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 firstSheet="1" activeTab="1"/>
  </bookViews>
  <sheets>
    <sheet name="Sheet1" sheetId="1" state="hidden" r:id="rId1"/>
    <sheet name="Приложение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3">'прил 3.1'!$19:$19</definedName>
    <definedName name="_xlnm.Print_Titles" localSheetId="1">'Приложение 2'!$14:$15</definedName>
    <definedName name="_xlnm.Print_Area" localSheetId="1">'Приложение 2'!$A$2:$L$44</definedName>
  </definedNames>
  <calcPr calcId="145621"/>
</workbook>
</file>

<file path=xl/calcChain.xml><?xml version="1.0" encoding="utf-8"?>
<calcChain xmlns="http://schemas.openxmlformats.org/spreadsheetml/2006/main">
  <c r="I19" i="8" l="1"/>
  <c r="H19" i="8" l="1"/>
  <c r="K19" i="8" l="1"/>
  <c r="G19" i="8" l="1"/>
  <c r="A12" i="8" l="1"/>
  <c r="J19" i="8" l="1"/>
  <c r="F19" i="8"/>
  <c r="E19" i="8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I58" i="7" l="1"/>
  <c r="I33" i="7"/>
  <c r="J55" i="7"/>
  <c r="I55" i="7" s="1"/>
  <c r="I45" i="7"/>
</calcChain>
</file>

<file path=xl/sharedStrings.xml><?xml version="1.0" encoding="utf-8"?>
<sst xmlns="http://schemas.openxmlformats.org/spreadsheetml/2006/main" count="486" uniqueCount="222">
  <si>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</si>
  <si>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</si>
  <si>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</si>
  <si>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</si>
  <si>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</si>
  <si>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</si>
  <si>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</si>
  <si>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</si>
  <si>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</si>
  <si>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</si>
  <si>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</si>
  <si>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</si>
  <si>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</si>
  <si>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</si>
  <si>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</si>
  <si>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</si>
  <si>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</si>
  <si>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</si>
  <si>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</si>
  <si>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</si>
  <si>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</si>
  <si>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</si>
  <si>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</si>
  <si>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</si>
  <si>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</si>
  <si>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</si>
  <si>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</si>
  <si>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</si>
  <si>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</si>
  <si>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</si>
  <si>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</si>
  <si>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</si>
  <si>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</si>
  <si>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</si>
  <si>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</si>
  <si>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</si>
  <si>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</si>
  <si>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</si>
  <si>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</si>
  <si>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</si>
  <si>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</si>
  <si>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</si>
  <si>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2018 год</t>
  </si>
  <si>
    <t>2019 год</t>
  </si>
  <si>
    <t>2020 год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</si>
  <si>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</si>
  <si>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</si>
  <si>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</si>
  <si>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</si>
  <si>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</si>
  <si>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</si>
  <si>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</si>
  <si>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</si>
  <si>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</si>
  <si>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</si>
  <si>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</si>
  <si>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</si>
  <si>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</si>
  <si>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</si>
  <si>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</si>
  <si>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</si>
  <si>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</si>
  <si>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</si>
  <si>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</si>
  <si>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</si>
  <si>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</si>
  <si>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</si>
  <si>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</si>
  <si>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</si>
  <si>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</si>
  <si>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</si>
  <si>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</si>
  <si>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</si>
  <si>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</si>
  <si>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</si>
  <si>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</si>
  <si>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</si>
  <si>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</si>
  <si>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</si>
  <si>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</si>
  <si>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</si>
  <si>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</si>
  <si>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</si>
  <si>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</si>
  <si>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</si>
  <si>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</si>
  <si>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</si>
  <si>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</si>
  <si>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</si>
  <si>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</si>
  <si>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</si>
  <si>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</si>
  <si>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</si>
  <si>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</si>
  <si>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</si>
  <si>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</si>
  <si>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</si>
  <si>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</si>
  <si>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</si>
  <si>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</si>
  <si>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</si>
  <si>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</si>
  <si>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</si>
  <si>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</si>
  <si>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</si>
  <si>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</si>
  <si>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</si>
  <si>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</si>
  <si>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</si>
  <si>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</si>
  <si>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</si>
  <si>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</si>
  <si>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</si>
  <si>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</si>
  <si>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</si>
  <si>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</si>
  <si>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</si>
  <si>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</si>
  <si>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</si>
  <si>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</si>
  <si>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</si>
  <si>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</si>
  <si>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</si>
  <si>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</si>
  <si>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</si>
  <si>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</si>
  <si>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</si>
  <si>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</si>
  <si>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</si>
  <si>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</si>
  <si>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</si>
  <si>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</si>
  <si>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</si>
  <si>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</si>
  <si>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</si>
  <si>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</si>
  <si>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</si>
  <si>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</si>
  <si>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</si>
  <si>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</si>
  <si>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</si>
  <si>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</si>
  <si>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</si>
  <si>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</si>
  <si>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2021 год</t>
  </si>
  <si>
    <t>2022 год</t>
  </si>
  <si>
    <t>Наименование цели (целей) и задач, целевых показателей</t>
  </si>
  <si>
    <t>Источник значений показателей</t>
  </si>
  <si>
    <t>1.</t>
  </si>
  <si>
    <t>1.1.</t>
  </si>
  <si>
    <t>1.1.1.</t>
  </si>
  <si>
    <t>%</t>
  </si>
  <si>
    <t>1.1.2.</t>
  </si>
  <si>
    <t>1.1.3.</t>
  </si>
  <si>
    <t>ед.</t>
  </si>
  <si>
    <t>1.1.5.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</si>
  <si>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</si>
  <si>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</si>
  <si>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</si>
  <si>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 xml:space="preserve">  городского округа Первоуральск</t>
  </si>
  <si>
    <t>Перспективный план УЖКХиС городского округа Первоуральск</t>
  </si>
  <si>
    <t>шт.</t>
  </si>
  <si>
    <t>Задача 1. Развитие и модернизация объектов внешнего благоустройства и дворовых территорий городского округа</t>
  </si>
  <si>
    <t>Количество выполненных проектно-сметных документаций, с прохождением экспертизы на благоустройство дворовых территорий</t>
  </si>
  <si>
    <t>Количество объектов внешнего благоустройства в текущем содержании</t>
  </si>
  <si>
    <t>Количество объектов внешнего благоустройства в отношении которых осуществлено восстановление  и ремонт</t>
  </si>
  <si>
    <t>кв.м.</t>
  </si>
  <si>
    <t>Количество отловленных безнадзорных собак</t>
  </si>
  <si>
    <t>гол.</t>
  </si>
  <si>
    <t>Уровень оказания муниципальных услуг и выполнения работ в сфере благоустройства и дорожного хозяйства</t>
  </si>
  <si>
    <t>1.1.4.</t>
  </si>
  <si>
    <t>1.2.</t>
  </si>
  <si>
    <t>1.3.1.</t>
  </si>
  <si>
    <t>1.4.</t>
  </si>
  <si>
    <t>1.4.1.</t>
  </si>
  <si>
    <t>1.2.1.</t>
  </si>
  <si>
    <t>1.3.</t>
  </si>
  <si>
    <t>2023 год</t>
  </si>
  <si>
    <t>Доля дворовых территорий в населенных пунктах муниципального образования, уровень благоустройства которых соответствует современным требованиям, по отношению к их общему числу</t>
  </si>
  <si>
    <t>Задача 2. Благоустройство общественных территорий на территории городского округа Первоуральск</t>
  </si>
  <si>
    <t>1.2.2.</t>
  </si>
  <si>
    <t xml:space="preserve">Задача 3. Обеспечение эффективной деятельности муниципального учреждения городского округа Первоуральск в сфере благоустройства и дорожного хозяйства городского округа Первоуральск по реализации муниципальной программы </t>
  </si>
  <si>
    <t>Задача 4. Реализация полномочия по регулированию численности безнадзорных собак на территории городского округа Первоуральск</t>
  </si>
  <si>
    <t>Задача 5.  Организация ритуальных услуг и содержание мест захоронения</t>
  </si>
  <si>
    <t>1.5.</t>
  </si>
  <si>
    <t>1.5.1.</t>
  </si>
  <si>
    <t>Количество благоустроенных общественных территорий городского округа Первоуральск</t>
  </si>
  <si>
    <t>1.1.6.</t>
  </si>
  <si>
    <t>Количество избирателей, принявших участие в рейтинговом голосовании</t>
  </si>
  <si>
    <t>чел.</t>
  </si>
  <si>
    <t>Итоговый протокол о проведении рейтингового голосования в городском округе Первоуральск</t>
  </si>
  <si>
    <t>Отчеты об исполнении расходов УЖКХиС городского округа Первоуральск</t>
  </si>
  <si>
    <t>Отчеты об исполнении расходов УЖКХиС городского округа Первоуральск. Перспективный план УЖКХиС городского округа Первоуральск</t>
  </si>
  <si>
    <t>Отчеты об исполнении расходов ПМКУ «Ритуал» городского округа Первоуральск</t>
  </si>
  <si>
    <t>1.1.7.</t>
  </si>
  <si>
    <t>Количество объектов внешнего благоустройства, в которых реализовались проекты комплексного благоустройства</t>
  </si>
  <si>
    <t>Дворы</t>
  </si>
  <si>
    <t>Общественные территории</t>
  </si>
  <si>
    <t>ПСД (2019: герцена и площадь)</t>
  </si>
  <si>
    <t>Памятники</t>
  </si>
  <si>
    <t>Туалет на европе Азии</t>
  </si>
  <si>
    <t>2024 год</t>
  </si>
  <si>
    <t>Номер мероприятия</t>
  </si>
  <si>
    <t>1.7.</t>
  </si>
  <si>
    <t>1.11.</t>
  </si>
  <si>
    <t>1.8., 2</t>
  </si>
  <si>
    <t xml:space="preserve">  к постановлению Администрации</t>
  </si>
  <si>
    <t>Цель. Повышение качества условий проживания населения городского округа, за счет содержания, восстановления и развития объектов внешнего благоустройства,  дворовых и общественных территорий.</t>
  </si>
  <si>
    <t>Уровень оказания муниципальных услуг и выполнения работ в сфере ритуальных услуг и содержания мест захоронения</t>
  </si>
  <si>
    <t>Площадь территории, на которой осуществлено благоустройство (кроме дворовых территорий)</t>
  </si>
  <si>
    <t>Количество объектов, предназначенных для организации досуга жителей, в отношении которых осуществлены мероприятия по развитию</t>
  </si>
  <si>
    <t>1.1.8.</t>
  </si>
  <si>
    <t xml:space="preserve">Мониторинг, Протокол заседания Совета при Губернаторе Свердловской области по приоритетным стратегическим проектам Свердловской области от 24 июля 2019 года </t>
  </si>
  <si>
    <t>Индекс качества городской среды по Российской Федерации</t>
  </si>
  <si>
    <t>1.2.3.</t>
  </si>
  <si>
    <t>Количество обновленных, приобретенных, высаженных зеленых насаждений</t>
  </si>
  <si>
    <t>Мониторинг</t>
  </si>
  <si>
    <t>№ цели, задачи, целевого показателя</t>
  </si>
  <si>
    <t>РАЗДЕЛ 2. ЦЕЛИ И ЗАДАЧИ, ЦЕЛЕВЫЕ ПОКАЗАТЕЛИ МУНИЦИПАЛЬНОЙ ПРОГРАММЫ</t>
  </si>
  <si>
    <t>Значение целевого показателя муниципальной программы</t>
  </si>
  <si>
    <t xml:space="preserve">  Приложение 1</t>
  </si>
  <si>
    <t xml:space="preserve">  от 11.01.2022  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</si>
</sst>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7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sz val="1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80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>
      <alignment horizontal="right"/>
    </xf>
    <xf numFmtId="0" fontId="13" fillId="0" borderId="0" xfId="0" applyFont="1" applyFill="1" applyAlignment="1">
      <alignment horizontal="justify"/>
    </xf>
    <xf numFmtId="0" fontId="15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 wrapText="1" shrinkToFit="1"/>
    </xf>
    <xf numFmtId="14" fontId="13" fillId="0" borderId="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horizontal="left"/>
    </xf>
    <xf numFmtId="16" fontId="13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1" fontId="16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13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66" t="s">
        <v>106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107</v>
      </c>
      <c r="B3" s="1" t="s">
        <v>108</v>
      </c>
      <c r="C3" s="1" t="s">
        <v>109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107</v>
      </c>
      <c r="B4" s="1" t="s">
        <v>108</v>
      </c>
      <c r="C4" s="1" t="s">
        <v>110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107</v>
      </c>
      <c r="B5" s="1" t="s">
        <v>108</v>
      </c>
      <c r="C5" s="1" t="s">
        <v>110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107</v>
      </c>
      <c r="B6" s="1" t="s">
        <v>108</v>
      </c>
      <c r="C6" s="1" t="s">
        <v>111</v>
      </c>
      <c r="D6" s="1" t="s">
        <v>112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107</v>
      </c>
      <c r="B7" s="1" t="s">
        <v>108</v>
      </c>
      <c r="C7" s="1" t="s">
        <v>111</v>
      </c>
      <c r="D7" s="1" t="s">
        <v>113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107</v>
      </c>
      <c r="B8" s="1" t="s">
        <v>114</v>
      </c>
      <c r="C8" s="1" t="s">
        <v>115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107</v>
      </c>
      <c r="B9" s="1" t="s">
        <v>114</v>
      </c>
      <c r="C9" s="1" t="s">
        <v>115</v>
      </c>
      <c r="D9" s="1" t="s">
        <v>33</v>
      </c>
      <c r="E9" s="1" t="s">
        <v>22</v>
      </c>
      <c r="F9" s="1" t="s">
        <v>116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107</v>
      </c>
      <c r="B10" s="1" t="s">
        <v>114</v>
      </c>
      <c r="C10" s="1" t="s">
        <v>117</v>
      </c>
      <c r="D10" s="1" t="s">
        <v>33</v>
      </c>
      <c r="E10" s="1" t="s">
        <v>18</v>
      </c>
      <c r="F10" s="1" t="s">
        <v>118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107</v>
      </c>
      <c r="B11" s="1" t="s">
        <v>114</v>
      </c>
      <c r="C11" s="1" t="s">
        <v>117</v>
      </c>
      <c r="D11" s="1" t="s">
        <v>33</v>
      </c>
      <c r="E11" s="1" t="s">
        <v>18</v>
      </c>
      <c r="F11" s="1" t="s">
        <v>119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107</v>
      </c>
      <c r="B12" s="1" t="s">
        <v>114</v>
      </c>
      <c r="C12" s="1" t="s">
        <v>117</v>
      </c>
      <c r="D12" s="1" t="s">
        <v>33</v>
      </c>
      <c r="E12" s="1" t="s">
        <v>18</v>
      </c>
      <c r="F12" s="1" t="s">
        <v>120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107</v>
      </c>
      <c r="B13" s="1" t="s">
        <v>114</v>
      </c>
      <c r="C13" s="1" t="s">
        <v>117</v>
      </c>
      <c r="D13" s="1" t="s">
        <v>33</v>
      </c>
      <c r="E13" s="1" t="s">
        <v>31</v>
      </c>
      <c r="F13" s="1" t="s">
        <v>118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107</v>
      </c>
      <c r="B14" s="1" t="s">
        <v>114</v>
      </c>
      <c r="C14" s="1" t="s">
        <v>117</v>
      </c>
      <c r="D14" s="1" t="s">
        <v>33</v>
      </c>
      <c r="E14" s="1" t="s">
        <v>31</v>
      </c>
      <c r="F14" s="1" t="s">
        <v>119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107</v>
      </c>
      <c r="B15" s="1" t="s">
        <v>114</v>
      </c>
      <c r="C15" s="1" t="s">
        <v>117</v>
      </c>
      <c r="D15" s="1" t="s">
        <v>33</v>
      </c>
      <c r="E15" s="1" t="s">
        <v>11</v>
      </c>
      <c r="F15" s="1" t="s">
        <v>118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107</v>
      </c>
      <c r="B16" s="1" t="s">
        <v>114</v>
      </c>
      <c r="C16" s="1" t="s">
        <v>117</v>
      </c>
      <c r="D16" s="1" t="s">
        <v>33</v>
      </c>
      <c r="E16" s="1" t="s">
        <v>11</v>
      </c>
      <c r="F16" s="1" t="s">
        <v>119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107</v>
      </c>
      <c r="B17" s="1" t="s">
        <v>114</v>
      </c>
      <c r="C17" s="1" t="s">
        <v>117</v>
      </c>
      <c r="D17" s="1" t="s">
        <v>33</v>
      </c>
      <c r="E17" s="1" t="s">
        <v>24</v>
      </c>
      <c r="F17" s="1" t="s">
        <v>118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107</v>
      </c>
      <c r="B18" s="1" t="s">
        <v>114</v>
      </c>
      <c r="C18" s="1" t="s">
        <v>117</v>
      </c>
      <c r="D18" s="1" t="s">
        <v>113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107</v>
      </c>
      <c r="B19" s="1" t="s">
        <v>114</v>
      </c>
      <c r="C19" s="1" t="s">
        <v>121</v>
      </c>
      <c r="D19" s="1" t="s">
        <v>112</v>
      </c>
      <c r="E19" s="1" t="s">
        <v>122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107</v>
      </c>
      <c r="B20" s="1" t="s">
        <v>114</v>
      </c>
      <c r="C20" s="1" t="s">
        <v>123</v>
      </c>
      <c r="D20" s="1" t="s">
        <v>124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107</v>
      </c>
      <c r="B21" s="1" t="s">
        <v>114</v>
      </c>
      <c r="C21" s="1" t="s">
        <v>123</v>
      </c>
      <c r="D21" s="1" t="s">
        <v>113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107</v>
      </c>
      <c r="B22" s="1" t="s">
        <v>114</v>
      </c>
      <c r="C22" s="1" t="s">
        <v>125</v>
      </c>
      <c r="D22" s="1" t="s">
        <v>124</v>
      </c>
      <c r="E22" s="1" t="s">
        <v>11</v>
      </c>
      <c r="F22" s="1" t="s">
        <v>126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107</v>
      </c>
      <c r="B23" s="1" t="s">
        <v>17</v>
      </c>
      <c r="C23" s="1" t="s">
        <v>127</v>
      </c>
      <c r="D23" s="1" t="s">
        <v>112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107</v>
      </c>
      <c r="B24" s="1" t="s">
        <v>17</v>
      </c>
      <c r="C24" s="1" t="s">
        <v>128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129</v>
      </c>
    </row>
    <row r="26" spans="1:18" s="23" customFormat="1" x14ac:dyDescent="0.25">
      <c r="A26" s="20" t="s">
        <v>29</v>
      </c>
      <c r="B26" s="20" t="s">
        <v>114</v>
      </c>
      <c r="C26" s="20" t="s">
        <v>130</v>
      </c>
      <c r="D26" s="20" t="s">
        <v>124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131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44"/>
  <sheetViews>
    <sheetView tabSelected="1" view="pageBreakPreview" topLeftCell="A2" zoomScaleNormal="100" zoomScaleSheetLayoutView="100" workbookViewId="0">
      <selection activeCell="E14" sqref="E14:K14"/>
    </sheetView>
  </sheetViews>
  <sheetFormatPr defaultRowHeight="15" x14ac:dyDescent="0.2"/>
  <cols>
    <col min="1" max="1" width="11.7109375" style="47" customWidth="1"/>
    <col min="2" max="2" width="35" style="47" customWidth="1"/>
    <col min="3" max="3" width="12.85546875" style="47" hidden="1" customWidth="1"/>
    <col min="4" max="4" width="11.5703125" style="47" customWidth="1"/>
    <col min="5" max="11" width="9.85546875" style="47" customWidth="1"/>
    <col min="12" max="12" width="33.42578125" style="47" customWidth="1"/>
    <col min="13" max="13" width="9.140625" style="47" customWidth="1"/>
    <col min="14" max="15" width="9.140625" style="47"/>
    <col min="16" max="16" width="9.140625" style="47" customWidth="1"/>
    <col min="17" max="17" width="10.140625" style="47" customWidth="1"/>
    <col min="18" max="21" width="9.140625" style="47" customWidth="1"/>
    <col min="22" max="22" width="10.140625" style="47" customWidth="1"/>
    <col min="23" max="23" width="14.85546875" style="47" customWidth="1"/>
    <col min="24" max="33" width="9.140625" style="47" customWidth="1"/>
    <col min="34" max="16384" width="9.140625" style="47"/>
  </cols>
  <sheetData>
    <row r="1" spans="1:12" ht="20.25" hidden="1" customHeight="1" x14ac:dyDescent="0.2"/>
    <row r="2" spans="1:12" x14ac:dyDescent="0.2">
      <c r="I2" s="60" t="s">
        <v>220</v>
      </c>
    </row>
    <row r="3" spans="1:12" x14ac:dyDescent="0.2">
      <c r="I3" s="60" t="s">
        <v>206</v>
      </c>
    </row>
    <row r="4" spans="1:12" x14ac:dyDescent="0.2">
      <c r="I4" s="60" t="s">
        <v>159</v>
      </c>
    </row>
    <row r="5" spans="1:12" ht="18" x14ac:dyDescent="0.25">
      <c r="E5" s="48"/>
      <c r="I5" s="60" t="s">
        <v>221</v>
      </c>
    </row>
    <row r="6" spans="1:12" ht="15.75" customHeight="1" x14ac:dyDescent="0.2">
      <c r="L6" s="49" t="s">
        <v>36</v>
      </c>
    </row>
    <row r="7" spans="1:12" ht="33.75" hidden="1" customHeight="1" x14ac:dyDescent="0.25">
      <c r="E7" s="48"/>
      <c r="L7" s="49" t="s">
        <v>37</v>
      </c>
    </row>
    <row r="8" spans="1:12" ht="16.5" hidden="1" customHeight="1" x14ac:dyDescent="0.2">
      <c r="L8" s="49" t="s">
        <v>38</v>
      </c>
    </row>
    <row r="9" spans="1:12" hidden="1" x14ac:dyDescent="0.2">
      <c r="A9" s="50"/>
      <c r="L9" s="51"/>
    </row>
    <row r="10" spans="1:12" ht="15.75" hidden="1" customHeight="1" x14ac:dyDescent="0.2">
      <c r="G10" s="52"/>
    </row>
    <row r="11" spans="1:12" ht="15.75" customHeight="1" x14ac:dyDescent="0.2">
      <c r="A11" s="69" t="s">
        <v>218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2" x14ac:dyDescent="0.2">
      <c r="A12" s="71" t="str">
        <f>UPPER("«Формирование современной городской среды городского округа Первоуральск на 2018- 2024 годы»")</f>
        <v>«ФОРМИРОВАНИЕ СОВРЕМЕННОЙ ГОРОДСКОЙ СРЕДЫ ГОРОДСКОГО ОКРУГА ПЕРВОУРАЛЬСК НА 2018- 2024 ГОДЫ»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x14ac:dyDescent="0.2">
      <c r="A13" s="50"/>
    </row>
    <row r="14" spans="1:12" ht="30.75" customHeight="1" x14ac:dyDescent="0.2">
      <c r="A14" s="72" t="s">
        <v>217</v>
      </c>
      <c r="B14" s="72" t="s">
        <v>146</v>
      </c>
      <c r="C14" s="72" t="s">
        <v>202</v>
      </c>
      <c r="D14" s="72" t="s">
        <v>143</v>
      </c>
      <c r="E14" s="75" t="s">
        <v>219</v>
      </c>
      <c r="F14" s="75"/>
      <c r="G14" s="75"/>
      <c r="H14" s="75"/>
      <c r="I14" s="75"/>
      <c r="J14" s="75"/>
      <c r="K14" s="76"/>
      <c r="L14" s="72" t="s">
        <v>147</v>
      </c>
    </row>
    <row r="15" spans="1:12" ht="31.5" customHeight="1" x14ac:dyDescent="0.2">
      <c r="A15" s="73"/>
      <c r="B15" s="73"/>
      <c r="C15" s="73"/>
      <c r="D15" s="73"/>
      <c r="E15" s="70" t="s">
        <v>42</v>
      </c>
      <c r="F15" s="70" t="s">
        <v>43</v>
      </c>
      <c r="G15" s="70" t="s">
        <v>44</v>
      </c>
      <c r="H15" s="70" t="s">
        <v>144</v>
      </c>
      <c r="I15" s="70" t="s">
        <v>145</v>
      </c>
      <c r="J15" s="70" t="s">
        <v>177</v>
      </c>
      <c r="K15" s="70" t="s">
        <v>201</v>
      </c>
      <c r="L15" s="73"/>
    </row>
    <row r="16" spans="1:12" ht="19.5" customHeight="1" x14ac:dyDescent="0.2">
      <c r="A16" s="74"/>
      <c r="B16" s="74"/>
      <c r="C16" s="74"/>
      <c r="D16" s="74"/>
      <c r="E16" s="70"/>
      <c r="F16" s="70"/>
      <c r="G16" s="70"/>
      <c r="H16" s="70"/>
      <c r="I16" s="70"/>
      <c r="J16" s="70"/>
      <c r="K16" s="70"/>
      <c r="L16" s="74"/>
    </row>
    <row r="17" spans="1:34" ht="31.5" customHeight="1" x14ac:dyDescent="0.2">
      <c r="A17" s="53" t="s">
        <v>148</v>
      </c>
      <c r="B17" s="67" t="s">
        <v>207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</row>
    <row r="18" spans="1:34" x14ac:dyDescent="0.2">
      <c r="A18" s="53" t="s">
        <v>149</v>
      </c>
      <c r="B18" s="67" t="s">
        <v>162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</row>
    <row r="19" spans="1:34" ht="105" x14ac:dyDescent="0.2">
      <c r="A19" s="53" t="s">
        <v>150</v>
      </c>
      <c r="B19" s="62" t="s">
        <v>178</v>
      </c>
      <c r="C19" s="65">
        <v>1</v>
      </c>
      <c r="D19" s="53" t="s">
        <v>151</v>
      </c>
      <c r="E19" s="54">
        <f>1/656*100</f>
        <v>0.1524390243902439</v>
      </c>
      <c r="F19" s="54">
        <f>2/656*100</f>
        <v>0.3048780487804878</v>
      </c>
      <c r="G19" s="54">
        <f>5/656*100</f>
        <v>0.76219512195121952</v>
      </c>
      <c r="H19" s="54">
        <f>8/656*100</f>
        <v>1.2195121951219512</v>
      </c>
      <c r="I19" s="54">
        <f>3/656*100</f>
        <v>0.45731707317073167</v>
      </c>
      <c r="J19" s="54">
        <f>1/656*100</f>
        <v>0.1524390243902439</v>
      </c>
      <c r="K19" s="54">
        <f>0/656*100</f>
        <v>0</v>
      </c>
      <c r="L19" s="55" t="s">
        <v>191</v>
      </c>
      <c r="N19" s="47" t="s">
        <v>196</v>
      </c>
      <c r="AH19" s="47" t="s">
        <v>196</v>
      </c>
    </row>
    <row r="20" spans="1:34" ht="45" x14ac:dyDescent="0.2">
      <c r="A20" s="53" t="s">
        <v>152</v>
      </c>
      <c r="B20" s="62" t="s">
        <v>186</v>
      </c>
      <c r="C20" s="65" t="s">
        <v>205</v>
      </c>
      <c r="D20" s="53" t="s">
        <v>161</v>
      </c>
      <c r="E20" s="53">
        <v>1</v>
      </c>
      <c r="F20" s="53">
        <v>1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5" t="s">
        <v>191</v>
      </c>
      <c r="N20" s="47" t="s">
        <v>197</v>
      </c>
      <c r="AH20" s="47" t="s">
        <v>197</v>
      </c>
    </row>
    <row r="21" spans="1:34" ht="75" x14ac:dyDescent="0.2">
      <c r="A21" s="53" t="s">
        <v>153</v>
      </c>
      <c r="B21" s="62" t="s">
        <v>163</v>
      </c>
      <c r="C21" s="65">
        <v>3</v>
      </c>
      <c r="D21" s="53" t="s">
        <v>161</v>
      </c>
      <c r="E21" s="53">
        <v>5</v>
      </c>
      <c r="F21" s="53">
        <v>2</v>
      </c>
      <c r="G21" s="53">
        <v>3</v>
      </c>
      <c r="H21" s="53">
        <v>4</v>
      </c>
      <c r="I21" s="53">
        <v>0</v>
      </c>
      <c r="J21" s="53">
        <v>0</v>
      </c>
      <c r="K21" s="53">
        <v>0</v>
      </c>
      <c r="L21" s="55" t="s">
        <v>160</v>
      </c>
      <c r="N21" s="47" t="s">
        <v>198</v>
      </c>
      <c r="AH21" s="47" t="s">
        <v>198</v>
      </c>
    </row>
    <row r="22" spans="1:34" ht="45" x14ac:dyDescent="0.2">
      <c r="A22" s="56" t="s">
        <v>170</v>
      </c>
      <c r="B22" s="62" t="s">
        <v>164</v>
      </c>
      <c r="C22" s="65">
        <v>4</v>
      </c>
      <c r="D22" s="53" t="s">
        <v>154</v>
      </c>
      <c r="E22" s="53">
        <v>12</v>
      </c>
      <c r="F22" s="53">
        <v>12</v>
      </c>
      <c r="G22" s="53">
        <v>12</v>
      </c>
      <c r="H22" s="53">
        <v>12</v>
      </c>
      <c r="I22" s="53">
        <v>12</v>
      </c>
      <c r="J22" s="53">
        <v>0</v>
      </c>
      <c r="K22" s="53">
        <v>0</v>
      </c>
      <c r="L22" s="55" t="s">
        <v>191</v>
      </c>
    </row>
    <row r="23" spans="1:34" ht="75" x14ac:dyDescent="0.2">
      <c r="A23" s="53" t="s">
        <v>155</v>
      </c>
      <c r="B23" s="62" t="s">
        <v>165</v>
      </c>
      <c r="C23" s="65">
        <v>5</v>
      </c>
      <c r="D23" s="53" t="s">
        <v>154</v>
      </c>
      <c r="E23" s="53">
        <v>2</v>
      </c>
      <c r="F23" s="53">
        <v>2</v>
      </c>
      <c r="G23" s="53">
        <v>0</v>
      </c>
      <c r="H23" s="53">
        <v>2</v>
      </c>
      <c r="I23" s="53">
        <v>1</v>
      </c>
      <c r="J23" s="53">
        <v>1</v>
      </c>
      <c r="K23" s="53">
        <v>1</v>
      </c>
      <c r="L23" s="55" t="s">
        <v>192</v>
      </c>
      <c r="N23" s="47" t="s">
        <v>199</v>
      </c>
      <c r="AH23" s="47" t="s">
        <v>199</v>
      </c>
    </row>
    <row r="24" spans="1:34" ht="68.25" customHeight="1" x14ac:dyDescent="0.2">
      <c r="A24" s="53" t="s">
        <v>187</v>
      </c>
      <c r="B24" s="62" t="s">
        <v>188</v>
      </c>
      <c r="C24" s="61" t="s">
        <v>203</v>
      </c>
      <c r="D24" s="53" t="s">
        <v>189</v>
      </c>
      <c r="E24" s="53">
        <v>45000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5" t="s">
        <v>190</v>
      </c>
    </row>
    <row r="25" spans="1:34" ht="60" x14ac:dyDescent="0.2">
      <c r="A25" s="53" t="s">
        <v>194</v>
      </c>
      <c r="B25" s="62" t="s">
        <v>195</v>
      </c>
      <c r="C25" s="65" t="s">
        <v>204</v>
      </c>
      <c r="D25" s="53" t="s">
        <v>154</v>
      </c>
      <c r="E25" s="57">
        <v>2</v>
      </c>
      <c r="F25" s="57">
        <v>3</v>
      </c>
      <c r="G25" s="57">
        <v>0</v>
      </c>
      <c r="H25" s="57">
        <v>0</v>
      </c>
      <c r="I25" s="57">
        <v>1</v>
      </c>
      <c r="J25" s="57">
        <v>0</v>
      </c>
      <c r="K25" s="57">
        <v>0</v>
      </c>
      <c r="L25" s="55" t="s">
        <v>191</v>
      </c>
      <c r="N25" s="47" t="s">
        <v>200</v>
      </c>
      <c r="AH25" s="47" t="s">
        <v>200</v>
      </c>
    </row>
    <row r="26" spans="1:34" ht="105" customHeight="1" x14ac:dyDescent="0.2">
      <c r="A26" s="53" t="s">
        <v>211</v>
      </c>
      <c r="B26" s="62" t="s">
        <v>213</v>
      </c>
      <c r="C26" s="65"/>
      <c r="D26" s="53" t="s">
        <v>151</v>
      </c>
      <c r="E26" s="57">
        <v>0</v>
      </c>
      <c r="F26" s="57">
        <v>171</v>
      </c>
      <c r="G26" s="63">
        <v>177.45</v>
      </c>
      <c r="H26" s="63">
        <v>185.9</v>
      </c>
      <c r="I26" s="63">
        <v>194.35</v>
      </c>
      <c r="J26" s="63">
        <v>202.8</v>
      </c>
      <c r="K26" s="63">
        <v>219.7</v>
      </c>
      <c r="L26" s="55" t="s">
        <v>212</v>
      </c>
    </row>
    <row r="27" spans="1:34" ht="17.100000000000001" customHeight="1" x14ac:dyDescent="0.2">
      <c r="A27" s="46" t="s">
        <v>171</v>
      </c>
      <c r="B27" s="67" t="s">
        <v>179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34" ht="75" customHeight="1" x14ac:dyDescent="0.2">
      <c r="A28" s="53" t="s">
        <v>175</v>
      </c>
      <c r="B28" s="62" t="s">
        <v>209</v>
      </c>
      <c r="C28" s="65">
        <v>6</v>
      </c>
      <c r="D28" s="53" t="s">
        <v>166</v>
      </c>
      <c r="E28" s="53">
        <v>3000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5" t="s">
        <v>192</v>
      </c>
    </row>
    <row r="29" spans="1:34" ht="90" x14ac:dyDescent="0.2">
      <c r="A29" s="53" t="s">
        <v>180</v>
      </c>
      <c r="B29" s="62" t="s">
        <v>210</v>
      </c>
      <c r="C29" s="65">
        <v>7</v>
      </c>
      <c r="D29" s="53" t="s">
        <v>154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5" t="s">
        <v>191</v>
      </c>
    </row>
    <row r="30" spans="1:34" ht="30" customHeight="1" x14ac:dyDescent="0.2">
      <c r="A30" s="53" t="s">
        <v>214</v>
      </c>
      <c r="B30" s="62" t="s">
        <v>215</v>
      </c>
      <c r="C30" s="65"/>
      <c r="D30" s="53" t="s">
        <v>154</v>
      </c>
      <c r="E30" s="53">
        <v>0</v>
      </c>
      <c r="F30" s="53">
        <v>0</v>
      </c>
      <c r="G30" s="53">
        <v>0</v>
      </c>
      <c r="H30" s="53">
        <v>120</v>
      </c>
      <c r="I30" s="53">
        <v>0</v>
      </c>
      <c r="J30" s="53">
        <v>0</v>
      </c>
      <c r="K30" s="53">
        <v>0</v>
      </c>
      <c r="L30" s="55" t="s">
        <v>216</v>
      </c>
    </row>
    <row r="31" spans="1:34" ht="33.75" customHeight="1" x14ac:dyDescent="0.2">
      <c r="A31" s="65" t="s">
        <v>176</v>
      </c>
      <c r="B31" s="67" t="s">
        <v>181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</row>
    <row r="32" spans="1:34" ht="75" x14ac:dyDescent="0.2">
      <c r="A32" s="53" t="s">
        <v>172</v>
      </c>
      <c r="B32" s="62" t="s">
        <v>169</v>
      </c>
      <c r="C32" s="65">
        <v>8</v>
      </c>
      <c r="D32" s="65" t="s">
        <v>151</v>
      </c>
      <c r="E32" s="65">
        <v>98</v>
      </c>
      <c r="F32" s="65">
        <v>98</v>
      </c>
      <c r="G32" s="65">
        <v>98</v>
      </c>
      <c r="H32" s="65">
        <v>98</v>
      </c>
      <c r="I32" s="65">
        <v>98</v>
      </c>
      <c r="J32" s="65">
        <v>98</v>
      </c>
      <c r="K32" s="65">
        <v>98</v>
      </c>
      <c r="L32" s="62" t="s">
        <v>191</v>
      </c>
    </row>
    <row r="33" spans="1:12" ht="17.100000000000001" customHeight="1" x14ac:dyDescent="0.2">
      <c r="A33" s="46" t="s">
        <v>173</v>
      </c>
      <c r="B33" s="67" t="s">
        <v>182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</row>
    <row r="34" spans="1:12" ht="45" customHeight="1" x14ac:dyDescent="0.2">
      <c r="A34" s="53" t="s">
        <v>174</v>
      </c>
      <c r="B34" s="62" t="s">
        <v>167</v>
      </c>
      <c r="C34" s="65">
        <v>9</v>
      </c>
      <c r="D34" s="65" t="s">
        <v>168</v>
      </c>
      <c r="E34" s="65">
        <v>300</v>
      </c>
      <c r="F34" s="65">
        <v>300</v>
      </c>
      <c r="G34" s="65">
        <v>300</v>
      </c>
      <c r="H34" s="65">
        <v>300</v>
      </c>
      <c r="I34" s="65">
        <v>300</v>
      </c>
      <c r="J34" s="65">
        <v>300</v>
      </c>
      <c r="K34" s="65">
        <v>300</v>
      </c>
      <c r="L34" s="62" t="s">
        <v>191</v>
      </c>
    </row>
    <row r="35" spans="1:12" ht="17.100000000000001" customHeight="1" x14ac:dyDescent="0.2">
      <c r="A35" s="46" t="s">
        <v>184</v>
      </c>
      <c r="B35" s="67" t="s">
        <v>183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</row>
    <row r="36" spans="1:12" ht="75" x14ac:dyDescent="0.2">
      <c r="A36" s="53" t="s">
        <v>185</v>
      </c>
      <c r="B36" s="62" t="s">
        <v>208</v>
      </c>
      <c r="C36" s="65">
        <v>10</v>
      </c>
      <c r="D36" s="65" t="s">
        <v>151</v>
      </c>
      <c r="E36" s="65">
        <v>98</v>
      </c>
      <c r="F36" s="65">
        <v>98</v>
      </c>
      <c r="G36" s="65">
        <v>98</v>
      </c>
      <c r="H36" s="65">
        <v>98</v>
      </c>
      <c r="I36" s="65">
        <v>98</v>
      </c>
      <c r="J36" s="65">
        <v>98</v>
      </c>
      <c r="K36" s="65">
        <v>98</v>
      </c>
      <c r="L36" s="62" t="s">
        <v>193</v>
      </c>
    </row>
    <row r="37" spans="1:12" ht="17.100000000000001" hidden="1" customHeight="1" x14ac:dyDescent="0.2">
      <c r="A37" s="58"/>
      <c r="B37" s="59"/>
      <c r="C37" s="59"/>
      <c r="D37" s="58"/>
      <c r="E37" s="58"/>
      <c r="F37" s="58"/>
      <c r="G37" s="58"/>
      <c r="H37" s="58"/>
      <c r="I37" s="58"/>
      <c r="J37" s="58"/>
      <c r="K37" s="58"/>
      <c r="L37" s="59"/>
    </row>
    <row r="38" spans="1:12" ht="66.75" hidden="1" customHeight="1" x14ac:dyDescent="0.2"/>
    <row r="39" spans="1:12" ht="15.75" hidden="1" customHeight="1" x14ac:dyDescent="0.25">
      <c r="A39" s="68"/>
      <c r="B39" s="68"/>
      <c r="C39" s="64"/>
    </row>
    <row r="40" spans="1:12" ht="15.75" hidden="1" customHeight="1" x14ac:dyDescent="0.2"/>
    <row r="41" spans="1:12" ht="15.75" hidden="1" customHeight="1" x14ac:dyDescent="0.2"/>
    <row r="42" spans="1:12" ht="15.75" hidden="1" customHeight="1" x14ac:dyDescent="0.2"/>
    <row r="43" spans="1:12" ht="15.75" hidden="1" customHeight="1" x14ac:dyDescent="0.2"/>
    <row r="44" spans="1:12" ht="13.5" hidden="1" customHeight="1" x14ac:dyDescent="0.2"/>
  </sheetData>
  <mergeCells count="22">
    <mergeCell ref="A11:L11"/>
    <mergeCell ref="F15:F16"/>
    <mergeCell ref="A12:L12"/>
    <mergeCell ref="A14:A16"/>
    <mergeCell ref="B14:B16"/>
    <mergeCell ref="D14:D16"/>
    <mergeCell ref="L14:L16"/>
    <mergeCell ref="G15:G16"/>
    <mergeCell ref="H15:H16"/>
    <mergeCell ref="I15:I16"/>
    <mergeCell ref="J15:J16"/>
    <mergeCell ref="E14:K14"/>
    <mergeCell ref="K15:K16"/>
    <mergeCell ref="C14:C16"/>
    <mergeCell ref="E15:E16"/>
    <mergeCell ref="B33:L33"/>
    <mergeCell ref="B17:L17"/>
    <mergeCell ref="B18:L18"/>
    <mergeCell ref="B27:L27"/>
    <mergeCell ref="A39:B39"/>
    <mergeCell ref="B35:L35"/>
    <mergeCell ref="B31:L31"/>
  </mergeCells>
  <phoneticPr fontId="0" type="noConversion"/>
  <pageMargins left="0.78740157480314965" right="0.78740157480314965" top="1.1811023622047245" bottom="0.59055118110236227" header="0" footer="0"/>
  <pageSetup paperSize="9" scale="80" firstPageNumber="1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134</v>
      </c>
    </row>
    <row r="3" spans="1:4" ht="18.75" x14ac:dyDescent="0.3">
      <c r="A3" s="32"/>
      <c r="B3" s="33" t="s">
        <v>135</v>
      </c>
    </row>
    <row r="4" spans="1:4" ht="18.75" x14ac:dyDescent="0.3">
      <c r="A4" s="32"/>
      <c r="B4" s="33" t="s">
        <v>136</v>
      </c>
    </row>
    <row r="5" spans="1:4" ht="18.75" x14ac:dyDescent="0.3">
      <c r="A5" s="32"/>
      <c r="B5" s="33" t="s">
        <v>137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77" t="s">
        <v>93</v>
      </c>
      <c r="B10" s="77"/>
      <c r="C10" s="11"/>
      <c r="D10" s="6"/>
    </row>
    <row r="11" spans="1:4" x14ac:dyDescent="0.25">
      <c r="A11" s="77" t="s">
        <v>94</v>
      </c>
      <c r="B11" s="77"/>
      <c r="C11" s="11"/>
      <c r="D11" s="6"/>
    </row>
    <row r="12" spans="1:4" x14ac:dyDescent="0.25">
      <c r="A12" s="77" t="s">
        <v>95</v>
      </c>
      <c r="B12" s="77"/>
      <c r="C12" s="11"/>
      <c r="D12" s="6"/>
    </row>
    <row r="13" spans="1:4" x14ac:dyDescent="0.25">
      <c r="A13" s="37" t="s">
        <v>96</v>
      </c>
      <c r="B13" s="37"/>
      <c r="C13" s="11"/>
      <c r="D13" s="6"/>
    </row>
    <row r="14" spans="1:4" x14ac:dyDescent="0.25">
      <c r="A14" s="77" t="s">
        <v>40</v>
      </c>
      <c r="B14" s="77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97</v>
      </c>
      <c r="B16" s="39" t="s">
        <v>158</v>
      </c>
      <c r="C16" s="6"/>
      <c r="D16" s="6"/>
    </row>
    <row r="17" spans="1:4" ht="137.25" customHeight="1" x14ac:dyDescent="0.25">
      <c r="A17" s="40" t="s">
        <v>98</v>
      </c>
      <c r="B17" s="41" t="s">
        <v>156</v>
      </c>
      <c r="C17" s="6"/>
      <c r="D17" s="6"/>
    </row>
    <row r="18" spans="1:4" ht="105.75" customHeight="1" x14ac:dyDescent="0.25">
      <c r="A18" s="40" t="s">
        <v>99</v>
      </c>
      <c r="B18" s="41" t="s">
        <v>157</v>
      </c>
      <c r="C18" s="6"/>
      <c r="D18" s="6"/>
    </row>
    <row r="19" spans="1:4" ht="94.5" customHeight="1" thickBot="1" x14ac:dyDescent="0.3">
      <c r="A19" s="42" t="s">
        <v>101</v>
      </c>
      <c r="B19" s="43" t="s">
        <v>103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105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92</v>
      </c>
    </row>
    <row r="3" spans="1:15" ht="18.75" x14ac:dyDescent="0.3">
      <c r="J3" s="31" t="s">
        <v>132</v>
      </c>
    </row>
    <row r="4" spans="1:15" ht="18.75" x14ac:dyDescent="0.3">
      <c r="J4" s="31" t="s">
        <v>37</v>
      </c>
    </row>
    <row r="5" spans="1:15" ht="18.75" x14ac:dyDescent="0.3">
      <c r="J5" s="31" t="s">
        <v>138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53</v>
      </c>
    </row>
    <row r="11" spans="1:15" x14ac:dyDescent="0.25">
      <c r="G11" s="10" t="s">
        <v>54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78" t="s">
        <v>139</v>
      </c>
      <c r="B16" s="78" t="s">
        <v>55</v>
      </c>
      <c r="C16" s="78" t="s">
        <v>56</v>
      </c>
      <c r="D16" s="78" t="s">
        <v>57</v>
      </c>
      <c r="E16" s="78" t="s">
        <v>58</v>
      </c>
      <c r="F16" s="78"/>
      <c r="G16" s="78" t="s">
        <v>59</v>
      </c>
      <c r="H16" s="78"/>
      <c r="I16" s="78" t="s">
        <v>60</v>
      </c>
      <c r="J16" s="78"/>
      <c r="K16" s="78"/>
      <c r="L16" s="78"/>
      <c r="M16" s="78"/>
      <c r="N16" s="78"/>
      <c r="O16" s="78"/>
    </row>
    <row r="17" spans="1:15" ht="24" customHeight="1" x14ac:dyDescent="0.25">
      <c r="A17" s="78"/>
      <c r="B17" s="78"/>
      <c r="C17" s="78"/>
      <c r="D17" s="78"/>
      <c r="E17" s="78" t="s">
        <v>61</v>
      </c>
      <c r="F17" s="78" t="s">
        <v>62</v>
      </c>
      <c r="G17" s="78" t="s">
        <v>63</v>
      </c>
      <c r="H17" s="78" t="s">
        <v>64</v>
      </c>
      <c r="I17" s="78" t="s">
        <v>65</v>
      </c>
      <c r="J17" s="18" t="s">
        <v>66</v>
      </c>
      <c r="K17" s="18" t="s">
        <v>68</v>
      </c>
      <c r="L17" s="18" t="s">
        <v>70</v>
      </c>
      <c r="M17" s="78" t="s">
        <v>140</v>
      </c>
      <c r="N17" s="78" t="s">
        <v>141</v>
      </c>
      <c r="O17" s="78" t="s">
        <v>142</v>
      </c>
    </row>
    <row r="18" spans="1:15" ht="95.25" customHeight="1" x14ac:dyDescent="0.25">
      <c r="A18" s="78"/>
      <c r="B18" s="78"/>
      <c r="C18" s="78"/>
      <c r="D18" s="78"/>
      <c r="E18" s="78"/>
      <c r="F18" s="78"/>
      <c r="G18" s="78"/>
      <c r="H18" s="78"/>
      <c r="I18" s="78"/>
      <c r="J18" s="18" t="s">
        <v>67</v>
      </c>
      <c r="K18" s="18" t="s">
        <v>69</v>
      </c>
      <c r="L18" s="18" t="s">
        <v>71</v>
      </c>
      <c r="M18" s="78"/>
      <c r="N18" s="78"/>
      <c r="O18" s="78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72</v>
      </c>
      <c r="C20" s="19" t="s">
        <v>73</v>
      </c>
      <c r="D20" s="19" t="s">
        <v>133</v>
      </c>
      <c r="E20" s="19"/>
      <c r="F20" s="19"/>
      <c r="G20" s="18" t="s">
        <v>74</v>
      </c>
      <c r="H20" s="18" t="s">
        <v>50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75</v>
      </c>
      <c r="C21" s="24" t="s">
        <v>73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45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46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47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48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76</v>
      </c>
      <c r="C26" s="19" t="s">
        <v>77</v>
      </c>
      <c r="D26" s="19" t="s">
        <v>133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78</v>
      </c>
      <c r="C27" s="24"/>
      <c r="D27" s="24"/>
      <c r="E27" s="25">
        <v>26035</v>
      </c>
      <c r="F27" s="25">
        <v>26035</v>
      </c>
      <c r="G27" s="25" t="s">
        <v>49</v>
      </c>
      <c r="H27" s="25" t="s">
        <v>49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45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46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47</v>
      </c>
      <c r="C30" s="19"/>
      <c r="D30" s="19"/>
      <c r="E30" s="18">
        <v>26035</v>
      </c>
      <c r="F30" s="18">
        <v>26035</v>
      </c>
      <c r="G30" s="18" t="s">
        <v>49</v>
      </c>
      <c r="H30" s="18" t="s">
        <v>49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48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79</v>
      </c>
      <c r="C32" s="19" t="s">
        <v>80</v>
      </c>
      <c r="D32" s="19" t="s">
        <v>133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81</v>
      </c>
      <c r="C33" s="24"/>
      <c r="D33" s="24"/>
      <c r="E33" s="25">
        <v>35773</v>
      </c>
      <c r="F33" s="25">
        <v>35773</v>
      </c>
      <c r="G33" s="25" t="s">
        <v>49</v>
      </c>
      <c r="H33" s="25" t="s">
        <v>51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45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46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47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48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82</v>
      </c>
      <c r="C38" s="19" t="s">
        <v>83</v>
      </c>
      <c r="D38" s="19" t="s">
        <v>133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84</v>
      </c>
      <c r="C39" s="24"/>
      <c r="D39" s="24"/>
      <c r="E39" s="25">
        <v>331963.12</v>
      </c>
      <c r="F39" s="25">
        <v>331963.12</v>
      </c>
      <c r="G39" s="25" t="s">
        <v>85</v>
      </c>
      <c r="H39" s="25" t="s">
        <v>52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45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46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47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48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86</v>
      </c>
      <c r="C44" s="19" t="s">
        <v>87</v>
      </c>
      <c r="D44" s="19" t="s">
        <v>133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88</v>
      </c>
      <c r="C45" s="24"/>
      <c r="D45" s="24"/>
      <c r="E45" s="25">
        <v>426267</v>
      </c>
      <c r="F45" s="25">
        <v>507431.8</v>
      </c>
      <c r="G45" s="25" t="s">
        <v>85</v>
      </c>
      <c r="H45" s="25" t="s">
        <v>52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45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46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47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48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89</v>
      </c>
      <c r="C50" s="19" t="s">
        <v>73</v>
      </c>
      <c r="D50" s="19" t="s">
        <v>133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90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46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47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48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91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45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46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47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48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105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134</v>
      </c>
    </row>
    <row r="3" spans="1:4" ht="18.75" x14ac:dyDescent="0.3">
      <c r="A3" s="6"/>
      <c r="B3" s="31" t="s">
        <v>135</v>
      </c>
    </row>
    <row r="4" spans="1:4" ht="18.75" x14ac:dyDescent="0.3">
      <c r="A4" s="6"/>
      <c r="B4" s="31" t="s">
        <v>136</v>
      </c>
    </row>
    <row r="5" spans="1:4" ht="18.75" x14ac:dyDescent="0.3">
      <c r="A5" s="6"/>
      <c r="B5" s="31" t="s">
        <v>137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79" t="s">
        <v>93</v>
      </c>
      <c r="B10" s="79"/>
      <c r="C10" s="11"/>
      <c r="D10" s="6"/>
    </row>
    <row r="11" spans="1:4" x14ac:dyDescent="0.25">
      <c r="A11" s="79" t="s">
        <v>94</v>
      </c>
      <c r="B11" s="79"/>
      <c r="C11" s="11"/>
      <c r="D11" s="6"/>
    </row>
    <row r="12" spans="1:4" x14ac:dyDescent="0.25">
      <c r="A12" s="79" t="s">
        <v>95</v>
      </c>
      <c r="B12" s="79"/>
      <c r="C12" s="11"/>
      <c r="D12" s="6"/>
    </row>
    <row r="13" spans="1:4" x14ac:dyDescent="0.25">
      <c r="A13" s="11" t="s">
        <v>96</v>
      </c>
      <c r="B13" s="11"/>
      <c r="C13" s="11"/>
      <c r="D13" s="6"/>
    </row>
    <row r="14" spans="1:4" x14ac:dyDescent="0.25">
      <c r="A14" s="79" t="s">
        <v>40</v>
      </c>
      <c r="B14" s="79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97</v>
      </c>
      <c r="B16" s="13" t="s">
        <v>104</v>
      </c>
      <c r="C16" s="6"/>
      <c r="D16" s="6"/>
    </row>
    <row r="17" spans="1:4" ht="137.25" customHeight="1" x14ac:dyDescent="0.25">
      <c r="A17" s="14" t="s">
        <v>98</v>
      </c>
      <c r="B17" s="15" t="s">
        <v>102</v>
      </c>
      <c r="C17" s="6"/>
      <c r="D17" s="6"/>
    </row>
    <row r="18" spans="1:4" ht="105.75" customHeight="1" x14ac:dyDescent="0.25">
      <c r="A18" s="14" t="s">
        <v>99</v>
      </c>
      <c r="B18" s="15" t="s">
        <v>100</v>
      </c>
      <c r="C18" s="6"/>
      <c r="D18" s="6"/>
    </row>
    <row r="19" spans="1:4" ht="94.5" customHeight="1" thickBot="1" x14ac:dyDescent="0.3">
      <c r="A19" s="16" t="s">
        <v>101</v>
      </c>
      <c r="B19" s="17" t="s">
        <v>103</v>
      </c>
      <c r="C19" s="6"/>
      <c r="D19" s="6"/>
    </row>
    <row r="20" spans="1:4" ht="75" customHeight="1" x14ac:dyDescent="0.25"/>
    <row r="21" spans="1:4" ht="18.75" x14ac:dyDescent="0.3">
      <c r="A21" s="8" t="s">
        <v>105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Приложение 2</vt:lpstr>
      <vt:lpstr>прил 5</vt:lpstr>
      <vt:lpstr>прил 3.1</vt:lpstr>
      <vt:lpstr>прил 4</vt:lpstr>
      <vt:lpstr>'прил 3.1'!Заголовки_для_печати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2021-12-15T06:25:57Z</cp:lastPrinted>
  <dcterms:created xsi:type="dcterms:W3CDTF">2015-12-22T06:12:46Z</dcterms:created>
  <dcterms:modified xsi:type="dcterms:W3CDTF">2022-01-12T08:21:56Z</dcterms:modified>
</cp:coreProperties>
</file>