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225" yWindow="345" windowWidth="12945" windowHeight="11925"/>
  </bookViews>
  <sheets>
    <sheet name="реестр" sheetId="1" r:id="rId1"/>
    <sheet name="Лист1" sheetId="2" r:id="rId2"/>
  </sheets>
  <definedNames>
    <definedName name="_xlnm._FilterDatabase" localSheetId="0" hidden="1">реестр!$A$15:$AN$715</definedName>
    <definedName name="_xlnm.Print_Area" localSheetId="0">реестр!$A$1:$AM$676</definedName>
  </definedNames>
  <calcPr calcId="145621"/>
</workbook>
</file>

<file path=xl/calcChain.xml><?xml version="1.0" encoding="utf-8"?>
<calcChain xmlns="http://schemas.openxmlformats.org/spreadsheetml/2006/main">
  <c r="AJ714" i="1" l="1"/>
  <c r="AJ713" i="1"/>
  <c r="AI714" i="1"/>
  <c r="AI713" i="1"/>
  <c r="AK624" i="1" l="1"/>
  <c r="AI710" i="1" l="1"/>
  <c r="AJ710" i="1"/>
  <c r="AJ500" i="1" l="1"/>
  <c r="AI500" i="1"/>
  <c r="AJ715" i="1"/>
  <c r="AI715" i="1"/>
  <c r="AI709" i="1" l="1"/>
  <c r="AJ709" i="1"/>
  <c r="AJ708" i="1"/>
  <c r="AI708" i="1"/>
  <c r="AI707" i="1" l="1"/>
  <c r="AJ707" i="1"/>
  <c r="AJ706" i="1" l="1"/>
  <c r="AI706" i="1"/>
  <c r="AJ705" i="1" l="1"/>
  <c r="AI705" i="1"/>
  <c r="AI704" i="1" l="1"/>
  <c r="AK703" i="1" l="1"/>
  <c r="AI703" i="1"/>
  <c r="AJ703" i="1"/>
  <c r="AJ702" i="1"/>
  <c r="AK702" i="1"/>
  <c r="AI702" i="1"/>
  <c r="AK695" i="1" l="1"/>
  <c r="AK696" i="1"/>
  <c r="AK697" i="1"/>
  <c r="AK698" i="1"/>
  <c r="AK699" i="1"/>
  <c r="AK700" i="1"/>
  <c r="AK694" i="1"/>
  <c r="AK692" i="1"/>
  <c r="AK657" i="1"/>
  <c r="AK651" i="1"/>
  <c r="AK637" i="1"/>
  <c r="AK633" i="1"/>
  <c r="AK631" i="1"/>
  <c r="AK632" i="1"/>
  <c r="AK630" i="1"/>
  <c r="AK627" i="1"/>
  <c r="AK628" i="1"/>
  <c r="AK626" i="1"/>
  <c r="AK622" i="1"/>
  <c r="AK623" i="1"/>
  <c r="AK621" i="1"/>
  <c r="AK592" i="1"/>
  <c r="AK523" i="1"/>
  <c r="AK524" i="1"/>
  <c r="AK525" i="1"/>
  <c r="AK526" i="1"/>
  <c r="AK522" i="1"/>
  <c r="AI701" i="1" l="1"/>
  <c r="AJ699" i="1" l="1"/>
  <c r="AI699" i="1"/>
  <c r="AJ698" i="1" l="1"/>
  <c r="AI698" i="1"/>
  <c r="AJ697" i="1" l="1"/>
  <c r="AI697" i="1"/>
  <c r="AJ694" i="1" l="1"/>
  <c r="AI694" i="1"/>
  <c r="AI691" i="1" l="1"/>
  <c r="AJ691" i="1"/>
  <c r="AI695" i="1"/>
  <c r="AJ695" i="1"/>
  <c r="AI696" i="1"/>
  <c r="AJ696" i="1"/>
  <c r="AI692" i="1"/>
  <c r="AJ692" i="1"/>
  <c r="AI690" i="1"/>
  <c r="AJ690" i="1"/>
  <c r="X59" i="1" l="1"/>
  <c r="X425" i="1" l="1"/>
  <c r="X128" i="1"/>
  <c r="X82" i="1"/>
  <c r="X54" i="1"/>
  <c r="X55" i="1"/>
  <c r="X113" i="1"/>
  <c r="X121" i="1"/>
  <c r="X431" i="1"/>
  <c r="X273" i="1"/>
  <c r="X272" i="1"/>
  <c r="X237" i="1"/>
  <c r="X252" i="1"/>
  <c r="X251" i="1"/>
  <c r="X250" i="1"/>
  <c r="X248" i="1"/>
  <c r="X247" i="1"/>
  <c r="X246" i="1"/>
  <c r="X238" i="1"/>
  <c r="X244" i="1"/>
  <c r="X243" i="1"/>
  <c r="X264" i="1"/>
  <c r="X263" i="1"/>
  <c r="X261" i="1"/>
  <c r="X230" i="1"/>
  <c r="X235" i="1"/>
  <c r="X234" i="1"/>
  <c r="X210" i="1"/>
  <c r="X209" i="1"/>
  <c r="X208" i="1"/>
  <c r="X207" i="1"/>
  <c r="X206" i="1"/>
  <c r="X205" i="1"/>
  <c r="X204" i="1"/>
  <c r="X203" i="1"/>
  <c r="X202" i="1"/>
  <c r="X201" i="1"/>
  <c r="X199" i="1"/>
  <c r="X198" i="1"/>
  <c r="X197" i="1"/>
  <c r="X195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6" i="1"/>
  <c r="X175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7" i="1"/>
  <c r="X126" i="1"/>
  <c r="X125" i="1"/>
  <c r="X124" i="1"/>
  <c r="X123" i="1"/>
  <c r="X122" i="1"/>
  <c r="X120" i="1"/>
  <c r="X119" i="1"/>
  <c r="X118" i="1"/>
  <c r="X117" i="1"/>
  <c r="X116" i="1"/>
  <c r="X115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1" i="1"/>
  <c r="X80" i="1"/>
  <c r="X79" i="1"/>
  <c r="X78" i="1"/>
  <c r="X77" i="1"/>
  <c r="X76" i="1"/>
  <c r="X75" i="1"/>
  <c r="X74" i="1"/>
  <c r="X73" i="1"/>
  <c r="X71" i="1"/>
  <c r="X70" i="1"/>
  <c r="X69" i="1"/>
  <c r="X68" i="1"/>
  <c r="X67" i="1"/>
  <c r="X66" i="1"/>
  <c r="X64" i="1"/>
  <c r="X63" i="1"/>
  <c r="X62" i="1"/>
  <c r="X61" i="1"/>
  <c r="X60" i="1"/>
  <c r="X58" i="1"/>
  <c r="X57" i="1"/>
  <c r="X56" i="1"/>
  <c r="X53" i="1"/>
  <c r="X52" i="1"/>
  <c r="X51" i="1"/>
  <c r="X50" i="1"/>
  <c r="X49" i="1"/>
  <c r="X38" i="1"/>
  <c r="X37" i="1"/>
  <c r="X35" i="1"/>
  <c r="X33" i="1"/>
  <c r="X32" i="1"/>
  <c r="X31" i="1"/>
  <c r="X19" i="1"/>
  <c r="X17" i="1"/>
  <c r="X29" i="1"/>
  <c r="X25" i="1"/>
  <c r="X23" i="1"/>
  <c r="X22" i="1"/>
  <c r="X21" i="1"/>
  <c r="X16" i="1"/>
  <c r="X433" i="1"/>
  <c r="X432" i="1"/>
  <c r="X430" i="1"/>
  <c r="X429" i="1"/>
  <c r="X428" i="1"/>
  <c r="X427" i="1"/>
  <c r="X426" i="1"/>
  <c r="X424" i="1"/>
  <c r="X423" i="1"/>
  <c r="X422" i="1"/>
  <c r="X421" i="1"/>
  <c r="X420" i="1"/>
  <c r="X379" i="1"/>
  <c r="X378" i="1"/>
  <c r="X377" i="1"/>
  <c r="X376" i="1"/>
  <c r="X341" i="1"/>
  <c r="X340" i="1"/>
  <c r="X339" i="1"/>
  <c r="X338" i="1"/>
  <c r="X337" i="1"/>
  <c r="X336" i="1"/>
  <c r="X335" i="1"/>
  <c r="X334" i="1"/>
  <c r="X333" i="1"/>
  <c r="X332" i="1"/>
  <c r="X331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5" i="1"/>
  <c r="X313" i="1"/>
  <c r="X312" i="1"/>
  <c r="X311" i="1"/>
  <c r="X310" i="1"/>
  <c r="X309" i="1"/>
  <c r="X308" i="1"/>
  <c r="X307" i="1"/>
  <c r="X306" i="1"/>
  <c r="X305" i="1"/>
  <c r="X294" i="1"/>
  <c r="X293" i="1"/>
  <c r="X289" i="1"/>
  <c r="X287" i="1"/>
  <c r="X282" i="1"/>
  <c r="X281" i="1"/>
  <c r="X278" i="1"/>
  <c r="X275" i="1"/>
  <c r="X271" i="1"/>
  <c r="X270" i="1"/>
  <c r="X258" i="1"/>
  <c r="X269" i="1"/>
  <c r="X257" i="1"/>
  <c r="X267" i="1"/>
  <c r="X266" i="1"/>
  <c r="X245" i="1"/>
  <c r="X242" i="1"/>
  <c r="X236" i="1"/>
  <c r="X229" i="1"/>
  <c r="X233" i="1"/>
  <c r="X232" i="1"/>
  <c r="X231" i="1"/>
  <c r="X227" i="1"/>
  <c r="X226" i="1"/>
  <c r="X260" i="1"/>
  <c r="X259" i="1"/>
  <c r="X256" i="1"/>
  <c r="X255" i="1"/>
  <c r="X254" i="1"/>
  <c r="X241" i="1"/>
  <c r="X240" i="1"/>
  <c r="X253" i="1"/>
  <c r="X239" i="1"/>
  <c r="X249" i="1"/>
  <c r="X225" i="1"/>
  <c r="X224" i="1"/>
  <c r="X222" i="1"/>
  <c r="X221" i="1"/>
  <c r="X220" i="1"/>
  <c r="X219" i="1"/>
  <c r="X217" i="1"/>
  <c r="X214" i="1"/>
  <c r="X212" i="1"/>
  <c r="X211" i="1"/>
  <c r="X200" i="1"/>
  <c r="X196" i="1"/>
  <c r="X194" i="1"/>
  <c r="X193" i="1"/>
  <c r="X192" i="1"/>
  <c r="X191" i="1"/>
  <c r="X177" i="1"/>
  <c r="X174" i="1"/>
  <c r="X173" i="1"/>
  <c r="X172" i="1"/>
  <c r="X114" i="1"/>
  <c r="X72" i="1"/>
  <c r="X65" i="1"/>
  <c r="X20" i="1"/>
  <c r="X45" i="1"/>
  <c r="X44" i="1"/>
  <c r="X39" i="1"/>
  <c r="X36" i="1"/>
  <c r="X34" i="1"/>
  <c r="X30" i="1"/>
  <c r="X18" i="1"/>
  <c r="X28" i="1"/>
  <c r="X27" i="1"/>
  <c r="X26" i="1"/>
  <c r="X24" i="1"/>
  <c r="O461" i="1" l="1"/>
  <c r="AJ689" i="1" l="1"/>
  <c r="AJ687" i="1"/>
  <c r="AI689" i="1"/>
  <c r="O364" i="1" l="1"/>
  <c r="AJ686" i="1" l="1"/>
  <c r="AI686" i="1"/>
  <c r="AJ685" i="1" l="1"/>
  <c r="AI685" i="1"/>
  <c r="AJ684" i="1" l="1"/>
  <c r="AI684" i="1"/>
  <c r="AK601" i="1" l="1"/>
  <c r="T70" i="1"/>
  <c r="T118" i="1" l="1"/>
  <c r="O118" i="1"/>
  <c r="O70" i="1"/>
  <c r="O188" i="1"/>
  <c r="O21" i="1"/>
  <c r="O22" i="1"/>
  <c r="O23" i="1"/>
  <c r="O24" i="1"/>
  <c r="O25" i="1"/>
  <c r="O26" i="1"/>
  <c r="O27" i="1"/>
  <c r="O28" i="1"/>
  <c r="O29" i="1"/>
  <c r="O17" i="1"/>
  <c r="O18" i="1"/>
  <c r="O19" i="1"/>
  <c r="O31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0" i="1"/>
  <c r="O46" i="1"/>
  <c r="O47" i="1"/>
  <c r="O48" i="1"/>
  <c r="O49" i="1"/>
  <c r="O50" i="1"/>
  <c r="O62" i="1"/>
  <c r="O63" i="1"/>
  <c r="O64" i="1"/>
  <c r="O65" i="1"/>
  <c r="O66" i="1"/>
  <c r="O80" i="1"/>
  <c r="O133" i="1"/>
  <c r="O82" i="1"/>
  <c r="O83" i="1"/>
  <c r="O84" i="1"/>
  <c r="O85" i="1"/>
  <c r="O86" i="1"/>
  <c r="O87" i="1"/>
  <c r="O67" i="1"/>
  <c r="O68" i="1"/>
  <c r="O88" i="1"/>
  <c r="O89" i="1"/>
  <c r="O92" i="1"/>
  <c r="O93" i="1"/>
  <c r="O94" i="1"/>
  <c r="O95" i="1"/>
  <c r="O96" i="1"/>
  <c r="O97" i="1"/>
  <c r="O69" i="1"/>
  <c r="O98" i="1"/>
  <c r="O114" i="1"/>
  <c r="O117" i="1"/>
  <c r="O71" i="1"/>
  <c r="O125" i="1"/>
  <c r="O126" i="1"/>
  <c r="O107" i="1"/>
  <c r="O108" i="1"/>
  <c r="O72" i="1"/>
  <c r="O73" i="1"/>
  <c r="O74" i="1"/>
  <c r="O99" i="1"/>
  <c r="O119" i="1"/>
  <c r="O120" i="1"/>
  <c r="O109" i="1"/>
  <c r="O110" i="1"/>
  <c r="O111" i="1"/>
  <c r="O135" i="1"/>
  <c r="O127" i="1"/>
  <c r="O75" i="1"/>
  <c r="O90" i="1"/>
  <c r="O51" i="1"/>
  <c r="O52" i="1"/>
  <c r="O53" i="1"/>
  <c r="O54" i="1"/>
  <c r="O55" i="1"/>
  <c r="O56" i="1"/>
  <c r="O57" i="1"/>
  <c r="O60" i="1"/>
  <c r="O61" i="1"/>
  <c r="O100" i="1"/>
  <c r="O101" i="1"/>
  <c r="O102" i="1"/>
  <c r="O103" i="1"/>
  <c r="O104" i="1"/>
  <c r="O105" i="1"/>
  <c r="O76" i="1"/>
  <c r="O81" i="1"/>
  <c r="O112" i="1"/>
  <c r="O128" i="1"/>
  <c r="O129" i="1"/>
  <c r="O130" i="1"/>
  <c r="O136" i="1"/>
  <c r="O137" i="1"/>
  <c r="O138" i="1"/>
  <c r="O139" i="1"/>
  <c r="O58" i="1"/>
  <c r="O140" i="1"/>
  <c r="O141" i="1"/>
  <c r="O142" i="1"/>
  <c r="O143" i="1"/>
  <c r="O144" i="1"/>
  <c r="O134" i="1"/>
  <c r="O145" i="1"/>
  <c r="O146" i="1"/>
  <c r="O158" i="1"/>
  <c r="O159" i="1"/>
  <c r="O160" i="1"/>
  <c r="O91" i="1"/>
  <c r="O163" i="1"/>
  <c r="O121" i="1"/>
  <c r="O164" i="1"/>
  <c r="O157" i="1"/>
  <c r="O113" i="1"/>
  <c r="O122" i="1"/>
  <c r="O123" i="1"/>
  <c r="O147" i="1"/>
  <c r="O148" i="1"/>
  <c r="O131" i="1"/>
  <c r="O165" i="1"/>
  <c r="O166" i="1"/>
  <c r="O149" i="1"/>
  <c r="O150" i="1"/>
  <c r="O151" i="1"/>
  <c r="O77" i="1"/>
  <c r="O78" i="1"/>
  <c r="O124" i="1"/>
  <c r="O167" i="1"/>
  <c r="O59" i="1"/>
  <c r="O168" i="1"/>
  <c r="O169" i="1"/>
  <c r="O170" i="1"/>
  <c r="O152" i="1"/>
  <c r="O115" i="1"/>
  <c r="O116" i="1"/>
  <c r="O153" i="1"/>
  <c r="O154" i="1"/>
  <c r="O155" i="1"/>
  <c r="O156" i="1"/>
  <c r="O106" i="1"/>
  <c r="O171" i="1"/>
  <c r="O172" i="1"/>
  <c r="O132" i="1"/>
  <c r="O173" i="1"/>
  <c r="O174" i="1"/>
  <c r="O79" i="1"/>
  <c r="O175" i="1"/>
  <c r="O176" i="1"/>
  <c r="O177" i="1"/>
  <c r="O178" i="1"/>
  <c r="O179" i="1"/>
  <c r="O180" i="1"/>
  <c r="O161" i="1"/>
  <c r="O162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34" i="1"/>
  <c r="O235" i="1"/>
  <c r="O230" i="1"/>
  <c r="O261" i="1"/>
  <c r="O263" i="1"/>
  <c r="O264" i="1"/>
  <c r="O243" i="1"/>
  <c r="O244" i="1"/>
  <c r="O238" i="1"/>
  <c r="O246" i="1"/>
  <c r="O247" i="1"/>
  <c r="O248" i="1"/>
  <c r="O249" i="1"/>
  <c r="O250" i="1"/>
  <c r="O251" i="1"/>
  <c r="O239" i="1"/>
  <c r="O252" i="1"/>
  <c r="O228" i="1"/>
  <c r="O253" i="1"/>
  <c r="O240" i="1"/>
  <c r="O241" i="1"/>
  <c r="O254" i="1"/>
  <c r="O255" i="1"/>
  <c r="O256" i="1"/>
  <c r="O259" i="1"/>
  <c r="O260" i="1"/>
  <c r="O226" i="1"/>
  <c r="O227" i="1"/>
  <c r="O231" i="1"/>
  <c r="O232" i="1"/>
  <c r="O233" i="1"/>
  <c r="O229" i="1"/>
  <c r="O236" i="1"/>
  <c r="O237" i="1"/>
  <c r="O262" i="1"/>
  <c r="O265" i="1"/>
  <c r="O242" i="1"/>
  <c r="O245" i="1"/>
  <c r="O266" i="1"/>
  <c r="O267" i="1"/>
  <c r="O268" i="1"/>
  <c r="O257" i="1"/>
  <c r="O269" i="1"/>
  <c r="O258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5" i="1"/>
  <c r="O366" i="1"/>
  <c r="O367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AI683" i="1" l="1"/>
  <c r="AJ683" i="1"/>
  <c r="AI682" i="1"/>
  <c r="AJ682" i="1"/>
  <c r="AJ681" i="1"/>
  <c r="AI681" i="1"/>
  <c r="O454" i="1" l="1"/>
  <c r="AJ505" i="1" l="1"/>
  <c r="AI505" i="1"/>
  <c r="AI680" i="1" l="1"/>
  <c r="AJ680" i="1"/>
  <c r="AI679" i="1" l="1"/>
  <c r="AJ679" i="1"/>
  <c r="AK678" i="1" l="1"/>
  <c r="AI678" i="1"/>
  <c r="AJ678" i="1"/>
  <c r="AJ677" i="1" l="1"/>
  <c r="AI677" i="1"/>
  <c r="AJ676" i="1" l="1"/>
  <c r="AI676" i="1"/>
  <c r="AK675" i="1"/>
  <c r="AK671" i="1"/>
  <c r="AJ671" i="1"/>
  <c r="AJ672" i="1"/>
  <c r="AJ673" i="1"/>
  <c r="AJ674" i="1"/>
  <c r="AJ675" i="1"/>
  <c r="AI674" i="1"/>
  <c r="AI673" i="1" l="1"/>
  <c r="AI675" i="1"/>
  <c r="AK672" i="1" l="1"/>
  <c r="AI672" i="1"/>
  <c r="AI670" i="1" l="1"/>
  <c r="AJ670" i="1"/>
  <c r="AJ669" i="1"/>
  <c r="AI669" i="1"/>
  <c r="AJ666" i="1"/>
  <c r="AI666" i="1"/>
  <c r="AJ665" i="1" l="1"/>
  <c r="AI665" i="1"/>
  <c r="AI664" i="1"/>
  <c r="AJ664" i="1"/>
  <c r="AI663" i="1"/>
  <c r="AJ663" i="1"/>
  <c r="AI662" i="1"/>
  <c r="AJ662" i="1"/>
  <c r="AI661" i="1"/>
  <c r="AJ661" i="1"/>
  <c r="AJ660" i="1"/>
  <c r="AI660" i="1"/>
  <c r="AJ659" i="1"/>
  <c r="AI659" i="1"/>
  <c r="AK658" i="1" l="1"/>
  <c r="AJ658" i="1"/>
  <c r="AI658" i="1"/>
  <c r="AJ657" i="1" l="1"/>
  <c r="AI657" i="1"/>
  <c r="AI656" i="1" l="1"/>
  <c r="AJ656" i="1"/>
  <c r="AI655" i="1" l="1"/>
  <c r="AJ655" i="1"/>
  <c r="AJ654" i="1" l="1"/>
  <c r="AI654" i="1"/>
  <c r="AJ653" i="1" l="1"/>
  <c r="AI653" i="1"/>
  <c r="AJ652" i="1" l="1"/>
  <c r="AI652" i="1"/>
  <c r="AI632" i="1" l="1"/>
  <c r="AJ632" i="1"/>
  <c r="AI633" i="1"/>
  <c r="AJ633" i="1"/>
  <c r="AI634" i="1"/>
  <c r="AJ634" i="1"/>
  <c r="AI635" i="1"/>
  <c r="AJ635" i="1"/>
  <c r="AI636" i="1"/>
  <c r="AJ636" i="1"/>
  <c r="AI637" i="1"/>
  <c r="AJ637" i="1"/>
  <c r="AI638" i="1"/>
  <c r="AJ638" i="1"/>
  <c r="AI639" i="1"/>
  <c r="AJ639" i="1"/>
  <c r="AI640" i="1"/>
  <c r="AJ640" i="1"/>
  <c r="AI641" i="1"/>
  <c r="AJ641" i="1"/>
  <c r="AI642" i="1"/>
  <c r="AJ642" i="1"/>
  <c r="AI643" i="1"/>
  <c r="AJ643" i="1"/>
  <c r="AI644" i="1"/>
  <c r="AJ644" i="1"/>
  <c r="AI649" i="1"/>
  <c r="AJ649" i="1"/>
  <c r="AI651" i="1"/>
  <c r="AJ651" i="1"/>
  <c r="AI563" i="1"/>
  <c r="AJ563" i="1"/>
  <c r="AK563" i="1"/>
  <c r="AI564" i="1"/>
  <c r="AJ564" i="1"/>
  <c r="AK564" i="1"/>
  <c r="AI565" i="1"/>
  <c r="AJ565" i="1"/>
  <c r="AK565" i="1"/>
  <c r="AI566" i="1"/>
  <c r="AJ566" i="1"/>
  <c r="AK566" i="1"/>
  <c r="AI567" i="1"/>
  <c r="AJ567" i="1"/>
  <c r="AK567" i="1"/>
  <c r="AI568" i="1"/>
  <c r="AJ568" i="1"/>
  <c r="AK568" i="1"/>
  <c r="AI569" i="1"/>
  <c r="AJ569" i="1"/>
  <c r="AK569" i="1"/>
  <c r="AI570" i="1"/>
  <c r="AJ570" i="1"/>
  <c r="AK570" i="1"/>
  <c r="AI571" i="1"/>
  <c r="AJ571" i="1"/>
  <c r="AK571" i="1"/>
  <c r="AI572" i="1"/>
  <c r="AJ572" i="1"/>
  <c r="AK572" i="1"/>
  <c r="AI573" i="1"/>
  <c r="AJ573" i="1"/>
  <c r="AI574" i="1"/>
  <c r="AJ574" i="1"/>
  <c r="AK574" i="1"/>
  <c r="AI575" i="1"/>
  <c r="AJ575" i="1"/>
  <c r="AK575" i="1"/>
  <c r="AI576" i="1"/>
  <c r="AJ576" i="1"/>
  <c r="AK576" i="1"/>
  <c r="AI577" i="1"/>
  <c r="AJ577" i="1"/>
  <c r="AK577" i="1"/>
  <c r="AI578" i="1"/>
  <c r="AJ578" i="1"/>
  <c r="AK578" i="1"/>
  <c r="AI579" i="1"/>
  <c r="AJ579" i="1"/>
  <c r="AK579" i="1"/>
  <c r="AI580" i="1"/>
  <c r="AJ580" i="1"/>
  <c r="AK580" i="1"/>
  <c r="AI581" i="1"/>
  <c r="AJ581" i="1"/>
  <c r="AK581" i="1"/>
  <c r="AI582" i="1"/>
  <c r="AJ582" i="1"/>
  <c r="AI583" i="1"/>
  <c r="AJ583" i="1"/>
  <c r="AK583" i="1"/>
  <c r="AI584" i="1"/>
  <c r="AJ584" i="1"/>
  <c r="AK584" i="1"/>
  <c r="AI585" i="1"/>
  <c r="AJ585" i="1"/>
  <c r="AI586" i="1"/>
  <c r="AJ586" i="1"/>
  <c r="AI587" i="1"/>
  <c r="AJ587" i="1"/>
  <c r="AI588" i="1"/>
  <c r="AJ588" i="1"/>
  <c r="AI589" i="1"/>
  <c r="AJ589" i="1"/>
  <c r="AI590" i="1"/>
  <c r="AJ590" i="1"/>
  <c r="AI591" i="1"/>
  <c r="AJ591" i="1"/>
  <c r="AI592" i="1"/>
  <c r="AJ592" i="1"/>
  <c r="AI593" i="1"/>
  <c r="AJ593" i="1"/>
  <c r="AI595" i="1"/>
  <c r="AJ595" i="1"/>
  <c r="AK595" i="1"/>
  <c r="AI596" i="1"/>
  <c r="AJ596" i="1"/>
  <c r="AK596" i="1"/>
  <c r="AI597" i="1"/>
  <c r="AJ597" i="1"/>
  <c r="AK597" i="1"/>
  <c r="AI598" i="1"/>
  <c r="AJ598" i="1"/>
  <c r="AK598" i="1"/>
  <c r="AI599" i="1"/>
  <c r="AJ599" i="1"/>
  <c r="AK599" i="1"/>
  <c r="AI600" i="1"/>
  <c r="AJ600" i="1"/>
  <c r="AK600" i="1"/>
  <c r="AI601" i="1"/>
  <c r="AJ601" i="1"/>
  <c r="AI602" i="1"/>
  <c r="AJ602" i="1"/>
  <c r="AK602" i="1"/>
  <c r="AI603" i="1"/>
  <c r="AJ603" i="1"/>
  <c r="AK603" i="1"/>
  <c r="AI604" i="1"/>
  <c r="AJ604" i="1"/>
  <c r="AK604" i="1"/>
  <c r="AI605" i="1"/>
  <c r="AJ605" i="1"/>
  <c r="AK605" i="1"/>
  <c r="AI606" i="1"/>
  <c r="AJ606" i="1"/>
  <c r="AK606" i="1"/>
  <c r="AI607" i="1"/>
  <c r="AJ607" i="1"/>
  <c r="AK607" i="1"/>
  <c r="AI608" i="1"/>
  <c r="AJ608" i="1"/>
  <c r="AI609" i="1"/>
  <c r="AJ609" i="1"/>
  <c r="AK609" i="1"/>
  <c r="AI610" i="1"/>
  <c r="AJ610" i="1"/>
  <c r="AK610" i="1"/>
  <c r="AI611" i="1"/>
  <c r="AJ611" i="1"/>
  <c r="AK611" i="1"/>
  <c r="AI612" i="1"/>
  <c r="AJ612" i="1"/>
  <c r="AK612" i="1"/>
  <c r="AI613" i="1"/>
  <c r="AJ613" i="1"/>
  <c r="AI614" i="1"/>
  <c r="AJ614" i="1"/>
  <c r="AI615" i="1"/>
  <c r="AJ615" i="1"/>
  <c r="AI616" i="1"/>
  <c r="AJ616" i="1"/>
  <c r="AI617" i="1"/>
  <c r="AJ617" i="1"/>
  <c r="AI618" i="1"/>
  <c r="AJ618" i="1"/>
  <c r="AI619" i="1"/>
  <c r="AJ619" i="1"/>
  <c r="AI620" i="1"/>
  <c r="AJ620" i="1"/>
  <c r="AI621" i="1"/>
  <c r="AJ621" i="1"/>
  <c r="AI622" i="1"/>
  <c r="AJ622" i="1"/>
  <c r="AI623" i="1"/>
  <c r="AJ623" i="1"/>
  <c r="AI624" i="1"/>
  <c r="AJ624" i="1"/>
  <c r="AI625" i="1"/>
  <c r="AJ625" i="1"/>
  <c r="AI626" i="1"/>
  <c r="AJ626" i="1"/>
  <c r="AI627" i="1"/>
  <c r="AJ627" i="1"/>
  <c r="AI628" i="1"/>
  <c r="AJ628" i="1"/>
  <c r="AI629" i="1"/>
  <c r="AJ629" i="1"/>
  <c r="AI630" i="1"/>
  <c r="AJ630" i="1"/>
  <c r="AI631" i="1"/>
  <c r="AJ631" i="1"/>
  <c r="O453" i="1" l="1"/>
  <c r="O451" i="1"/>
  <c r="O450" i="1"/>
  <c r="O460" i="1"/>
  <c r="O459" i="1"/>
  <c r="O458" i="1"/>
  <c r="T91" i="1"/>
  <c r="T89" i="1"/>
  <c r="T163" i="1"/>
  <c r="T68" i="1"/>
  <c r="T67" i="1"/>
  <c r="T72" i="1"/>
  <c r="T78" i="1"/>
  <c r="T275" i="1" l="1"/>
  <c r="T271" i="1" l="1"/>
  <c r="T273" i="1"/>
  <c r="T272" i="1"/>
  <c r="T274" i="1"/>
  <c r="T250" i="1"/>
  <c r="T56" i="1"/>
  <c r="T64" i="1"/>
  <c r="T60" i="1"/>
  <c r="T51" i="1" l="1"/>
  <c r="T76" i="1" l="1"/>
  <c r="T166" i="1"/>
  <c r="T165" i="1"/>
  <c r="T131" i="1"/>
  <c r="T69" i="1"/>
  <c r="T148" i="1"/>
  <c r="T147" i="1"/>
  <c r="T149" i="1"/>
  <c r="T138" i="1"/>
  <c r="T139" i="1"/>
  <c r="T103" i="1"/>
  <c r="S61" i="1"/>
  <c r="T55" i="1"/>
  <c r="T86" i="1"/>
  <c r="T100" i="1"/>
  <c r="T117" i="1"/>
  <c r="O16" i="1" l="1"/>
</calcChain>
</file>

<file path=xl/sharedStrings.xml><?xml version="1.0" encoding="utf-8"?>
<sst xmlns="http://schemas.openxmlformats.org/spreadsheetml/2006/main" count="10249" uniqueCount="3139">
  <si>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</si>
  <si>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</si>
  <si>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</si>
  <si>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</si>
  <si>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</si>
  <si>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</si>
  <si>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</si>
  <si>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</si>
  <si>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</si>
  <si>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</si>
  <si>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</si>
  <si>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</si>
  <si>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</si>
  <si>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</si>
  <si>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</si>
  <si>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</si>
  <si>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</si>
  <si>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</si>
  <si>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</si>
  <si>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</si>
  <si>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</si>
  <si>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</si>
  <si>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</si>
  <si>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</si>
  <si>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</si>
  <si>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</si>
  <si>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</si>
  <si>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</si>
  <si>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</si>
  <si>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</si>
  <si>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</si>
  <si>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</si>
  <si>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</si>
  <si>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</si>
  <si>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</si>
  <si>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</si>
  <si>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</si>
  <si>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</si>
  <si>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</si>
  <si>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</si>
  <si>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</si>
  <si>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</si>
  <si>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</si>
  <si>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</si>
  <si>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</si>
  <si>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</si>
  <si>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</si>
  <si>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</si>
  <si>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56.887680</t>
  </si>
  <si>
    <t>59.880495</t>
  </si>
  <si>
    <t>Крылова</t>
  </si>
  <si>
    <t>56.895199</t>
  </si>
  <si>
    <t>59.884146</t>
  </si>
  <si>
    <t>Сантехизделий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</si>
  <si>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</si>
  <si>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</si>
  <si>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</si>
  <si>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</si>
  <si>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</si>
  <si>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</si>
  <si>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</si>
  <si>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</si>
  <si>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</si>
  <si>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</si>
  <si>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</si>
  <si>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</si>
  <si>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</si>
  <si>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</si>
  <si>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</si>
  <si>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</si>
  <si>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</si>
  <si>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</si>
  <si>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</si>
  <si>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56.901780</t>
  </si>
  <si>
    <t>59.897561</t>
  </si>
  <si>
    <t>Ильича 14;18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</si>
  <si>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</si>
  <si>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</si>
  <si>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</si>
  <si>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</si>
  <si>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</si>
  <si>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</si>
  <si>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</si>
  <si>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</si>
  <si>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</si>
  <si>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</si>
  <si>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</si>
  <si>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</si>
  <si>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</si>
  <si>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</si>
  <si>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</si>
  <si>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</si>
  <si>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</si>
  <si>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</si>
  <si>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</si>
  <si>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</si>
  <si>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</si>
  <si>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</si>
  <si>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</si>
  <si>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</si>
  <si>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</si>
  <si>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</si>
  <si>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</si>
  <si>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</si>
  <si>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</si>
  <si>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Ватутина дом № 72 а</t>
  </si>
  <si>
    <t>ООО Уральский Дом</t>
  </si>
  <si>
    <t>Первоуральск</t>
  </si>
  <si>
    <t>п.Вересовка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</si>
  <si>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</si>
  <si>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</si>
  <si>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</si>
  <si>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</si>
  <si>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</si>
  <si>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</si>
  <si>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</si>
  <si>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</si>
  <si>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</si>
  <si>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</si>
  <si>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</si>
  <si>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</si>
  <si>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</si>
  <si>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</si>
  <si>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</si>
  <si>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</si>
  <si>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</si>
  <si>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</si>
  <si>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</si>
  <si>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</si>
  <si>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 xml:space="preserve">Ватутина </t>
  </si>
  <si>
    <t>72а</t>
  </si>
  <si>
    <t>п.Билимбай</t>
  </si>
  <si>
    <t>Калинина</t>
  </si>
  <si>
    <t xml:space="preserve">К.Маркса 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</si>
  <si>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</si>
  <si>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</si>
  <si>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</si>
  <si>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</si>
  <si>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</si>
  <si>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</si>
  <si>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</si>
  <si>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</si>
  <si>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</si>
  <si>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</si>
  <si>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</si>
  <si>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</si>
  <si>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</si>
  <si>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</si>
  <si>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</si>
  <si>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</si>
  <si>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</si>
  <si>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</si>
  <si>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</si>
  <si>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</si>
  <si>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</si>
  <si>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</si>
  <si>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</si>
  <si>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</si>
  <si>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31/2</t>
  </si>
  <si>
    <t>Строителей</t>
  </si>
  <si>
    <t xml:space="preserve">Малышева </t>
  </si>
  <si>
    <t>56/а</t>
  </si>
  <si>
    <t>76А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</si>
  <si>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</si>
  <si>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</si>
  <si>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</si>
  <si>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</si>
  <si>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</si>
  <si>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</si>
  <si>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</si>
  <si>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</si>
  <si>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</si>
  <si>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</si>
  <si>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</si>
  <si>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</si>
  <si>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</si>
  <si>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плита ж/б</t>
  </si>
  <si>
    <t>4</t>
  </si>
  <si>
    <t>2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</si>
  <si>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</si>
  <si>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</si>
  <si>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</si>
  <si>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</si>
  <si>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</si>
  <si>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</si>
  <si>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</si>
  <si>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</si>
  <si>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</si>
  <si>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</si>
  <si>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</si>
  <si>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</si>
  <si>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 xml:space="preserve">Трубников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</si>
  <si>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</si>
  <si>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</si>
  <si>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</si>
  <si>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</si>
  <si>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</si>
  <si>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</si>
  <si>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</si>
  <si>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</si>
  <si>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</si>
  <si>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</si>
  <si>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Советская 20,22,22а,226. Емлина, 10,8,8а,12,12а,126,</t>
  </si>
  <si>
    <t>Емлина, 5,7</t>
  </si>
  <si>
    <t>Емлина, 13,15,17,19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</si>
  <si>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</si>
  <si>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</si>
  <si>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</si>
  <si>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</si>
  <si>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</si>
  <si>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</si>
  <si>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</si>
  <si>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</si>
  <si>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</si>
  <si>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</si>
  <si>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</si>
  <si>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</si>
  <si>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</si>
  <si>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</si>
  <si>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</si>
  <si>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</si>
  <si>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</si>
  <si>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</si>
  <si>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</si>
  <si>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</si>
  <si>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</si>
  <si>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</si>
  <si>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</si>
  <si>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</si>
  <si>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</si>
  <si>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</si>
  <si>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Б.Юности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</si>
  <si>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</si>
  <si>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</si>
  <si>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</si>
  <si>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</si>
  <si>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</si>
  <si>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</si>
  <si>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Плотина (ГТС)</t>
  </si>
  <si>
    <t>19-21</t>
  </si>
  <si>
    <t>1б</t>
  </si>
  <si>
    <t>15-17</t>
  </si>
  <si>
    <t>с.Слобода</t>
  </si>
  <si>
    <t>8а</t>
  </si>
  <si>
    <t>2а</t>
  </si>
  <si>
    <t>4а</t>
  </si>
  <si>
    <t>п.Прогресс</t>
  </si>
  <si>
    <t>36-38</t>
  </si>
  <si>
    <t>п.Коуровка</t>
  </si>
  <si>
    <t>пер.Краснодонцев-Монтажников</t>
  </si>
  <si>
    <t>с.Новоалексеевское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</si>
  <si>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</si>
  <si>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</si>
  <si>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</si>
  <si>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</si>
  <si>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</si>
  <si>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</si>
  <si>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</si>
  <si>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</si>
  <si>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</si>
  <si>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</si>
  <si>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</si>
  <si>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</si>
  <si>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</si>
  <si>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</si>
  <si>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</si>
  <si>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</si>
  <si>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</si>
  <si>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</si>
  <si>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</si>
  <si>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</si>
  <si>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</si>
  <si>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</si>
  <si>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</si>
  <si>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</si>
  <si>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</si>
  <si>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</si>
  <si>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</si>
  <si>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</si>
  <si>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</si>
  <si>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</si>
  <si>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</si>
  <si>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</si>
  <si>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</si>
  <si>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</si>
  <si>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</si>
  <si>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56.993217</t>
  </si>
  <si>
    <t>59.555146</t>
  </si>
  <si>
    <t>56.995215</t>
  </si>
  <si>
    <t>59.550367</t>
  </si>
  <si>
    <t>56.999093</t>
  </si>
  <si>
    <t>59.547691</t>
  </si>
  <si>
    <t>57.021791</t>
  </si>
  <si>
    <t>59.542649</t>
  </si>
  <si>
    <t>57.022294</t>
  </si>
  <si>
    <t>59.539284</t>
  </si>
  <si>
    <t>57.020106</t>
  </si>
  <si>
    <t>59.561048</t>
  </si>
  <si>
    <t>57.024724</t>
  </si>
  <si>
    <t>59.555251</t>
  </si>
  <si>
    <t>57.005130</t>
  </si>
  <si>
    <t>59.601302</t>
  </si>
  <si>
    <t>59.608287</t>
  </si>
  <si>
    <t>57.004752</t>
  </si>
  <si>
    <t>59.599473</t>
  </si>
  <si>
    <t>57.013180</t>
  </si>
  <si>
    <t>59.606111</t>
  </si>
  <si>
    <t>57.019307</t>
  </si>
  <si>
    <t>59.598856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</si>
  <si>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</si>
  <si>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</si>
  <si>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</si>
  <si>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</si>
  <si>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</si>
  <si>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</si>
  <si>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</si>
  <si>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</si>
  <si>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</si>
  <si>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</si>
  <si>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</si>
  <si>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</si>
  <si>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</si>
  <si>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</si>
  <si>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</si>
  <si>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</si>
  <si>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56.955405</t>
  </si>
  <si>
    <t>59.758078</t>
  </si>
  <si>
    <t> 59.792568</t>
  </si>
  <si>
    <t>56.940976</t>
  </si>
  <si>
    <t>56.939817</t>
  </si>
  <si>
    <t>Комсомольская</t>
  </si>
  <si>
    <t>32 (33)</t>
  </si>
  <si>
    <t>41 (54)</t>
  </si>
  <si>
    <t>56.823616</t>
  </si>
  <si>
    <t>60.064342</t>
  </si>
  <si>
    <t>56.860617</t>
  </si>
  <si>
    <t>60.172715</t>
  </si>
  <si>
    <t>56.851641</t>
  </si>
  <si>
    <t>60.131117</t>
  </si>
  <si>
    <t>56.850470</t>
  </si>
  <si>
    <t>60.134375</t>
  </si>
  <si>
    <t>Совхоз</t>
  </si>
  <si>
    <t>56,869121</t>
  </si>
  <si>
    <t>56,873508</t>
  </si>
  <si>
    <t>56,870582</t>
  </si>
  <si>
    <t>56,885302</t>
  </si>
  <si>
    <t>56,882786</t>
  </si>
  <si>
    <t>56,881594</t>
  </si>
  <si>
    <t>56,886859</t>
  </si>
  <si>
    <t>56,883812</t>
  </si>
  <si>
    <t>56,879872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</si>
  <si>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</si>
  <si>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</si>
  <si>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</si>
  <si>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</si>
  <si>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</si>
  <si>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</si>
  <si>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</si>
  <si>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</si>
  <si>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</si>
  <si>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56.918347</t>
  </si>
  <si>
    <t>59.953693</t>
  </si>
  <si>
    <t>56.916964</t>
  </si>
  <si>
    <t>59.947061</t>
  </si>
  <si>
    <t>56.912931</t>
  </si>
  <si>
    <t>59.950243</t>
  </si>
  <si>
    <t xml:space="preserve">56.912490 </t>
  </si>
  <si>
    <t>59.951881</t>
  </si>
  <si>
    <t>56.915402</t>
  </si>
  <si>
    <t>59.951211</t>
  </si>
  <si>
    <t>8 (10)</t>
  </si>
  <si>
    <t xml:space="preserve">56.911129 </t>
  </si>
  <si>
    <t>59.950916</t>
  </si>
  <si>
    <t>56.901476</t>
  </si>
  <si>
    <t>59.944121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</si>
  <si>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</si>
  <si>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</si>
  <si>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</si>
  <si>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</si>
  <si>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</si>
  <si>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</si>
  <si>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</si>
  <si>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</si>
  <si>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 xml:space="preserve">56.902015 </t>
  </si>
  <si>
    <t>59.951243</t>
  </si>
  <si>
    <t xml:space="preserve">56.929150 </t>
  </si>
  <si>
    <t>56.910911</t>
  </si>
  <si>
    <t>59.941045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</si>
  <si>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</si>
  <si>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</si>
  <si>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</si>
  <si>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</si>
  <si>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</si>
  <si>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</si>
  <si>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</si>
  <si>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</si>
  <si>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</si>
  <si>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</si>
  <si>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</si>
  <si>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</si>
  <si>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</si>
  <si>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</si>
  <si>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</si>
  <si>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</si>
  <si>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</si>
  <si>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</si>
  <si>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</si>
  <si>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</si>
  <si>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</si>
  <si>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</si>
  <si>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</si>
  <si>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</si>
  <si>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</si>
  <si>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</si>
  <si>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</si>
  <si>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</si>
  <si>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</si>
  <si>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</si>
  <si>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</si>
  <si>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</si>
  <si>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</si>
  <si>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</si>
  <si>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</si>
  <si>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</si>
  <si>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</si>
  <si>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</si>
  <si>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</si>
  <si>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</si>
  <si>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</si>
  <si>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</si>
  <si>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</si>
  <si>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56.918079</t>
  </si>
  <si>
    <t>59.956874</t>
  </si>
  <si>
    <t>56.910359</t>
  </si>
  <si>
    <t>59.957968</t>
  </si>
  <si>
    <t>56.911300</t>
  </si>
  <si>
    <t>59.946003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</si>
  <si>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</si>
  <si>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</si>
  <si>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</si>
  <si>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</si>
  <si>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</si>
  <si>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</si>
  <si>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</si>
  <si>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</si>
  <si>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</si>
  <si>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</si>
  <si>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</si>
  <si>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</si>
  <si>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</si>
  <si>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</si>
  <si>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</si>
  <si>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</si>
  <si>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</si>
  <si>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</si>
  <si>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</si>
  <si>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</si>
  <si>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</si>
  <si>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</si>
  <si>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</si>
  <si>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</si>
  <si>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</si>
  <si>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</si>
  <si>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</si>
  <si>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</si>
  <si>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</si>
  <si>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</si>
  <si>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</si>
  <si>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</si>
  <si>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</si>
  <si>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</si>
  <si>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</si>
  <si>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</si>
  <si>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</si>
  <si>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</si>
  <si>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</si>
  <si>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</si>
  <si>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</si>
  <si>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</si>
  <si>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</si>
  <si>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</si>
  <si>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</si>
  <si>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</si>
  <si>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</si>
  <si>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</si>
  <si>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</si>
  <si>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</si>
  <si>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</si>
  <si>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</si>
  <si>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</si>
  <si>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</si>
  <si>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</si>
  <si>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</si>
  <si>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</si>
  <si>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</si>
  <si>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</si>
  <si>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</si>
  <si>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56.912166</t>
  </si>
  <si>
    <t>59.937179</t>
  </si>
  <si>
    <t>10а</t>
  </si>
  <si>
    <t>56.906885</t>
  </si>
  <si>
    <t>59.930914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</si>
  <si>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</si>
  <si>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</si>
  <si>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</si>
  <si>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</si>
  <si>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</si>
  <si>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</si>
  <si>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</si>
  <si>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</si>
  <si>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</si>
  <si>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</si>
  <si>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>59.941729</t>
  </si>
  <si>
    <t>56.915712</t>
  </si>
  <si>
    <t>59.948547</t>
  </si>
  <si>
    <t>ООО "УК Наш Дом"</t>
  </si>
  <si>
    <t>Трубников, 50</t>
  </si>
  <si>
    <t>56.897429</t>
  </si>
  <si>
    <t>59.953728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</si>
  <si>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</si>
  <si>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</si>
  <si>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</si>
  <si>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</si>
  <si>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</si>
  <si>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</si>
  <si>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</si>
  <si>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</si>
  <si>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</si>
  <si>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</si>
  <si>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</si>
  <si>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</si>
  <si>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</si>
  <si>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</si>
  <si>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</si>
  <si>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</si>
  <si>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</si>
  <si>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</si>
  <si>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</si>
  <si>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</si>
  <si>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</si>
  <si>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</si>
  <si>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</si>
  <si>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</si>
  <si>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</si>
  <si>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</si>
  <si>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</si>
  <si>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Космонавтов, 22,26,24,24а,246  магазины</t>
  </si>
  <si>
    <t>56.898073</t>
  </si>
  <si>
    <t>59.950061</t>
  </si>
  <si>
    <t>56.911079</t>
  </si>
  <si>
    <t>59.961192</t>
  </si>
  <si>
    <t>56.917916</t>
  </si>
  <si>
    <t>59.955773</t>
  </si>
  <si>
    <t>Строителей 44, Вайнера, 53б</t>
  </si>
  <si>
    <t>56.906333</t>
  </si>
  <si>
    <t>59.9254976</t>
  </si>
  <si>
    <t>Вайнера, 53а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</si>
  <si>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</si>
  <si>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</si>
  <si>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</si>
  <si>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</si>
  <si>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</si>
  <si>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</si>
  <si>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</si>
  <si>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</si>
  <si>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</si>
  <si>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</si>
  <si>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</si>
  <si>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</si>
  <si>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</si>
  <si>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</si>
  <si>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</si>
  <si>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</si>
  <si>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</si>
  <si>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</si>
  <si>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</si>
  <si>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</si>
  <si>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</si>
  <si>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</si>
  <si>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</si>
  <si>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</si>
  <si>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</si>
  <si>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</si>
  <si>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</si>
  <si>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</si>
  <si>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</si>
  <si>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</si>
  <si>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</si>
  <si>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другой</t>
  </si>
  <si>
    <t>отсутствует</t>
  </si>
  <si>
    <t>грунт</t>
  </si>
  <si>
    <t>от ___________ № _____</t>
  </si>
  <si>
    <t>асфальтная срезка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</si>
  <si>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</si>
  <si>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</si>
  <si>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</si>
  <si>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</si>
  <si>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</si>
  <si>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</si>
  <si>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</si>
  <si>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</si>
  <si>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</si>
  <si>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</si>
  <si>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Чкалова 35,37,39,39/а,41;  Герцена 15,17,17/а,17/б; Папанинцев 16,18;</t>
  </si>
  <si>
    <t>Ватутина  34,36,36/а,38; Герцена 14,14/а; пр.Ильича 4/а;</t>
  </si>
  <si>
    <t>Гагарина 38,40;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</si>
  <si>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</si>
  <si>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</si>
  <si>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</si>
  <si>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</si>
  <si>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</si>
  <si>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</si>
  <si>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</si>
  <si>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</si>
  <si>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</si>
  <si>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</si>
  <si>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</si>
  <si>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</si>
  <si>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</si>
  <si>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</si>
  <si>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</si>
  <si>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</si>
  <si>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</si>
  <si>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</si>
  <si>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</si>
  <si>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</si>
  <si>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</si>
  <si>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</si>
  <si>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</si>
  <si>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</si>
  <si>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</si>
  <si>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</si>
  <si>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</si>
  <si>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</si>
  <si>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</si>
  <si>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</si>
  <si>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</si>
  <si>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</si>
  <si>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</si>
  <si>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</si>
  <si>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</si>
  <si>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</si>
  <si>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</si>
  <si>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</si>
  <si>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</si>
  <si>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</si>
  <si>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</si>
  <si>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</si>
  <si>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</si>
  <si>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</si>
  <si>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</si>
  <si>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</si>
  <si>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</si>
  <si>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</si>
  <si>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</si>
  <si>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</si>
  <si>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</si>
  <si>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</si>
  <si>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</si>
  <si>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</si>
  <si>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</si>
  <si>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</si>
  <si>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</si>
  <si>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</si>
  <si>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</si>
  <si>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</si>
  <si>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</si>
  <si>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</si>
  <si>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ул. 8 Марта 29б, 33б,; ул. 40 лет Победы</t>
  </si>
  <si>
    <t>ул. 8Марта, 33а,33,35,37</t>
  </si>
  <si>
    <t>весь поселок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</si>
  <si>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</si>
  <si>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</si>
  <si>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</si>
  <si>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</si>
  <si>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</si>
  <si>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</si>
  <si>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</si>
  <si>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</si>
  <si>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</si>
  <si>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</si>
  <si>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</si>
  <si>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</si>
  <si>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</si>
  <si>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</si>
  <si>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</si>
  <si>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</si>
  <si>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</si>
  <si>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</si>
  <si>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</si>
  <si>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</si>
  <si>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Б.Юности 24</t>
  </si>
  <si>
    <t>Береговая: 76а,76б</t>
  </si>
  <si>
    <t>74/60</t>
  </si>
  <si>
    <t>Вайнера: 15а,19</t>
  </si>
  <si>
    <t>Вайнера: 49,51,53,55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</si>
  <si>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</si>
  <si>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</si>
  <si>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</si>
  <si>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</si>
  <si>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</si>
  <si>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</si>
  <si>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</si>
  <si>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</si>
  <si>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</si>
  <si>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</si>
  <si>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</si>
  <si>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</si>
  <si>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</si>
  <si>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</si>
  <si>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</si>
  <si>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</si>
  <si>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Медиков 9а,9б,9в,11/б,11/в,13;</t>
  </si>
  <si>
    <t>Советская 7,7а,9;</t>
  </si>
  <si>
    <t>Ильича 11а,11б,11/в;</t>
  </si>
  <si>
    <t>Ильича 22А,22,24,24А,26 Трубников 32,32а,33/20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</si>
  <si>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</si>
  <si>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</si>
  <si>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</si>
  <si>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</si>
  <si>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</si>
  <si>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</si>
  <si>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</si>
  <si>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</si>
  <si>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</si>
  <si>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</si>
  <si>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</si>
  <si>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</si>
  <si>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</si>
  <si>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</si>
  <si>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</si>
  <si>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</si>
  <si>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</si>
  <si>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</si>
  <si>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</si>
  <si>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</si>
  <si>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</si>
  <si>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</si>
  <si>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</si>
  <si>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</si>
  <si>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</si>
  <si>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</si>
  <si>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</si>
  <si>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</si>
  <si>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</si>
  <si>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</si>
  <si>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</si>
  <si>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</si>
  <si>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</si>
  <si>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</si>
  <si>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</si>
  <si>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</si>
  <si>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</si>
  <si>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</si>
  <si>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п.Кузино</t>
  </si>
  <si>
    <t>п. Кузино ул.Луначарского.29</t>
  </si>
  <si>
    <t>п. Кузино ул. Д.Бедного.11</t>
  </si>
  <si>
    <t>38б</t>
  </si>
  <si>
    <t>26а</t>
  </si>
  <si>
    <t>36а</t>
  </si>
  <si>
    <t>г. Первоуральск ул. Комсомольская, 11</t>
  </si>
  <si>
    <t>73б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</si>
  <si>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</si>
  <si>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</si>
  <si>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</si>
  <si>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</si>
  <si>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</si>
  <si>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</si>
  <si>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</si>
  <si>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</si>
  <si>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</si>
  <si>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</si>
  <si>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</si>
  <si>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</si>
  <si>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</si>
  <si>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</si>
  <si>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</si>
  <si>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</si>
  <si>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</si>
  <si>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</si>
  <si>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</si>
  <si>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</si>
  <si>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</si>
  <si>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</si>
  <si>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</si>
  <si>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</si>
  <si>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</si>
  <si>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</si>
  <si>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</si>
  <si>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</si>
  <si>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</si>
  <si>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</si>
  <si>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</si>
  <si>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</si>
  <si>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</si>
  <si>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</si>
  <si>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</si>
  <si>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</si>
  <si>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</si>
  <si>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</si>
  <si>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</si>
  <si>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3а</t>
  </si>
  <si>
    <t>52Г</t>
  </si>
  <si>
    <t>2А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</si>
  <si>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</si>
  <si>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</si>
  <si>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</si>
  <si>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</si>
  <si>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</si>
  <si>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</si>
  <si>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</si>
  <si>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</si>
  <si>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</si>
  <si>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</si>
  <si>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</si>
  <si>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</si>
  <si>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</si>
  <si>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</si>
  <si>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</si>
  <si>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</si>
  <si>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</si>
  <si>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</si>
  <si>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</si>
  <si>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</si>
  <si>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</si>
  <si>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</si>
  <si>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</si>
  <si>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</si>
  <si>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</si>
  <si>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</si>
  <si>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</si>
  <si>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</si>
  <si>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</si>
  <si>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</si>
  <si>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</si>
  <si>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</si>
  <si>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</si>
  <si>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</si>
  <si>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</si>
  <si>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</si>
  <si>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</si>
  <si>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</si>
  <si>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2в</t>
  </si>
  <si>
    <t>2б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</si>
  <si>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</si>
  <si>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</si>
  <si>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</si>
  <si>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</si>
  <si>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</si>
  <si>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</si>
  <si>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</si>
  <si>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</si>
  <si>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</si>
  <si>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</si>
  <si>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</si>
  <si>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</si>
  <si>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</si>
  <si>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</si>
  <si>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частный сектор</t>
  </si>
  <si>
    <t>пер.Талица (район мечети)</t>
  </si>
  <si>
    <t>1А</t>
  </si>
  <si>
    <t>Чащихина</t>
  </si>
  <si>
    <t>Р.Люксембург</t>
  </si>
  <si>
    <t>Угловая</t>
  </si>
  <si>
    <t>Некрасова</t>
  </si>
  <si>
    <t>д.Каменка</t>
  </si>
  <si>
    <t>Победы</t>
  </si>
  <si>
    <t>Вишнякова (въезд в п.Кузино)</t>
  </si>
  <si>
    <t>Машинистов35,35а,39,39а; Луначарского 32,34,36,38Машинистов, 41, 54</t>
  </si>
  <si>
    <t xml:space="preserve"> 59.448680</t>
  </si>
  <si>
    <t>57.013858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</si>
  <si>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</si>
  <si>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</si>
  <si>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</si>
  <si>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</si>
  <si>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</si>
  <si>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</si>
  <si>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</si>
  <si>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</si>
  <si>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</si>
  <si>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</si>
  <si>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</si>
  <si>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</si>
  <si>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</si>
  <si>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</si>
  <si>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</si>
  <si>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</si>
  <si>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</si>
  <si>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</si>
  <si>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</si>
  <si>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</si>
  <si>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</si>
  <si>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</si>
  <si>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</si>
  <si>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</si>
  <si>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</si>
  <si>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</si>
  <si>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</si>
  <si>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</si>
  <si>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</si>
  <si>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</si>
  <si>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</si>
  <si>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</si>
  <si>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</si>
  <si>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</si>
  <si>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</si>
  <si>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</si>
  <si>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</si>
  <si>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</si>
  <si>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</si>
  <si>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</si>
  <si>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</si>
  <si>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</si>
  <si>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</si>
  <si>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</si>
  <si>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</si>
  <si>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</si>
  <si>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</si>
  <si>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</si>
  <si>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</si>
  <si>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</si>
  <si>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</si>
  <si>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</si>
  <si>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</si>
  <si>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</si>
  <si>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</si>
  <si>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</si>
  <si>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</si>
  <si>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</si>
  <si>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</si>
  <si>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</si>
  <si>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</si>
  <si>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</si>
  <si>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</si>
  <si>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</si>
  <si>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</si>
  <si>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</si>
  <si>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</si>
  <si>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</si>
  <si>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</si>
  <si>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</si>
  <si>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</si>
  <si>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</si>
  <si>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</si>
  <si>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</si>
  <si>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</si>
  <si>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</si>
  <si>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</si>
  <si>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</si>
  <si>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</si>
  <si>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</si>
  <si>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</si>
  <si>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</si>
  <si>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</si>
  <si>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</si>
  <si>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</si>
  <si>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</si>
  <si>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</si>
  <si>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</si>
  <si>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</si>
  <si>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</si>
  <si>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</si>
  <si>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</si>
  <si>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</si>
  <si>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</si>
  <si>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</si>
  <si>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</si>
  <si>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</si>
  <si>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</si>
  <si>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</si>
  <si>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</si>
  <si>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</si>
  <si>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</si>
  <si>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</si>
  <si>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</si>
  <si>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</si>
  <si>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</si>
  <si>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</si>
  <si>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</si>
  <si>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</si>
  <si>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</si>
  <si>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</si>
  <si>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</si>
  <si>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</si>
  <si>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</si>
  <si>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</si>
  <si>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</si>
  <si>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</si>
  <si>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</si>
  <si>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</si>
  <si>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</si>
  <si>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</si>
  <si>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</si>
  <si>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</si>
  <si>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</si>
  <si>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</si>
  <si>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</si>
  <si>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</si>
  <si>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</si>
  <si>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</si>
  <si>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</si>
  <si>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</si>
  <si>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</si>
  <si>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</si>
  <si>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</si>
  <si>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</si>
  <si>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</si>
  <si>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</si>
  <si>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</si>
  <si>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</si>
  <si>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</si>
  <si>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</si>
  <si>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</si>
  <si>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</si>
  <si>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</si>
  <si>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</si>
  <si>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</si>
  <si>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</si>
  <si>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</si>
  <si>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</si>
  <si>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</si>
  <si>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</si>
  <si>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</si>
  <si>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</si>
  <si>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</si>
  <si>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</si>
  <si>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</si>
  <si>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</si>
  <si>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</si>
  <si>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</si>
  <si>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</si>
  <si>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</si>
  <si>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</si>
  <si>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</si>
  <si>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</si>
  <si>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</si>
  <si>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</si>
  <si>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</si>
  <si>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</si>
  <si>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</si>
  <si>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</si>
  <si>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</si>
  <si>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</si>
  <si>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</si>
  <si>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</si>
  <si>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</si>
  <si>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</si>
  <si>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</si>
  <si>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</si>
  <si>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</si>
  <si>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</si>
  <si>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</si>
  <si>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</si>
  <si>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</si>
  <si>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</si>
  <si>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</si>
  <si>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</si>
  <si>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</si>
  <si>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</si>
  <si>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</si>
  <si>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</si>
  <si>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</si>
  <si>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</si>
  <si>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</si>
  <si>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</si>
  <si>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</si>
  <si>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</si>
  <si>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</si>
  <si>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</si>
  <si>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</si>
  <si>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</si>
  <si>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</si>
  <si>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</si>
  <si>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</si>
  <si>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</si>
  <si>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</si>
  <si>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</si>
  <si>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</si>
  <si>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</si>
  <si>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</si>
  <si>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</si>
  <si>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</si>
  <si>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</si>
  <si>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</si>
  <si>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</si>
  <si>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</si>
  <si>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</si>
  <si>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</si>
  <si>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</si>
  <si>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</si>
  <si>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</si>
  <si>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</si>
  <si>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</si>
  <si>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</si>
  <si>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</si>
  <si>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</si>
  <si>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</si>
  <si>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</si>
  <si>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</si>
  <si>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</si>
  <si>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</si>
  <si>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</si>
  <si>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</si>
  <si>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</si>
  <si>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</si>
  <si>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</si>
  <si>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</si>
  <si>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</si>
  <si>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</si>
  <si>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</si>
  <si>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</si>
  <si>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</si>
  <si>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</si>
  <si>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</si>
  <si>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</si>
  <si>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</si>
  <si>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</si>
  <si>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</si>
  <si>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</si>
  <si>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</si>
  <si>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</si>
  <si>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</si>
  <si>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</si>
  <si>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</si>
  <si>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</si>
  <si>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</si>
  <si>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</si>
  <si>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</si>
  <si>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</si>
  <si>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</si>
  <si>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</si>
  <si>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</si>
  <si>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</si>
  <si>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</si>
  <si>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</si>
  <si>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</si>
  <si>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</si>
  <si>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</si>
  <si>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</si>
  <si>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</si>
  <si>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</si>
  <si>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</si>
  <si>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</si>
  <si>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</si>
  <si>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</si>
  <si>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</si>
  <si>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</si>
  <si>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</si>
  <si>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2.758.254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</si>
  <si>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</si>
  <si>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</si>
  <si>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</si>
  <si>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</si>
  <si>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</si>
  <si>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</si>
  <si>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</si>
  <si>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</si>
  <si>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</si>
  <si>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</si>
  <si>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</si>
  <si>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</si>
  <si>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</si>
  <si>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</si>
  <si>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</si>
  <si>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</si>
  <si>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</si>
  <si>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</si>
  <si>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</si>
  <si>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</si>
  <si>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</si>
  <si>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</si>
  <si>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</si>
  <si>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</si>
  <si>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</si>
  <si>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</si>
  <si>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</si>
  <si>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</si>
  <si>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</si>
  <si>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</si>
  <si>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</si>
  <si>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</si>
  <si>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</si>
  <si>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</si>
  <si>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</si>
  <si>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</si>
  <si>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</si>
  <si>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</si>
  <si>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</si>
  <si>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</si>
  <si>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</si>
  <si>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</si>
  <si>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</si>
  <si>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</si>
  <si>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</si>
  <si>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</si>
  <si>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</si>
  <si>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</si>
  <si>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</si>
  <si>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</si>
  <si>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</si>
  <si>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</si>
  <si>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</si>
  <si>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</si>
  <si>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</si>
  <si>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</si>
  <si>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</si>
  <si>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</si>
  <si>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</si>
  <si>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</si>
  <si>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</si>
  <si>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</si>
  <si>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</si>
  <si>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</si>
  <si>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</si>
  <si>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</si>
  <si>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</si>
  <si>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</si>
  <si>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</si>
  <si>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</si>
  <si>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</si>
  <si>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</si>
  <si>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</si>
  <si>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</si>
  <si>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</si>
  <si>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</si>
  <si>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</si>
  <si>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</si>
  <si>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</si>
  <si>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</si>
  <si>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</si>
  <si>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</si>
  <si>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</si>
  <si>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</si>
  <si>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</si>
  <si>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</si>
  <si>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</si>
  <si>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</si>
  <si>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</si>
  <si>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</si>
  <si>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</si>
  <si>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</si>
  <si>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</si>
  <si>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</si>
  <si>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</si>
  <si>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</si>
  <si>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</si>
  <si>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</si>
  <si>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</si>
  <si>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</si>
  <si>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</si>
  <si>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</si>
  <si>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</si>
  <si>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</si>
  <si>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</si>
  <si>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</si>
  <si>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</si>
  <si>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</si>
  <si>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</si>
  <si>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</si>
  <si>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</si>
  <si>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</si>
  <si>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</si>
  <si>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</si>
  <si>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</si>
  <si>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</si>
  <si>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</si>
  <si>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</si>
  <si>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</si>
  <si>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</si>
  <si>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</si>
  <si>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</si>
  <si>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</si>
  <si>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</si>
  <si>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</si>
  <si>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</si>
  <si>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</si>
  <si>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</si>
  <si>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</si>
  <si>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</si>
  <si>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</si>
  <si>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</si>
  <si>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</si>
  <si>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</si>
  <si>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</si>
  <si>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</si>
  <si>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</si>
  <si>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</si>
  <si>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</si>
  <si>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</si>
  <si>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</si>
  <si>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складирование муниципальный контейнер            </t>
  </si>
  <si>
    <t>1                    0,75</t>
  </si>
  <si>
    <t>КГО</t>
  </si>
  <si>
    <t>раздельное накопление</t>
  </si>
  <si>
    <t>параметры специальной площадки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</si>
  <si>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</si>
  <si>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</si>
  <si>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</si>
  <si>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>группы отходов (для раздельного накопления)</t>
  </si>
  <si>
    <t>ст. Коуровка</t>
  </si>
  <si>
    <t>ст. Билимбай</t>
  </si>
  <si>
    <t>о.п. Новоталица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</si>
  <si>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</si>
  <si>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</si>
  <si>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</si>
  <si>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</si>
  <si>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</si>
  <si>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</si>
  <si>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</si>
  <si>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</si>
  <si>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</si>
  <si>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</si>
  <si>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</si>
  <si>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</si>
  <si>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</si>
  <si>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</si>
  <si>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</si>
  <si>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</si>
  <si>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</si>
  <si>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</si>
  <si>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</si>
  <si>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</si>
  <si>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</si>
  <si>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</si>
  <si>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</si>
  <si>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</si>
  <si>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</si>
  <si>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</si>
  <si>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</si>
  <si>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ст.Кузино</t>
  </si>
  <si>
    <t>6а</t>
  </si>
  <si>
    <t>без адреса</t>
  </si>
  <si>
    <t>ст.Решеты</t>
  </si>
  <si>
    <t>0,75                      0,5</t>
  </si>
  <si>
    <t xml:space="preserve">3                            1  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</si>
  <si>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</si>
  <si>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</si>
  <si>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</si>
  <si>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</si>
  <si>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</si>
  <si>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</si>
  <si>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</si>
  <si>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</si>
  <si>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</si>
  <si>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</si>
  <si>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</si>
  <si>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</si>
  <si>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</si>
  <si>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</si>
  <si>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</si>
  <si>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</si>
  <si>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</si>
  <si>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</si>
  <si>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</si>
  <si>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</si>
  <si>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</si>
  <si>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</si>
  <si>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</si>
  <si>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</si>
  <si>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</si>
  <si>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</si>
  <si>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</si>
  <si>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</si>
  <si>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</si>
  <si>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</si>
  <si>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</si>
  <si>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</si>
  <si>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</si>
  <si>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</si>
  <si>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</si>
  <si>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</si>
  <si>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</si>
  <si>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</si>
  <si>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</si>
  <si>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</si>
  <si>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</si>
  <si>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</si>
  <si>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</si>
  <si>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</si>
  <si>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</si>
  <si>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</si>
  <si>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</si>
  <si>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ИП Баймаурзина Т.В.</t>
  </si>
  <si>
    <t>г.Первоуральск, ул.Корабельный проезд, 1а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</si>
  <si>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</si>
  <si>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</si>
  <si>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</si>
  <si>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</si>
  <si>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</si>
  <si>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</si>
  <si>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</si>
  <si>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</si>
  <si>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</si>
  <si>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</si>
  <si>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</si>
  <si>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</si>
  <si>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</si>
  <si>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</si>
  <si>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</si>
  <si>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</si>
  <si>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</si>
  <si>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</si>
  <si>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</si>
  <si>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</si>
  <si>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</si>
  <si>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</si>
  <si>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</si>
  <si>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</si>
  <si>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</si>
  <si>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</si>
  <si>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</si>
  <si>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</si>
  <si>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асфальтовая крошка</t>
  </si>
  <si>
    <t>СНТ "Кварц"</t>
  </si>
  <si>
    <t>металлическая сетка</t>
  </si>
  <si>
    <t>Свердловская обл., Первоуральский район, д.Ст. Решеты 66:58:2301002:91</t>
  </si>
  <si>
    <t>Филиал "Мегамарт" АО "ДиксиЮг"</t>
  </si>
  <si>
    <t>Свердловская область, г.Первоуральск, ул.Ленина, 41</t>
  </si>
  <si>
    <t>56.887847</t>
  </si>
  <si>
    <t>59.976610</t>
  </si>
  <si>
    <t>Свердловская область, г.Екатеринбург, ул.Б.Ельцина, 1а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</si>
  <si>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</si>
  <si>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</si>
  <si>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</si>
  <si>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</si>
  <si>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</si>
  <si>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</si>
  <si>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</si>
  <si>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</si>
  <si>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</si>
  <si>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</si>
  <si>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</si>
  <si>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</si>
  <si>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</si>
  <si>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</si>
  <si>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</si>
  <si>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</si>
  <si>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</si>
  <si>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</si>
  <si>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</si>
  <si>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</si>
  <si>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</si>
  <si>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</si>
  <si>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</si>
  <si>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</si>
  <si>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</si>
  <si>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</si>
  <si>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</si>
  <si>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</si>
  <si>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</si>
  <si>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</si>
  <si>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</si>
  <si>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</si>
  <si>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</si>
  <si>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</si>
  <si>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</si>
  <si>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</si>
  <si>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</si>
  <si>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</si>
  <si>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</si>
  <si>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</si>
  <si>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</si>
  <si>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</si>
  <si>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</si>
  <si>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</si>
  <si>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</si>
  <si>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</si>
  <si>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</si>
  <si>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</si>
  <si>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</si>
  <si>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</si>
  <si>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</si>
  <si>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количество контейнеров для ТКО
(штук)
</t>
  </si>
  <si>
    <t>57/1</t>
  </si>
  <si>
    <t>ул.Буденного</t>
  </si>
  <si>
    <t>Советская, 8а,8,10,12,14,10а,12а Космонавтов, 28а. Ленина, 33 (п.1-4)</t>
  </si>
  <si>
    <t xml:space="preserve">Ленина, 45в, 47а. Космонавтов, 25,25а  </t>
  </si>
  <si>
    <t>47а               (45б)</t>
  </si>
  <si>
    <t xml:space="preserve">Комссомольская, 17,19Б,19В,17А,17Б,21А. </t>
  </si>
  <si>
    <t xml:space="preserve">Комсомольская, 15,15А,19             </t>
  </si>
  <si>
    <t xml:space="preserve">Космонавтов, 3,5,9, За пр. Ильича, 1а,1б </t>
  </si>
  <si>
    <t>Космонавтов, 9,11,11а, 15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</si>
  <si>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</si>
  <si>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</si>
  <si>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</si>
  <si>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</si>
  <si>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</si>
  <si>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</si>
  <si>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</si>
  <si>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</si>
  <si>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</si>
  <si>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</si>
  <si>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</si>
  <si>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</si>
  <si>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</si>
  <si>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</si>
  <si>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</si>
  <si>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</si>
  <si>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</si>
  <si>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</si>
  <si>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</si>
  <si>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</si>
  <si>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</si>
  <si>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</si>
  <si>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59.922524</t>
  </si>
  <si>
    <t>56.915457</t>
  </si>
  <si>
    <t>ООО УК "ЕВРОПЕЙСКОЕ"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</si>
  <si>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</si>
  <si>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</si>
  <si>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</si>
  <si>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</si>
  <si>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</si>
  <si>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</si>
  <si>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</si>
  <si>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</si>
  <si>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</si>
  <si>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</si>
  <si>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</si>
  <si>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</si>
  <si>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</si>
  <si>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</si>
  <si>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</si>
  <si>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</si>
  <si>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</si>
  <si>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</si>
  <si>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</si>
  <si>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</si>
  <si>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</si>
  <si>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</si>
  <si>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</si>
  <si>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</si>
  <si>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</si>
  <si>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</si>
  <si>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</si>
  <si>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</si>
  <si>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</si>
  <si>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</si>
  <si>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</si>
  <si>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</si>
  <si>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</si>
  <si>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56.961024</t>
  </si>
  <si>
    <t>56.953964</t>
  </si>
  <si>
    <t>56.951144</t>
  </si>
  <si>
    <t>56.964831</t>
  </si>
  <si>
    <t>56,966180</t>
  </si>
  <si>
    <t>56,961285</t>
  </si>
  <si>
    <t xml:space="preserve">Строителей </t>
  </si>
  <si>
    <t>56.887149</t>
  </si>
  <si>
    <t>42б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</si>
  <si>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</si>
  <si>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</si>
  <si>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</si>
  <si>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</si>
  <si>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</si>
  <si>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</si>
  <si>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</si>
  <si>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</si>
  <si>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</si>
  <si>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</si>
  <si>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</si>
  <si>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</si>
  <si>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</si>
  <si>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</si>
  <si>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</si>
  <si>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</si>
  <si>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</si>
  <si>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</si>
  <si>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</si>
  <si>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</si>
  <si>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</si>
  <si>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Московский тракт, 331 км</t>
  </si>
  <si>
    <t>1.3, 3.1</t>
  </si>
  <si>
    <t>623100, Свердловская обл., г.Первоуральск, проезд Корабельный, 1б</t>
  </si>
  <si>
    <t>Корабельный проезд</t>
  </si>
  <si>
    <t>56.894344</t>
  </si>
  <si>
    <t>59.971323</t>
  </si>
  <si>
    <t>ООО "Чистый лист" ("Светофор")</t>
  </si>
  <si>
    <t>ПМКУ "Ритуал"</t>
  </si>
  <si>
    <t>623100, Свердловская обл., г.Первоуральск, пр. Космонавтов, 26</t>
  </si>
  <si>
    <t>Орджоникидзе</t>
  </si>
  <si>
    <t>56.9288740</t>
  </si>
  <si>
    <t>59.9224190</t>
  </si>
  <si>
    <t>кладбище</t>
  </si>
  <si>
    <t>Потребительский кооператив Коллективный сад "Криогеник"</t>
  </si>
  <si>
    <t>623100, Свердловская обл., г.Первоуральск, , Подволошинское лесничество, 143 квартал, 1500м на запад от станции Дидино</t>
  </si>
  <si>
    <t>66:58:2803015</t>
  </si>
  <si>
    <t>56.812830</t>
  </si>
  <si>
    <t>59.705104</t>
  </si>
  <si>
    <t>ООО "ПААЗ"</t>
  </si>
  <si>
    <t>623101, Свердловская обл., г.Первоуральск, ул.Ленина, 20</t>
  </si>
  <si>
    <t>ООО "Фокус-Ритейл"</t>
  </si>
  <si>
    <t>620076, г.Екатеринбург, ул.Щербакова, 4</t>
  </si>
  <si>
    <t>закрытая</t>
  </si>
  <si>
    <t>ООО "Сельта"</t>
  </si>
  <si>
    <t>Свердловская обл., г.Первоуральск, автодорога федерального назначения Р-242 Пермь-Екатеринбург на км. 332+500 (справа)</t>
  </si>
  <si>
    <t>п.Билимбай, пл.Свободы, 22</t>
  </si>
  <si>
    <t>ПП "Первоуральская ТЭЦ" филиал "Свердловский" ПАО "Т Плюс"</t>
  </si>
  <si>
    <t>Свердловская обл., г.Первоуральск, ул.Торговая, 1</t>
  </si>
  <si>
    <t>Садоводческое товарищество "Виктория"</t>
  </si>
  <si>
    <t>Свердл.обл., г.Первоуральск, 108, 109 квартал Первоуральского лесничества Билимбаевского лесхоза</t>
  </si>
  <si>
    <t>Кузинское СТУ</t>
  </si>
  <si>
    <t>40 Лет Октября</t>
  </si>
  <si>
    <t>56.867989</t>
  </si>
  <si>
    <t>450057, республика Башкортостан, г.Уфа, ул.Цюрупы, д.16</t>
  </si>
  <si>
    <t>450057, республика Башкортостан, г.Уфа, ул.Цюрупы, д.17</t>
  </si>
  <si>
    <t>450057, республика Башкортостан, г.Уфа, ул.Цюрупы, д.18</t>
  </si>
  <si>
    <t>450057, республика Башкортостан, г.Уфа, ул.Цюрупы, д.19</t>
  </si>
  <si>
    <t>450057, республика Башкортостан, г.Уфа, ул.Цюрупы, д.20</t>
  </si>
  <si>
    <t>450057, республика Башкортостан, г.Уфа, ул.Цюрупы, д.21</t>
  </si>
  <si>
    <t>ООО "ЛУКОЙЛ-Уралнефтепродукт"               АЗС №66413</t>
  </si>
  <si>
    <t>29-й км трассы Екатеринбург-Пермь</t>
  </si>
  <si>
    <t>г.Первоуральск, 29-й км трассы Екатеринбург-Пермь</t>
  </si>
  <si>
    <t>АЗС</t>
  </si>
  <si>
    <t>ООО "ЛУКОЙЛ-Уралнефтепродукт"               АЗС №66466</t>
  </si>
  <si>
    <t>г.Первоуральск, ул.Строителей, 1/1</t>
  </si>
  <si>
    <t>ООО "ЛУКОЙЛ-Уралнефтепродукт"               АЗС №66408</t>
  </si>
  <si>
    <t>ООО "ЛУКОЙЛ-Уралнефтепродукт"               АЗС №66426</t>
  </si>
  <si>
    <t>5а</t>
  </si>
  <si>
    <t>г.Первоуральск, ул.Ленина, 1а</t>
  </si>
  <si>
    <t>г.Первоуральск, ул.Вайнера, 5а</t>
  </si>
  <si>
    <t>28-й км трассы Екатеринбург-Пермь</t>
  </si>
  <si>
    <t>г.Первоуральск, ул.Ленина, 8</t>
  </si>
  <si>
    <t>ООО "ЛУКОЙЛ-Уралнефтепродукт"               АЗС №66411</t>
  </si>
  <si>
    <t>ООО "ЛУКОЙЛ-Уралнефтепродукт"               АЗС №66465</t>
  </si>
  <si>
    <t>Потребительский кооператив Коллективного сада №3 3а "Пещера"</t>
  </si>
  <si>
    <t>623071, Свердловская обл., п.Новоуткинск</t>
  </si>
  <si>
    <t>доска</t>
  </si>
  <si>
    <t>СНТ "Парус"</t>
  </si>
  <si>
    <t>Свердловская обл, в 1.3 км на юго-запад от села Новоалексеевское</t>
  </si>
  <si>
    <t>4-я Магнитка</t>
  </si>
  <si>
    <t>Садоводческое некоммерческое товарищество №15</t>
  </si>
  <si>
    <t>Богданова Г.В.</t>
  </si>
  <si>
    <t>ИП Гонин Д.А.</t>
  </si>
  <si>
    <t>Садоводческое товарищество "Коллективный сад № 50"</t>
  </si>
  <si>
    <t>СНТ "Поляна"</t>
  </si>
  <si>
    <t>СТ "Коллективный сад №33А"</t>
  </si>
  <si>
    <t>Свердловская обл, г.Первоуральск, пер.Серова, в 70 м на северо-восток от д.12</t>
  </si>
  <si>
    <t>пер.Серова</t>
  </si>
  <si>
    <t>66:58:0120005:86 г.Первоуральск, пер.Серова, в 70 м на северо-восток от д.12</t>
  </si>
  <si>
    <t>Свердловская обл, г.Первоуральск, ул.Трубников, 34</t>
  </si>
  <si>
    <t>66:58:0116002:850 г.Первоуральск, ул.Трубников, 34</t>
  </si>
  <si>
    <t>623141, г.Первоуральск, с.Новоалексеевское, ул.Зеленая, 22</t>
  </si>
  <si>
    <t>Зеленая</t>
  </si>
  <si>
    <t>Свердловская обл, г.Первоуральск, мкр.Пильная</t>
  </si>
  <si>
    <t>Свердловская обл, г.Первоуральск, п.Билимбай, 850 м на северо-восток от п/л "Родничок"</t>
  </si>
  <si>
    <t>ИП Корнякова Наталья Геннадьевна</t>
  </si>
  <si>
    <t>Свердловская обл, г.Первоуральск, ул.Герцена, 12</t>
  </si>
  <si>
    <t>Герцена</t>
  </si>
  <si>
    <t>Садоводческое товарищество "Вересовка" - 46</t>
  </si>
  <si>
    <t>Свердловская обл, г.Первоуральск, п.Вересовка</t>
  </si>
  <si>
    <t>ПК Садоводческое товари щество "№65"</t>
  </si>
  <si>
    <t>Свердловская обл, г.Первоуральск, ст.Вершина, квартал 108, 109</t>
  </si>
  <si>
    <t>г. Первоуральск, ст.Вершина</t>
  </si>
  <si>
    <t>СНТ "Рябинушка"</t>
  </si>
  <si>
    <t>623100, Свердловская обл, г.Первоуральск, квартал 45 Решетского лесничества Верх-Исетского лесхоза</t>
  </si>
  <si>
    <t>ТС "Горняк" №39</t>
  </si>
  <si>
    <t>623100, Свердловская обл, г.Первоуральск, Магнитка</t>
  </si>
  <si>
    <t>56.869167   56.870000</t>
  </si>
  <si>
    <t>59.978333  59.976667</t>
  </si>
  <si>
    <t>ЗАО "Кадета"</t>
  </si>
  <si>
    <t>623100, Свердловская обл, г.Первоуральск, ул.Транспортная, 14</t>
  </si>
  <si>
    <t>Транспортная</t>
  </si>
  <si>
    <t>Садоводческое некоммерческое  товарищество № 71</t>
  </si>
  <si>
    <t>Садоводческое некоммерческое товарищество № 60</t>
  </si>
  <si>
    <t>623100, Свердловская обл, г.Первоуральск, просека ЛЭП 110 кв., кв.103/105</t>
  </si>
  <si>
    <t>623100, Свердловская обл, г.Первоуральск, пос.Динас</t>
  </si>
  <si>
    <t xml:space="preserve">Потребительский кооператив "Коллективный сад №29" </t>
  </si>
  <si>
    <t>623100, Свердловская обл, г.Первоуральск, пос.Хромпик</t>
  </si>
  <si>
    <t>ООО "Стройте с нами"</t>
  </si>
  <si>
    <t>623100, Свердловская обл, г.Первоуральск, ул.Талица, 45</t>
  </si>
  <si>
    <t>Талица</t>
  </si>
  <si>
    <t>ПАО "Ростелеком"</t>
  </si>
  <si>
    <t>623100, Свердловская обл, г.Первоуральск, ул.Физкультурников, д.6</t>
  </si>
  <si>
    <t>623100, Свердловская обл, г.Первоуральск, ул.Строителей, 11</t>
  </si>
  <si>
    <t>СНТ "Барсучья горка"</t>
  </si>
  <si>
    <t>623100, 94 квартал Починковского лесничества Билимбаевского лесхоза</t>
  </si>
  <si>
    <t>Садоводческое товарищество коллективный сад №13 АО "Динур"</t>
  </si>
  <si>
    <t>623103, Свердловская обл., г.Первоуральск, д.Калата</t>
  </si>
  <si>
    <t>Садоводческое товарищество №4</t>
  </si>
  <si>
    <t>623100, Свердловская обл., г.Первоуральск, ул.Белинского</t>
  </si>
  <si>
    <t>СНТ "Юбилейный"</t>
  </si>
  <si>
    <t>623100, Свердловская обл., д.Ст.Решеты                              66:58:2902038:50</t>
  </si>
  <si>
    <t>Трубников 26,27,28,29; Герцена 4,6; Чкалова 40,42,42/а,44,46,48; пр.Ильича 12,14/а;  ЦДО; ИП, ЮЛ</t>
  </si>
  <si>
    <t>Ватутина, 59/2,63,65,69,63а,65а, Советская, 4,6/а;  магазин, ЦТП СТК, ИП, ЮЛ</t>
  </si>
  <si>
    <t>Чкалова 43,45,45а,47; пр.Ильича 8/а,8/49; Герцена 10,12/а; ИП, ЮЛ</t>
  </si>
  <si>
    <t>Садоводческое товарищество "Елань-1"</t>
  </si>
  <si>
    <t>623100, Свердловская обл., г.Первоуральск, в 9.5 км на север от п.Билимбай</t>
  </si>
  <si>
    <t>66:58:2901004:82</t>
  </si>
  <si>
    <t>СНТ "Коллективный сад "22"</t>
  </si>
  <si>
    <t>623100, Свердловская обл., г.Первоуральск, п.Первомайка</t>
  </si>
  <si>
    <t>66:58:0119003:80</t>
  </si>
  <si>
    <t>Садоводческое некоммерческое  товарищество "Рябинушка"</t>
  </si>
  <si>
    <t>СНТ "Родничок"</t>
  </si>
  <si>
    <t>623100, Свердловская обл., г.Первоуральск, 126 квартал Первоуральского лесничества</t>
  </si>
  <si>
    <t>66:58:2902025:2</t>
  </si>
  <si>
    <t>Садоводческое некоммерческое  товарищество коллективный сад №73</t>
  </si>
  <si>
    <t>623100, Свердловская обл., г.Первоуральск, пер.Дм.Донского, район Полонной горки</t>
  </si>
  <si>
    <t>66:58:0000000:11906</t>
  </si>
  <si>
    <t>66:58:0102003:52</t>
  </si>
  <si>
    <t>Садоводческое товарищество "Шишмарь"</t>
  </si>
  <si>
    <t>623100, Свердловская обл., г.Первоуральск, Шишмарь, ПСУ-7</t>
  </si>
  <si>
    <t>66:58:0118005:54</t>
  </si>
  <si>
    <t>Товарищество садоводов сада №66</t>
  </si>
  <si>
    <t>623103, Свердловская обл., г.Первоуральск, Калата</t>
  </si>
  <si>
    <t>66:58:0111009:1</t>
  </si>
  <si>
    <t xml:space="preserve">Садоводческое, огородническое некоммерческое товарищество №64 </t>
  </si>
  <si>
    <t>623100, Свердловская обл., г.Первоуральск, пгт.Билимбай</t>
  </si>
  <si>
    <t>66:58:2901010:109</t>
  </si>
  <si>
    <t>Садоводческое товарищество "Коллективный сад №12"</t>
  </si>
  <si>
    <t>Свердловская обл., г.Первоуральск, Шишмарь</t>
  </si>
  <si>
    <t>Потребительский кооператив коллективный сад №23</t>
  </si>
  <si>
    <t>Садоводческое некоммерческое товарищество "Уралмеханобр"</t>
  </si>
  <si>
    <t>623100, Свердловская обл., г.Первоуральск, п.Решеты, лесной квартал 66 А Решетского лесничества</t>
  </si>
  <si>
    <t>сетка</t>
  </si>
  <si>
    <t>СНТ "Наука"</t>
  </si>
  <si>
    <t>Садоводческое, огородническое некоммерческое товарищество №54</t>
  </si>
  <si>
    <t>623100, Свердловская обл., г.Первоуральск, ст.Вершина</t>
  </si>
  <si>
    <t>66:58:2902023:94</t>
  </si>
  <si>
    <t>Садоводческое некоммерческое товарищество "Белка"</t>
  </si>
  <si>
    <t>Садоводческое некоммерческое товарищество "Калининец-51"</t>
  </si>
  <si>
    <t>Садоводческое товарищество "Прогресс"</t>
  </si>
  <si>
    <t>п.Решеты</t>
  </si>
  <si>
    <t>пгт.Билимбай</t>
  </si>
  <si>
    <t>Серова</t>
  </si>
  <si>
    <t>Вальцовщиков (конец улицы)</t>
  </si>
  <si>
    <t>Серова возле ВНС</t>
  </si>
  <si>
    <t xml:space="preserve">Дробильщиков </t>
  </si>
  <si>
    <t xml:space="preserve">Бурильщиков </t>
  </si>
  <si>
    <t>Электриков</t>
  </si>
  <si>
    <t>Кузнецова</t>
  </si>
  <si>
    <t>Калинина (у здания СТУ)</t>
  </si>
  <si>
    <t>Гоголя</t>
  </si>
  <si>
    <t>Коминтерна</t>
  </si>
  <si>
    <t>Г. Хасана</t>
  </si>
  <si>
    <t>Бажова</t>
  </si>
  <si>
    <t>1 Уральская</t>
  </si>
  <si>
    <t>Нагорная</t>
  </si>
  <si>
    <t>Клубная</t>
  </si>
  <si>
    <t xml:space="preserve">Колхозника </t>
  </si>
  <si>
    <t>Новая</t>
  </si>
  <si>
    <t>Коммунистическая</t>
  </si>
  <si>
    <t>Набережная</t>
  </si>
  <si>
    <t>Жданова</t>
  </si>
  <si>
    <t>Красная</t>
  </si>
  <si>
    <t>Восточная</t>
  </si>
  <si>
    <t>Октябрьская, остановочный комплекс</t>
  </si>
  <si>
    <t>Ст.Разина</t>
  </si>
  <si>
    <t>Радищева</t>
  </si>
  <si>
    <t>С.Лазо</t>
  </si>
  <si>
    <t>Ломоносова</t>
  </si>
  <si>
    <t>Геологов (при въезде)</t>
  </si>
  <si>
    <t>Чапаева</t>
  </si>
  <si>
    <t>Северная</t>
  </si>
  <si>
    <t>М.Горького рядом с больницей</t>
  </si>
  <si>
    <t>Водопроводная за ж/д переездом</t>
  </si>
  <si>
    <t>Федосимова</t>
  </si>
  <si>
    <t>Зеленая по дороге в д.Треки</t>
  </si>
  <si>
    <t>Садоводческое товарищество коллективный сад №30 Новотрубного завода</t>
  </si>
  <si>
    <t>623100, Свердловская обл., г.Первоуральск, Урочище Шишмарь</t>
  </si>
  <si>
    <t>66:58:0118007:1</t>
  </si>
  <si>
    <t>Товарищество собственников недвижимости "Садоводческое товарищество "Пионерский"</t>
  </si>
  <si>
    <t>623100, Свердловская обл., г.Первоуральск, 65-квартал Решетского лесничества</t>
  </si>
  <si>
    <t>дерево</t>
  </si>
  <si>
    <t>Садоводческое некоммерческое товарищество "Ветеранов труда"</t>
  </si>
  <si>
    <t>деревянный настил</t>
  </si>
  <si>
    <t>623100, Свердловская обл., г.Первоуральск, станция Решеты</t>
  </si>
  <si>
    <t>Садоводческое товарищество "Вершина-2" Коллективный сад №88</t>
  </si>
  <si>
    <t>Садоводческое некоммерческое товарищество "Зеленый мыс"</t>
  </si>
  <si>
    <t>623141, Свердловская обл., с.Новоалексеевское</t>
  </si>
  <si>
    <t>623100, Свердловская обл., г.Первоуральск, ул.Трубников, 24А, помещение 2</t>
  </si>
  <si>
    <t>56.965147</t>
  </si>
  <si>
    <t>59.814296</t>
  </si>
  <si>
    <t>Товарищество собственников недвижимости "Садоводческое товарищество №63"</t>
  </si>
  <si>
    <t>56.9164228</t>
  </si>
  <si>
    <t>59.0465068</t>
  </si>
  <si>
    <t>ООО "Вернисаж"</t>
  </si>
  <si>
    <t>п.Новоалексеевское</t>
  </si>
  <si>
    <t>56.8401</t>
  </si>
  <si>
    <t>60.14075</t>
  </si>
  <si>
    <t>56.965143</t>
  </si>
  <si>
    <t>59.830409</t>
  </si>
  <si>
    <t>Челюскинцев</t>
  </si>
  <si>
    <t>Куйбышева</t>
  </si>
  <si>
    <t xml:space="preserve">Металлистов </t>
  </si>
  <si>
    <t>Чкалова-Калинина</t>
  </si>
  <si>
    <t>105 - 107</t>
  </si>
  <si>
    <t xml:space="preserve">Лермонтова </t>
  </si>
  <si>
    <t>1 Переулок – Белинского</t>
  </si>
  <si>
    <t>Некрасова (район лесопилки)</t>
  </si>
  <si>
    <t>19а</t>
  </si>
  <si>
    <t>К.Маркса</t>
  </si>
  <si>
    <t>Железнодорожная (Чащихина, 29)</t>
  </si>
  <si>
    <t>Первомайская</t>
  </si>
  <si>
    <t>2г</t>
  </si>
  <si>
    <t>Медиков (наискосок)</t>
  </si>
  <si>
    <t>М.Горького (за участком)</t>
  </si>
  <si>
    <t>Бр.Кукаркиных (аллея)</t>
  </si>
  <si>
    <t>Тихая</t>
  </si>
  <si>
    <t>Паром</t>
  </si>
  <si>
    <t>Колхозная(у магазина)</t>
  </si>
  <si>
    <t>Лесная(въезд в улицу)</t>
  </si>
  <si>
    <t>56.93706</t>
  </si>
  <si>
    <t>Крылосово</t>
  </si>
  <si>
    <t>Новая (конец улицы)</t>
  </si>
  <si>
    <t>Артельная</t>
  </si>
  <si>
    <t>2.758.87</t>
  </si>
  <si>
    <t>2.758.321</t>
  </si>
  <si>
    <t>2.758.322</t>
  </si>
  <si>
    <t>2.758.323</t>
  </si>
  <si>
    <t>2.758.324</t>
  </si>
  <si>
    <t>2.758.325</t>
  </si>
  <si>
    <t>2.758.326</t>
  </si>
  <si>
    <t>2.758.327</t>
  </si>
  <si>
    <t>2.758.328</t>
  </si>
  <si>
    <t>2.758.329</t>
  </si>
  <si>
    <t>2.758.330</t>
  </si>
  <si>
    <t>2.758.331</t>
  </si>
  <si>
    <t>2.758.332</t>
  </si>
  <si>
    <t>2.758.334</t>
  </si>
  <si>
    <t>2.758.335</t>
  </si>
  <si>
    <t>2.758.336</t>
  </si>
  <si>
    <t>2.758.337</t>
  </si>
  <si>
    <t>2.758.338</t>
  </si>
  <si>
    <t>2.758.339</t>
  </si>
  <si>
    <t>2.758.340</t>
  </si>
  <si>
    <t>2.758.341</t>
  </si>
  <si>
    <t>2.758.342</t>
  </si>
  <si>
    <t>2.758.343</t>
  </si>
  <si>
    <t>2.758.344</t>
  </si>
  <si>
    <t>2.758.345</t>
  </si>
  <si>
    <t>2.758.346</t>
  </si>
  <si>
    <t>2.758.348</t>
  </si>
  <si>
    <t>2.758.349</t>
  </si>
  <si>
    <t>2.758.350</t>
  </si>
  <si>
    <t>2.758.351</t>
  </si>
  <si>
    <t>2.758.352</t>
  </si>
  <si>
    <t>2.758.353</t>
  </si>
  <si>
    <t>2.758.354</t>
  </si>
  <si>
    <t>2.758.355</t>
  </si>
  <si>
    <t>2.758.356</t>
  </si>
  <si>
    <t>2.758.357</t>
  </si>
  <si>
    <t>2.758.358</t>
  </si>
  <si>
    <t>2.758.359</t>
  </si>
  <si>
    <t>2.758.360</t>
  </si>
  <si>
    <t>2.758.361</t>
  </si>
  <si>
    <t>2.758.363</t>
  </si>
  <si>
    <t>2.758.364</t>
  </si>
  <si>
    <t>2.758.365</t>
  </si>
  <si>
    <t>2.758.366</t>
  </si>
  <si>
    <t>56.877164</t>
  </si>
  <si>
    <t>60.020414</t>
  </si>
  <si>
    <t>56.860359</t>
  </si>
  <si>
    <t>59.970547</t>
  </si>
  <si>
    <t>56.996709</t>
  </si>
  <si>
    <t>59.545936</t>
  </si>
  <si>
    <t>56.988672</t>
  </si>
  <si>
    <t>59.556869</t>
  </si>
  <si>
    <t>56.989001</t>
  </si>
  <si>
    <t>59.564856</t>
  </si>
  <si>
    <t>Ленина 40</t>
  </si>
  <si>
    <t>К.Маркса за домом</t>
  </si>
  <si>
    <t>56.98928</t>
  </si>
  <si>
    <t>59.537574</t>
  </si>
  <si>
    <t>2.758.367</t>
  </si>
  <si>
    <t>2.758.368</t>
  </si>
  <si>
    <t>2.758.369</t>
  </si>
  <si>
    <t>2.758.370</t>
  </si>
  <si>
    <t>57.00666</t>
  </si>
  <si>
    <t>59.603244</t>
  </si>
  <si>
    <t>Мира</t>
  </si>
  <si>
    <t>57.00401</t>
  </si>
  <si>
    <t>59.597655</t>
  </si>
  <si>
    <t>57.01274</t>
  </si>
  <si>
    <t>59.598207</t>
  </si>
  <si>
    <t>Дзержинского</t>
  </si>
  <si>
    <t>Путейская</t>
  </si>
  <si>
    <t>56.999241</t>
  </si>
  <si>
    <t>59.595206</t>
  </si>
  <si>
    <t>57.001554</t>
  </si>
  <si>
    <t>59.596113</t>
  </si>
  <si>
    <t>57.019174</t>
  </si>
  <si>
    <t>59.562227</t>
  </si>
  <si>
    <t xml:space="preserve">на выезде </t>
  </si>
  <si>
    <t>пер.Крайний</t>
  </si>
  <si>
    <t>Паровозников</t>
  </si>
  <si>
    <t>21а</t>
  </si>
  <si>
    <t xml:space="preserve">Пролетарская </t>
  </si>
  <si>
    <t>34б</t>
  </si>
  <si>
    <t xml:space="preserve">47а       </t>
  </si>
  <si>
    <t>Федосимова (въезд в лесоучасток)</t>
  </si>
  <si>
    <t>2.758.371</t>
  </si>
  <si>
    <t>2.758.372</t>
  </si>
  <si>
    <t>2.758.373</t>
  </si>
  <si>
    <t>Пос. при ж/д ст. Хрустальная</t>
  </si>
  <si>
    <t>Пос.  Хрустальная</t>
  </si>
  <si>
    <t>Пос. Решеты</t>
  </si>
  <si>
    <t>Пос. Флюс</t>
  </si>
  <si>
    <t>Пос. Канал</t>
  </si>
  <si>
    <t>Московская</t>
  </si>
  <si>
    <t>24-28</t>
  </si>
  <si>
    <t>Буденного</t>
  </si>
  <si>
    <t>19 – 1А</t>
  </si>
  <si>
    <t>Полевая</t>
  </si>
  <si>
    <t>23-18</t>
  </si>
  <si>
    <t>Школьная –пер.Лесной</t>
  </si>
  <si>
    <t>перекресток</t>
  </si>
  <si>
    <t>Пер. Речной</t>
  </si>
  <si>
    <t>Пер. Родниковый</t>
  </si>
  <si>
    <t xml:space="preserve">4Б    </t>
  </si>
  <si>
    <t xml:space="preserve"> Буденного </t>
  </si>
  <si>
    <t>38 А</t>
  </si>
  <si>
    <t>8 Марта</t>
  </si>
  <si>
    <t>29 Б</t>
  </si>
  <si>
    <t>33а</t>
  </si>
  <si>
    <t>Пос. при т/б «Хрустальная»</t>
  </si>
  <si>
    <t>Район котельной</t>
  </si>
  <si>
    <t>Станционная</t>
  </si>
  <si>
    <t xml:space="preserve"> Станционная между (магазином и церковью )</t>
  </si>
  <si>
    <t>Конец улицы</t>
  </si>
  <si>
    <t>Ясная</t>
  </si>
  <si>
    <t>Советская-Ключевой (вниз к ж/д)</t>
  </si>
  <si>
    <t>Напротив стеллы т/б Хрустальная</t>
  </si>
  <si>
    <t xml:space="preserve"> Мира</t>
  </si>
  <si>
    <t>Железнодорожников</t>
  </si>
  <si>
    <t>15А (32)</t>
  </si>
  <si>
    <t>Первомайская - Молодежная (перекресток, ж/д)</t>
  </si>
  <si>
    <t>Въезд в пос. Флюс, (слева)</t>
  </si>
  <si>
    <t>у   шлагбаума</t>
  </si>
  <si>
    <t xml:space="preserve">56.820688 </t>
  </si>
  <si>
    <t>2.758.374</t>
  </si>
  <si>
    <t>2.758.375</t>
  </si>
  <si>
    <t>2.758.376</t>
  </si>
  <si>
    <t>2.758.377</t>
  </si>
  <si>
    <t>2.758.378</t>
  </si>
  <si>
    <t>2.758.379</t>
  </si>
  <si>
    <t>2.758.380</t>
  </si>
  <si>
    <t>2.758.381</t>
  </si>
  <si>
    <t>2.758.382</t>
  </si>
  <si>
    <t>2.758.383</t>
  </si>
  <si>
    <t>2.758.384</t>
  </si>
  <si>
    <t>2.758.385</t>
  </si>
  <si>
    <t>2.758.386</t>
  </si>
  <si>
    <t>2.758.387</t>
  </si>
  <si>
    <t>2.758.388</t>
  </si>
  <si>
    <t>2.758.389</t>
  </si>
  <si>
    <t>2.758.390</t>
  </si>
  <si>
    <t>2.758.391</t>
  </si>
  <si>
    <t>2.758.392</t>
  </si>
  <si>
    <t>2.758.393</t>
  </si>
  <si>
    <t>2.758.394</t>
  </si>
  <si>
    <t>2.758.395</t>
  </si>
  <si>
    <t>2.758.396</t>
  </si>
  <si>
    <t>2.758.397</t>
  </si>
  <si>
    <t>2.758.398</t>
  </si>
  <si>
    <t>2.758.399</t>
  </si>
  <si>
    <t>2.758.400</t>
  </si>
  <si>
    <t>2.758.401</t>
  </si>
  <si>
    <t>2.758.403</t>
  </si>
  <si>
    <t>2.758.404</t>
  </si>
  <si>
    <t>2.758.405</t>
  </si>
  <si>
    <t>2.758.406</t>
  </si>
  <si>
    <t>2.758.407</t>
  </si>
  <si>
    <t>2.758.408</t>
  </si>
  <si>
    <t>2.758.409</t>
  </si>
  <si>
    <t>2.758.410</t>
  </si>
  <si>
    <t>2.758.411</t>
  </si>
  <si>
    <t>2.758.412</t>
  </si>
  <si>
    <t>2.758.413</t>
  </si>
  <si>
    <t>59.950123</t>
  </si>
  <si>
    <t>56.893664</t>
  </si>
  <si>
    <t>2.758.414</t>
  </si>
  <si>
    <t>Трубников, 7, 8, 9, 9а, Гагарина, 4, 6, 6а, 10</t>
  </si>
  <si>
    <t>ТСН "Садоводческое некоммерческое товарищество №54/1"</t>
  </si>
  <si>
    <t>ст.Вершина</t>
  </si>
  <si>
    <t xml:space="preserve">56.877348, </t>
  </si>
  <si>
    <t>60.086505</t>
  </si>
  <si>
    <t>623101, г.Первоуральск, пр. Космонавтов, д.26</t>
  </si>
  <si>
    <t>Билимбаевское кладбище</t>
  </si>
  <si>
    <t>56.9688314</t>
  </si>
  <si>
    <t>59.8025578</t>
  </si>
  <si>
    <t xml:space="preserve"> 8.1</t>
  </si>
  <si>
    <t>56.9681304</t>
  </si>
  <si>
    <t>59.7987377</t>
  </si>
  <si>
    <t>Городское кладбище</t>
  </si>
  <si>
    <t>56.9302285</t>
  </si>
  <si>
    <t>59.9197433</t>
  </si>
  <si>
    <t>Кузинское кладбище</t>
  </si>
  <si>
    <t>57.0313370</t>
  </si>
  <si>
    <t>59.4442141</t>
  </si>
  <si>
    <t>Новоалексеевское кладбище</t>
  </si>
  <si>
    <t>56.8468320</t>
  </si>
  <si>
    <t>60.1392515</t>
  </si>
  <si>
    <t>Талицкое кладбище</t>
  </si>
  <si>
    <t>56.8807599</t>
  </si>
  <si>
    <t>60.0307858</t>
  </si>
  <si>
    <t>г. Первоуральск, ул.Орджоникидзе</t>
  </si>
  <si>
    <t>г. Первоуральск, ул. Талица</t>
  </si>
  <si>
    <t>24А</t>
  </si>
  <si>
    <t>59.889575</t>
  </si>
  <si>
    <t>56.889760</t>
  </si>
  <si>
    <t>59.883327</t>
  </si>
  <si>
    <t>56.899577</t>
  </si>
  <si>
    <t>29Б</t>
  </si>
  <si>
    <t>59.929803</t>
  </si>
  <si>
    <t>56.909377</t>
  </si>
  <si>
    <t>СНТ "Коллективный сад №26"</t>
  </si>
  <si>
    <t>623100, г.Первоуральск, ст.Вершина</t>
  </si>
  <si>
    <t>623100, Свердловская обл., г.Первоуральск, мкр. Магнитка</t>
  </si>
  <si>
    <t>56.867010</t>
  </si>
  <si>
    <t>59.997452</t>
  </si>
  <si>
    <t>Герцена 3,5,5а,7,7а,9а,11а; Трубников 19,22,23,24,24а; Чкалова 34,36,38; Папанинцев 6,6/а,6/б,10; в т.ч. ИП и ЮЛ</t>
  </si>
  <si>
    <t>ИП Панасенко А.В.</t>
  </si>
  <si>
    <t>56.5345</t>
  </si>
  <si>
    <t>59.5646</t>
  </si>
  <si>
    <t>66:58:0113011:294</t>
  </si>
  <si>
    <t>ООО "Элемент - Трейд"</t>
  </si>
  <si>
    <t>56.954345</t>
  </si>
  <si>
    <t>59.799812</t>
  </si>
  <si>
    <t>56.989331</t>
  </si>
  <si>
    <t>59.568292</t>
  </si>
  <si>
    <t>56.964506</t>
  </si>
  <si>
    <t>59.821188</t>
  </si>
  <si>
    <t>Поликарпова</t>
  </si>
  <si>
    <t>2.758.416</t>
  </si>
  <si>
    <t>2.758.417</t>
  </si>
  <si>
    <t>2.758.418</t>
  </si>
  <si>
    <t>2.758.419</t>
  </si>
  <si>
    <t>2.758.420</t>
  </si>
  <si>
    <t>2.758.421</t>
  </si>
  <si>
    <t>2.758.422</t>
  </si>
  <si>
    <t>2.758.423</t>
  </si>
  <si>
    <t>2.758.424</t>
  </si>
  <si>
    <t>2.758.425</t>
  </si>
  <si>
    <t xml:space="preserve"> г.Первоуральск, ул.Ватутина, 42</t>
  </si>
  <si>
    <t xml:space="preserve"> г.Первоуральск, ул.Ватутина, 43</t>
  </si>
  <si>
    <t xml:space="preserve"> г.Первоуральск, ул.Ватутина, 44</t>
  </si>
  <si>
    <t xml:space="preserve"> г.Первоуральск, ул.Ватутина, 45</t>
  </si>
  <si>
    <t>2-й Уралмашевский переулок</t>
  </si>
  <si>
    <t>Стахановская</t>
  </si>
  <si>
    <t>пер. ул.Кирова-ул.Новая</t>
  </si>
  <si>
    <t>пер.ул.Строителей- ул.Новая</t>
  </si>
  <si>
    <t>ООО "СТ Практик" (Монетка)</t>
  </si>
  <si>
    <t>623102, г.Первоуральск, ул.Ленина,6, оф.170</t>
  </si>
  <si>
    <t>70А</t>
  </si>
  <si>
    <t>56.912918</t>
  </si>
  <si>
    <t>59.944168</t>
  </si>
  <si>
    <t>плитка</t>
  </si>
  <si>
    <t>8</t>
  </si>
  <si>
    <t>1,143</t>
  </si>
  <si>
    <t>Карла Маркса 13</t>
  </si>
  <si>
    <t>56.900769</t>
  </si>
  <si>
    <t xml:space="preserve"> 59.941441</t>
  </si>
  <si>
    <t xml:space="preserve"> 56.913867</t>
  </si>
  <si>
    <t>59.939757</t>
  </si>
  <si>
    <t> 56.874767</t>
  </si>
  <si>
    <t>59.972136</t>
  </si>
  <si>
    <t xml:space="preserve"> 56.939889</t>
  </si>
  <si>
    <t>59.794107</t>
  </si>
  <si>
    <t>56.937480</t>
  </si>
  <si>
    <t>59.788612</t>
  </si>
  <si>
    <t xml:space="preserve"> 56.954365</t>
  </si>
  <si>
    <t>59.747515</t>
  </si>
  <si>
    <t xml:space="preserve"> 56.993239</t>
  </si>
  <si>
    <t>59.551869</t>
  </si>
  <si>
    <t xml:space="preserve"> 56.996793</t>
  </si>
  <si>
    <t>59.551982</t>
  </si>
  <si>
    <t xml:space="preserve"> 57.007199</t>
  </si>
  <si>
    <t>59.595841</t>
  </si>
  <si>
    <t>57.016601</t>
  </si>
  <si>
    <t>59.603877</t>
  </si>
  <si>
    <t>Потребительский кооператив садоводов "Энергетик"</t>
  </si>
  <si>
    <t>623144, г.Первоуральск, п.Решеты, 47</t>
  </si>
  <si>
    <t>п. Старые Решеты</t>
  </si>
  <si>
    <t>Решеты</t>
  </si>
  <si>
    <t>СТН " Энергетик"</t>
  </si>
  <si>
    <t>ООО "Промтерминал"</t>
  </si>
  <si>
    <t>623100, Свердловская обл., г.Первоуральск, ул.Вайнера, 2Б</t>
  </si>
  <si>
    <t>2Б</t>
  </si>
  <si>
    <t>56.905991</t>
  </si>
  <si>
    <t>59.970819</t>
  </si>
  <si>
    <t>56.827100</t>
  </si>
  <si>
    <t>60.063486</t>
  </si>
  <si>
    <t>662043023                    6625052243</t>
  </si>
  <si>
    <t>ООО УК "Демидовское"            ООО  "Даниловское"</t>
  </si>
  <si>
    <t>ул. Бульвар Юности дома № 1,3. Ленина, 12, 14, 16</t>
  </si>
  <si>
    <t>6625052243    662043023</t>
  </si>
  <si>
    <t>Б.Юности:2; Данилова: 9,11,13; Чекистов: 3,5,9,11. ул.Данилова, 9а</t>
  </si>
  <si>
    <t>Б.Юности:4, 6,7,9,10,12; Строителей: 17,19. Б. Юности 14</t>
  </si>
  <si>
    <t>662043023  6684028595</t>
  </si>
  <si>
    <t>ООО УК "Демидовское"      ООО УК"Жилищный сервис"</t>
  </si>
  <si>
    <t>Строителей 32б, Строителей, 30, 32, 34</t>
  </si>
  <si>
    <t>6625030240   6658375289</t>
  </si>
  <si>
    <t>ПМУП "ЕРЦ"  ООО "УК "Губерния"</t>
  </si>
  <si>
    <t>Медиков 1,3,5; Гагарина 28,30,32,34/а; Медиков 7б</t>
  </si>
  <si>
    <t>6625052243  6625030240</t>
  </si>
  <si>
    <t>ООО"Даниловское"  ПМУП "ЕРЦ"</t>
  </si>
  <si>
    <t>ООО"Даниловское"           ПМУП "ЕРЦ"</t>
  </si>
  <si>
    <t xml:space="preserve">Ленина: 5,7,7а  Ленина 3/а,5/а; </t>
  </si>
  <si>
    <t>6625052243   6684028595</t>
  </si>
  <si>
    <t>ООО"Даниловское"    ООО УК"Жилищный сервис"</t>
  </si>
  <si>
    <t>Вайнера 21, 21А, 25, 25А, 23</t>
  </si>
  <si>
    <t>ООО "Дом плюс",  Прод магаз в 19Б, ЕРЦ, аптека №428</t>
  </si>
  <si>
    <t>ООО "Дом плюс", школа 4</t>
  </si>
  <si>
    <t>ООО "Дом плюс",  Клуб «Сталкер»</t>
  </si>
  <si>
    <t>ООО "Дом плюс",  Школа 5, Стоматология</t>
  </si>
  <si>
    <t>ООО "Дом плюс", Т-Плюс, магазин, техникум</t>
  </si>
  <si>
    <t>6625030240   6625052243</t>
  </si>
  <si>
    <t>ПМУП "ЕРЦ"    ООО"Даниловское"</t>
  </si>
  <si>
    <t>Вайнера 29, Вайнера 27, 31, 33, 35, 37</t>
  </si>
  <si>
    <t>6625030240  6625040375 </t>
  </si>
  <si>
    <t>ПМУП "ЕРЦ"    ООО "Дом плюс"</t>
  </si>
  <si>
    <t xml:space="preserve">пр.Ильича 9/а; школа №6, Ильича 5а,5б,7,7а     </t>
  </si>
  <si>
    <t>6625030240 6625040375 </t>
  </si>
  <si>
    <t>ПМУП "ЕРЦ"   ООО "Дом плюс"</t>
  </si>
  <si>
    <t>6625030240   6625040375</t>
  </si>
  <si>
    <t>Ватутина 49/а,51/б,53/б; Ватутина, 51,53,53а</t>
  </si>
  <si>
    <t>ПМУП "ЕРЦ", Росинка, Архитектура</t>
  </si>
  <si>
    <t>Советская 1, Ватутина,55,55а,57/1 Росинка, Архитектура</t>
  </si>
  <si>
    <t>6625052243   6625030240</t>
  </si>
  <si>
    <t>ООО"Даниловское"   ПМУП "ЕРЦ"</t>
  </si>
  <si>
    <t>пр.Ильича: 31/2,33. Строителей 4</t>
  </si>
  <si>
    <t>6625030240   6625040375 </t>
  </si>
  <si>
    <t>ПМУП "ЕРЦ"        ООО "Дом плюс"</t>
  </si>
  <si>
    <t>Малышева 1,3,7; Ватутина 46/а; Ватутина: 44,46; Малышева 5; 1Мая: 6а,7,10А,11</t>
  </si>
  <si>
    <t>Вайнера: 7а; Строителей: 6а,8,8а, Строителей 6</t>
  </si>
  <si>
    <t>Ватутина 52/а,62/а; Ватутина: 48,52,56,56а,60,60а; Ленина: 13б; Малышева: 6,6а,8</t>
  </si>
  <si>
    <t>6625040375  6625061671</t>
  </si>
  <si>
    <t>6625040375  6625004730</t>
  </si>
  <si>
    <t>ООО "Дом плюс"  АО "Тандер"</t>
  </si>
  <si>
    <t>ООО "Дом плюс"  школа №3, д/сады</t>
  </si>
  <si>
    <t>ООО "Дом плюс" ООО "УК Наш Дом"   школа 3, д/сады</t>
  </si>
  <si>
    <t>Ленина, 27,29 Ватутина, 776,79а ( с п.7-10),81 , Ленина 25, 23</t>
  </si>
  <si>
    <t> 6684028595 6625040375 </t>
  </si>
  <si>
    <t> 6684028595 6625040375   6684000014</t>
  </si>
  <si>
    <t>ООО УК"Жилищный сервис"  ООО "Дом плюс"</t>
  </si>
  <si>
    <t>ООО УК"Жилищный сервис"  ООО "Дом плюс"  Межрайонная ИФНС России №30 по Сверд.обл.</t>
  </si>
  <si>
    <t>Емлина, 14, Емлина, 18,18а,20б,16в</t>
  </si>
  <si>
    <t>Трубников, 54а, 56а, 58, 60а, 60б  Трубников, 546</t>
  </si>
  <si>
    <t>6625052243   662043023</t>
  </si>
  <si>
    <t>ООО"Даниловское"  ООО УК "Демидовское"</t>
  </si>
  <si>
    <t>Береговая: 10,16,18,20  Береговая 12А</t>
  </si>
  <si>
    <t>ЮРИДИЧЕСКИЕ ЛИЦА</t>
  </si>
  <si>
    <t>2.758.426</t>
  </si>
  <si>
    <t>2.758.427</t>
  </si>
  <si>
    <t>2.758.428</t>
  </si>
  <si>
    <t>2.758.429</t>
  </si>
  <si>
    <t>2.758.430</t>
  </si>
  <si>
    <t>2.758.431</t>
  </si>
  <si>
    <t>2.758.432</t>
  </si>
  <si>
    <t>2.758.433</t>
  </si>
  <si>
    <t>2.758.434</t>
  </si>
  <si>
    <t>2.758.435</t>
  </si>
  <si>
    <t>2.758.436</t>
  </si>
  <si>
    <t>2.758.437</t>
  </si>
  <si>
    <t>2.758.438</t>
  </si>
  <si>
    <t>2.758.439</t>
  </si>
  <si>
    <t>2.758.440</t>
  </si>
  <si>
    <t>2.758.441</t>
  </si>
  <si>
    <t>2.758.442</t>
  </si>
  <si>
    <t>2.758.443</t>
  </si>
  <si>
    <t>2.758.444</t>
  </si>
  <si>
    <t>2.758.445</t>
  </si>
  <si>
    <t>2.758.446</t>
  </si>
  <si>
    <t>2.758.447</t>
  </si>
  <si>
    <t>2.758.448</t>
  </si>
  <si>
    <t>2.758.449</t>
  </si>
  <si>
    <t>2.758.450</t>
  </si>
  <si>
    <t>2.758.451</t>
  </si>
  <si>
    <t>2.758.452</t>
  </si>
  <si>
    <t>2.758.453</t>
  </si>
  <si>
    <t>2.758.454</t>
  </si>
  <si>
    <t>2.758.455</t>
  </si>
  <si>
    <t>2.758.456</t>
  </si>
  <si>
    <t>2.758.457</t>
  </si>
  <si>
    <t>2.758.458</t>
  </si>
  <si>
    <t>2.758.459</t>
  </si>
  <si>
    <t>2.758.460</t>
  </si>
  <si>
    <t>2.758.461</t>
  </si>
  <si>
    <t>2.758.462</t>
  </si>
  <si>
    <t>2.758.463</t>
  </si>
  <si>
    <t>2.758.464</t>
  </si>
  <si>
    <t>2.758.466</t>
  </si>
  <si>
    <t>2.758.467</t>
  </si>
  <si>
    <t>2.758.468</t>
  </si>
  <si>
    <t>2.758.469</t>
  </si>
  <si>
    <t>2.758.470</t>
  </si>
  <si>
    <t>2.758.471</t>
  </si>
  <si>
    <t>2.758.472</t>
  </si>
  <si>
    <t>2.758.473</t>
  </si>
  <si>
    <t>2.758.474</t>
  </si>
  <si>
    <t>2.758.475</t>
  </si>
  <si>
    <t>2.758.476</t>
  </si>
  <si>
    <t>2.758.477</t>
  </si>
  <si>
    <t>2.758.478</t>
  </si>
  <si>
    <t>2.758.479</t>
  </si>
  <si>
    <t>2.758.480</t>
  </si>
  <si>
    <t>2.758.481</t>
  </si>
  <si>
    <t>2.758.482</t>
  </si>
  <si>
    <t>2.758.483</t>
  </si>
  <si>
    <t>2.758.484</t>
  </si>
  <si>
    <t>2.758.485</t>
  </si>
  <si>
    <t>2.758.486</t>
  </si>
  <si>
    <t>2.758.487</t>
  </si>
  <si>
    <t>2.758.488</t>
  </si>
  <si>
    <t>2.758.489</t>
  </si>
  <si>
    <t>2.758.490</t>
  </si>
  <si>
    <t>2.758.491</t>
  </si>
  <si>
    <t>2.758.492</t>
  </si>
  <si>
    <t>2.758.493</t>
  </si>
  <si>
    <t>2.758.494</t>
  </si>
  <si>
    <t>2.758.495</t>
  </si>
  <si>
    <t>2.758.496</t>
  </si>
  <si>
    <t>2.758.497</t>
  </si>
  <si>
    <t>2.758.498</t>
  </si>
  <si>
    <t>2.758.499</t>
  </si>
  <si>
    <t>2.758.500</t>
  </si>
  <si>
    <t>2.758.501</t>
  </si>
  <si>
    <t>2.758.502</t>
  </si>
  <si>
    <t>2.758.503</t>
  </si>
  <si>
    <t>2.758.504</t>
  </si>
  <si>
    <t>2.758.505</t>
  </si>
  <si>
    <t>2.758.506</t>
  </si>
  <si>
    <t>2.758.507</t>
  </si>
  <si>
    <t>2.758.508</t>
  </si>
  <si>
    <t>2.758.509</t>
  </si>
  <si>
    <t>2.758.510</t>
  </si>
  <si>
    <t>2.758.511</t>
  </si>
  <si>
    <t>2.758.512</t>
  </si>
  <si>
    <t>2.758.513</t>
  </si>
  <si>
    <t>2.758.514</t>
  </si>
  <si>
    <t>2.758.515</t>
  </si>
  <si>
    <t>2.758.516</t>
  </si>
  <si>
    <t>2.758.517</t>
  </si>
  <si>
    <t>2.758.518</t>
  </si>
  <si>
    <t>2.758.519</t>
  </si>
  <si>
    <t>2.758.520</t>
  </si>
  <si>
    <t>2.758.521</t>
  </si>
  <si>
    <t>2.758.522</t>
  </si>
  <si>
    <t>2.758.523</t>
  </si>
  <si>
    <t>2.758.524</t>
  </si>
  <si>
    <t>2.758.525</t>
  </si>
  <si>
    <t>2.758.526</t>
  </si>
  <si>
    <t>2.758.527</t>
  </si>
  <si>
    <t>2.758.528</t>
  </si>
  <si>
    <t>2.758.529</t>
  </si>
  <si>
    <t>2.758.530</t>
  </si>
  <si>
    <t>2.758.531</t>
  </si>
  <si>
    <t>2.758.532</t>
  </si>
  <si>
    <t>2.758.533</t>
  </si>
  <si>
    <t>2.758.534</t>
  </si>
  <si>
    <t>2.758.535</t>
  </si>
  <si>
    <t>2.758.536</t>
  </si>
  <si>
    <t>2.758.537</t>
  </si>
  <si>
    <t>2.758.538</t>
  </si>
  <si>
    <t>2.758.539</t>
  </si>
  <si>
    <t>2.758.540</t>
  </si>
  <si>
    <t>2.758.541</t>
  </si>
  <si>
    <t>2.758.542</t>
  </si>
  <si>
    <t>2.758.543</t>
  </si>
  <si>
    <t>2.758.544</t>
  </si>
  <si>
    <t>2.758.545</t>
  </si>
  <si>
    <t>2.758.546</t>
  </si>
  <si>
    <t>2.758.547</t>
  </si>
  <si>
    <t>2.758.548</t>
  </si>
  <si>
    <t>2.758.549</t>
  </si>
  <si>
    <t>2.758.550</t>
  </si>
  <si>
    <t>2.758.551</t>
  </si>
  <si>
    <t>2.758.552</t>
  </si>
  <si>
    <t>2.758.553</t>
  </si>
  <si>
    <t>2.758.554</t>
  </si>
  <si>
    <t>2.758.555</t>
  </si>
  <si>
    <t>2.758.556</t>
  </si>
  <si>
    <t>2.758.557</t>
  </si>
  <si>
    <t>2.758.558</t>
  </si>
  <si>
    <t>2.758.559</t>
  </si>
  <si>
    <t>2.758.560</t>
  </si>
  <si>
    <t>2.758.561</t>
  </si>
  <si>
    <t>2.758.562</t>
  </si>
  <si>
    <t>2.758.563</t>
  </si>
  <si>
    <t>2.758.564</t>
  </si>
  <si>
    <t>2.758.565</t>
  </si>
  <si>
    <t>2.758.566</t>
  </si>
  <si>
    <t>2.758.567</t>
  </si>
  <si>
    <t>2.758.568</t>
  </si>
  <si>
    <t>2.758.569</t>
  </si>
  <si>
    <t>2.758.570</t>
  </si>
  <si>
    <t>2.758.571</t>
  </si>
  <si>
    <t>2.758.572</t>
  </si>
  <si>
    <t>2.758.573</t>
  </si>
  <si>
    <t>2.758.574</t>
  </si>
  <si>
    <t>2.758.575</t>
  </si>
  <si>
    <t>2.758.576</t>
  </si>
  <si>
    <t>2.758.577</t>
  </si>
  <si>
    <t>2.758.578</t>
  </si>
  <si>
    <t>2.758.579</t>
  </si>
  <si>
    <t>2.758.580</t>
  </si>
  <si>
    <t>2.758.581</t>
  </si>
  <si>
    <t>2.758.582</t>
  </si>
  <si>
    <t>2.758.583</t>
  </si>
  <si>
    <t>2.758.584</t>
  </si>
  <si>
    <t>2.758.585</t>
  </si>
  <si>
    <t>2.758.586</t>
  </si>
  <si>
    <t>2.758.587</t>
  </si>
  <si>
    <t>2.758.588</t>
  </si>
  <si>
    <t>2.758.589</t>
  </si>
  <si>
    <t>2.758.590</t>
  </si>
  <si>
    <t>2.758.591</t>
  </si>
  <si>
    <t>2.758.592</t>
  </si>
  <si>
    <t>2.758.593</t>
  </si>
  <si>
    <t>2.758.594</t>
  </si>
  <si>
    <t>2.758.595</t>
  </si>
  <si>
    <t>2.758.596</t>
  </si>
  <si>
    <t>2.758.597</t>
  </si>
  <si>
    <t>2.758.598</t>
  </si>
  <si>
    <t>2.758.599</t>
  </si>
  <si>
    <t>2.758.600</t>
  </si>
  <si>
    <t>2.758.601</t>
  </si>
  <si>
    <t>2.758.602</t>
  </si>
  <si>
    <t>2.758.603</t>
  </si>
  <si>
    <t>2.758.604</t>
  </si>
  <si>
    <t>2.758.605</t>
  </si>
  <si>
    <t>2.758.606</t>
  </si>
  <si>
    <t>2.758.607</t>
  </si>
  <si>
    <t>2.758.608</t>
  </si>
  <si>
    <t>2.758.609</t>
  </si>
  <si>
    <t>ООО"Даниловское"  ООО УК"Жилищный сервис"</t>
  </si>
  <si>
    <t>Береговая: 26,28,30,32,34,38,40,52,54, 36</t>
  </si>
  <si>
    <t>6625052243  6625061671</t>
  </si>
  <si>
    <t>ООО"Даниловское"  ООО "УК Наш Дом"</t>
  </si>
  <si>
    <t>Береговая: 50,56,64,66,68, 76</t>
  </si>
  <si>
    <t>6625052243  6684028595</t>
  </si>
  <si>
    <t>6625052243  6684028595  6625061671</t>
  </si>
  <si>
    <t>ООО"Даниловское"  ООО УК"Жилищный сервис"  ООО "УК Наш Дом"</t>
  </si>
  <si>
    <t xml:space="preserve">Береговая: 42,44,46,60,70,80А Береговая 62, 72, 74, 52, 58 </t>
  </si>
  <si>
    <t>6625052243  662043023</t>
  </si>
  <si>
    <t>ООО"Даниловское" ООО УК "Демидовское"</t>
  </si>
  <si>
    <t>Б.Юности: 4,6, 8</t>
  </si>
  <si>
    <t>6625052243  662043023  6625061671</t>
  </si>
  <si>
    <t>ООО"Даниловское"  ООО УК "Демидовское"  ООО "УК Наш Дом"</t>
  </si>
  <si>
    <t>Б.Юности: 13,15,16,17,18,20,22; Строителей: 23,25, 29, 31</t>
  </si>
  <si>
    <t>Вайнера 39,41,41а,43,45,47 Вайнера, 43а, 45а</t>
  </si>
  <si>
    <t>Вайнера: 33а,33б,45б; Строителей: 28,28а  Строителей 30, 32, 34</t>
  </si>
  <si>
    <t>2.758.333</t>
  </si>
  <si>
    <t>2.758.402</t>
  </si>
  <si>
    <t>2.758.610</t>
  </si>
  <si>
    <t>2.758.611</t>
  </si>
  <si>
    <t>2.758.612</t>
  </si>
  <si>
    <t>2.758.613</t>
  </si>
  <si>
    <t>2.758.614</t>
  </si>
  <si>
    <t>2.758.615</t>
  </si>
  <si>
    <t>1 Мая</t>
  </si>
  <si>
    <t>56.818607</t>
  </si>
  <si>
    <t>59.988783</t>
  </si>
  <si>
    <t>56.867428</t>
  </si>
  <si>
    <t>59.996572</t>
  </si>
  <si>
    <t>56.986184</t>
  </si>
  <si>
    <t>59.573241</t>
  </si>
  <si>
    <t>56.978012</t>
  </si>
  <si>
    <t>59.569594</t>
  </si>
  <si>
    <t>56.948423</t>
  </si>
  <si>
    <t>59.697460</t>
  </si>
  <si>
    <t>56.838251</t>
  </si>
  <si>
    <t>60.215102</t>
  </si>
  <si>
    <t>56.979371</t>
  </si>
  <si>
    <t>59.567831</t>
  </si>
  <si>
    <t>Слесарей</t>
  </si>
  <si>
    <t>23 А</t>
  </si>
  <si>
    <t>Колхозная</t>
  </si>
  <si>
    <t>2/1</t>
  </si>
  <si>
    <t>Трактовая (у остановки на Первомайку)</t>
  </si>
  <si>
    <t>Трактовая (напротив лесопилки)</t>
  </si>
  <si>
    <t>Вокзальная</t>
  </si>
  <si>
    <t>Вайнера в 50 м на восток от д.83</t>
  </si>
  <si>
    <t>Д.Бедного</t>
  </si>
  <si>
    <t>Дружбы</t>
  </si>
  <si>
    <t>Железнодорожная</t>
  </si>
  <si>
    <t xml:space="preserve">Красноармейская </t>
  </si>
  <si>
    <t>Народной стройки</t>
  </si>
  <si>
    <t>Асфальтовая</t>
  </si>
  <si>
    <t>Заводская</t>
  </si>
  <si>
    <t xml:space="preserve"> Корабельный проезд</t>
  </si>
  <si>
    <t>Металлургов</t>
  </si>
  <si>
    <t>Нагорная( к ж/д)</t>
  </si>
  <si>
    <t>Огнеупорщиков</t>
  </si>
  <si>
    <t xml:space="preserve">Привокзальная </t>
  </si>
  <si>
    <t>Торговая</t>
  </si>
  <si>
    <t>Урицкого</t>
  </si>
  <si>
    <t xml:space="preserve">Урицкого </t>
  </si>
  <si>
    <t>11Б</t>
  </si>
  <si>
    <t>7А</t>
  </si>
  <si>
    <t>4А</t>
  </si>
  <si>
    <t>22А</t>
  </si>
  <si>
    <t>1В</t>
  </si>
  <si>
    <t>1Б</t>
  </si>
  <si>
    <t>56,884641</t>
  </si>
  <si>
    <t>56,872624</t>
  </si>
  <si>
    <t>56,869453</t>
  </si>
  <si>
    <t>56,874722</t>
  </si>
  <si>
    <t>пер.Добровольцев-Кооперативная</t>
  </si>
  <si>
    <t>56,8720216</t>
  </si>
  <si>
    <t>56.963899</t>
  </si>
  <si>
    <t>56.940965</t>
  </si>
  <si>
    <t>59.796004</t>
  </si>
  <si>
    <t>56.955847</t>
  </si>
  <si>
    <t>59.832174</t>
  </si>
  <si>
    <t>56.945758</t>
  </si>
  <si>
    <t>59.793098</t>
  </si>
  <si>
    <t>56.952688</t>
  </si>
  <si>
    <t>59.75527</t>
  </si>
  <si>
    <t>Новая - Центральная</t>
  </si>
  <si>
    <t>59.666090</t>
  </si>
  <si>
    <t>14 А</t>
  </si>
  <si>
    <t>56.979594</t>
  </si>
  <si>
    <t>59.56249</t>
  </si>
  <si>
    <t>56.998029</t>
  </si>
  <si>
    <t>59.558243</t>
  </si>
  <si>
    <t>Колхозника-Чкалова</t>
  </si>
  <si>
    <t>Фрунзе</t>
  </si>
  <si>
    <t>Гагарина-Зеленая</t>
  </si>
  <si>
    <t>Радищева-Советская</t>
  </si>
  <si>
    <t>Путейская- Мира</t>
  </si>
  <si>
    <t>п.Перескачка</t>
  </si>
  <si>
    <t>57.01643</t>
  </si>
  <si>
    <t>59.428426</t>
  </si>
  <si>
    <t>57,024284</t>
  </si>
  <si>
    <t>59,414169</t>
  </si>
  <si>
    <t xml:space="preserve"> с.Новоалексеевское</t>
  </si>
  <si>
    <t xml:space="preserve">Пер. Геологический </t>
  </si>
  <si>
    <t>Луговая</t>
  </si>
  <si>
    <t xml:space="preserve"> 8 Марта–40 лет Победы</t>
  </si>
  <si>
    <t>56.85320309508765</t>
  </si>
  <si>
    <t>60.170437617229226</t>
  </si>
  <si>
    <t>Пушкина (ж/д остановка)</t>
  </si>
  <si>
    <t>100А</t>
  </si>
  <si>
    <t>56.88853970987901</t>
  </si>
  <si>
    <t>59.48827793068946</t>
  </si>
  <si>
    <t>2.758.616</t>
  </si>
  <si>
    <t>Садоводческое некоммерческое товарищество "Совхозный"</t>
  </si>
  <si>
    <t>северо-западная часть п.Новоуткинск</t>
  </si>
  <si>
    <t>57.003325</t>
  </si>
  <si>
    <t>59.556380</t>
  </si>
  <si>
    <t>66:58:1101003:1</t>
  </si>
  <si>
    <t>2.758.617</t>
  </si>
  <si>
    <t>Садоводческое некоммерческое товарищество "Изыскатель"</t>
  </si>
  <si>
    <t>623100, Свердловская обл., 13 км. Ж.д. линия Решеты-Арамиль</t>
  </si>
  <si>
    <t>Решеты-Арамиль</t>
  </si>
  <si>
    <t xml:space="preserve"> 60.294575</t>
  </si>
  <si>
    <t>56.798221</t>
  </si>
  <si>
    <t xml:space="preserve">Строителей: 30а,32а,36,38,42, 40                 </t>
  </si>
  <si>
    <t>ООО"Даниловское" ООО УК"Жилищный сервис"                 ИП Гордиенко А.М.</t>
  </si>
  <si>
    <t>ООО  "Даниловское"       ООО УК "Демидовское"                  ИП Гордиенко А.М.</t>
  </si>
  <si>
    <t>ПМУП "ЕРЦ"                          ИП Гордиенко А.М.</t>
  </si>
  <si>
    <t>пр.Ильича 3/1; 3/2</t>
  </si>
  <si>
    <t>Билимбаевское СТУ                       ИП Гордиенко А.М.</t>
  </si>
  <si>
    <t>Частный сектор,  Лермонтова, 3</t>
  </si>
  <si>
    <t>Совхозная 1, 2, 3, 4, 5, 6, 7, 8, 9, 10, 11, 17</t>
  </si>
  <si>
    <t>59.961741</t>
  </si>
  <si>
    <t xml:space="preserve">56.913478 </t>
  </si>
  <si>
    <t>59.954214</t>
  </si>
  <si>
    <t xml:space="preserve">56.909195 </t>
  </si>
  <si>
    <t>59.955860</t>
  </si>
  <si>
    <t>56.912095</t>
  </si>
  <si>
    <t>59.951583</t>
  </si>
  <si>
    <t xml:space="preserve">56.900858 </t>
  </si>
  <si>
    <t>59.948356</t>
  </si>
  <si>
    <t>56.894962</t>
  </si>
  <si>
    <t>59.940609</t>
  </si>
  <si>
    <t xml:space="preserve">56.898549 </t>
  </si>
  <si>
    <t>59.969124</t>
  </si>
  <si>
    <t xml:space="preserve">56.858077 </t>
  </si>
  <si>
    <t>59.950210</t>
  </si>
  <si>
    <t>56.905794</t>
  </si>
  <si>
    <t>ТСЖ "БЕРЕГОВАЯ"</t>
  </si>
  <si>
    <t>59.948461</t>
  </si>
  <si>
    <t>56.915085</t>
  </si>
  <si>
    <t>10А</t>
  </si>
  <si>
    <t>Береговая, 10А</t>
  </si>
  <si>
    <t xml:space="preserve">56.884036 </t>
  </si>
  <si>
    <t>60.008987</t>
  </si>
  <si>
    <t>2.758.415</t>
  </si>
  <si>
    <t>2.758.195</t>
  </si>
  <si>
    <t>2.758.347</t>
  </si>
  <si>
    <t>20А</t>
  </si>
  <si>
    <t>59.949532</t>
  </si>
  <si>
    <t>56.918557</t>
  </si>
  <si>
    <t>Береговая 20А</t>
  </si>
  <si>
    <t>ООО "КОМФОРТ"</t>
  </si>
  <si>
    <t>пластик, стекло, бумага, металл</t>
  </si>
  <si>
    <t xml:space="preserve">               </t>
  </si>
  <si>
    <t>12а</t>
  </si>
  <si>
    <t>34А</t>
  </si>
  <si>
    <t>59.947440</t>
  </si>
  <si>
    <t xml:space="preserve">56.920641 </t>
  </si>
  <si>
    <t>Береговая 34А</t>
  </si>
  <si>
    <t>ООО УК "Новый горизонт"</t>
  </si>
  <si>
    <t>г.Екатеринбург, ул.Короленко, 5, оф.23</t>
  </si>
  <si>
    <t>1, 2, 3, 4</t>
  </si>
  <si>
    <t>Емлина, 29А</t>
  </si>
  <si>
    <t>59.921374</t>
  </si>
  <si>
    <t xml:space="preserve">56.906018 </t>
  </si>
  <si>
    <t>2.758.618</t>
  </si>
  <si>
    <t>СНТ "Архитектор"</t>
  </si>
  <si>
    <t>623148 Свердловская обл., г.Первоуральск, ст.Решеты</t>
  </si>
  <si>
    <t>56.837825</t>
  </si>
  <si>
    <t>60.196592</t>
  </si>
  <si>
    <t>66:58:2902050:257</t>
  </si>
  <si>
    <t>2.758.619</t>
  </si>
  <si>
    <t>ИП Султанова Н.Д.</t>
  </si>
  <si>
    <t>624016 Сысертский р-он, д.Малое Седельниково, ул. Урицкого, д.38</t>
  </si>
  <si>
    <t>Пильная</t>
  </si>
  <si>
    <t>66:58:2902001:15</t>
  </si>
  <si>
    <t>2.758.620</t>
  </si>
  <si>
    <t>56.941777</t>
  </si>
  <si>
    <t>59.917805</t>
  </si>
  <si>
    <t>66:58:0101002:208</t>
  </si>
  <si>
    <t>623113, Свердловская обл., Первоуральск</t>
  </si>
  <si>
    <t>район Автодрома</t>
  </si>
  <si>
    <t>2.758.621</t>
  </si>
  <si>
    <t>СНТ  К/сад №1</t>
  </si>
  <si>
    <t>ООО "Навигатор"</t>
  </si>
  <si>
    <t>2.758.622</t>
  </si>
  <si>
    <t>АО "ТАНДЕР" Первоуральский распределительный центр</t>
  </si>
  <si>
    <t>Свердловская обл. ГО Первоуральск,автодорога федерального назначения Р-242 Пермь-Екатеринбург на км.332+500 справа</t>
  </si>
  <si>
    <t>56.836763</t>
  </si>
  <si>
    <t>60.176306</t>
  </si>
  <si>
    <t>2.758.623</t>
  </si>
  <si>
    <t>2.758.624</t>
  </si>
  <si>
    <t>2.758.625</t>
  </si>
  <si>
    <t>2.758.626</t>
  </si>
  <si>
    <t>2.758.627</t>
  </si>
  <si>
    <t>2.758.628</t>
  </si>
  <si>
    <t>2.758.629</t>
  </si>
  <si>
    <t>2.758.630</t>
  </si>
  <si>
    <t>2.758.631</t>
  </si>
  <si>
    <t>2.758.632</t>
  </si>
  <si>
    <t>2.758.633</t>
  </si>
  <si>
    <t>2.758.634</t>
  </si>
  <si>
    <t>2.758.635</t>
  </si>
  <si>
    <t>2.758.636</t>
  </si>
  <si>
    <t>ООО "Агроторг"</t>
  </si>
  <si>
    <t>623101, Свердловская обл., г.Первоуральск, ул.Вайнера, 15</t>
  </si>
  <si>
    <t xml:space="preserve">56.907418 </t>
  </si>
  <si>
    <t>59.961525</t>
  </si>
  <si>
    <t>623101, Свердловская обл., г.Первоуральск, ул.1 Мая, 9 пом.1</t>
  </si>
  <si>
    <t>56.905809</t>
  </si>
  <si>
    <t>59.946232</t>
  </si>
  <si>
    <t>623101, Свердловская обл., г.Первоуральск, ул. 50 лет СССР 16 А</t>
  </si>
  <si>
    <t>56.888558</t>
  </si>
  <si>
    <t>59.882100</t>
  </si>
  <si>
    <t>623101, Свердловская обл., г.Первоуральск, ул. Трубников 66 Б</t>
  </si>
  <si>
    <t>66Б</t>
  </si>
  <si>
    <t>56.896269</t>
  </si>
  <si>
    <t>59.952664</t>
  </si>
  <si>
    <t>623101, Свердловская обл., г.Первоуральск, ул. Розы Люксембург, 9</t>
  </si>
  <si>
    <t>Розы Люксембург</t>
  </si>
  <si>
    <t>56.892758</t>
  </si>
  <si>
    <t>59.965833</t>
  </si>
  <si>
    <t>623101, Свердловская обл., г.Первоуральск, ул. Емлина, 6</t>
  </si>
  <si>
    <t xml:space="preserve">620100, г.Первоуральск, ул.Чкалова,д.21/2 </t>
  </si>
  <si>
    <t>620100, г.Екатеринбург, ул.Сибирский тракт, 12 (строение 5)</t>
  </si>
  <si>
    <t>56.911926</t>
  </si>
  <si>
    <t>59.922694</t>
  </si>
  <si>
    <t>623101, Свердловская обл., г.Первоуральск, пр.Ильича, 29А</t>
  </si>
  <si>
    <t>29А</t>
  </si>
  <si>
    <t>623101, Свердловская обл., г.Первоуральск, ул.Ватутина, 54</t>
  </si>
  <si>
    <t>АО "ТД "Перекресток"</t>
  </si>
  <si>
    <t>623101, Свердловская обл., г.Первоуральск, ул.Ленина, 16 А</t>
  </si>
  <si>
    <t>56.908778</t>
  </si>
  <si>
    <t>59.944884</t>
  </si>
  <si>
    <t>56.914537</t>
  </si>
  <si>
    <t>59.945621</t>
  </si>
  <si>
    <t xml:space="preserve">623101, Свердловская обл., г.Первоуральск, ул.Данилова, 6 </t>
  </si>
  <si>
    <t>Данилова</t>
  </si>
  <si>
    <t>56.913485</t>
  </si>
  <si>
    <t>59.955143</t>
  </si>
  <si>
    <t>623101, Свердловская обл., г.Первоуральск, ул.Данилова, 6</t>
  </si>
  <si>
    <t>56.905417</t>
  </si>
  <si>
    <t>59.954363</t>
  </si>
  <si>
    <t>22В</t>
  </si>
  <si>
    <t>56.911647</t>
  </si>
  <si>
    <t>59.926181</t>
  </si>
  <si>
    <t>623101, Свердловская обл., г.Первоуральск, Советская 22В</t>
  </si>
  <si>
    <t>623101, Свердловская обл., г.Первоуральск, ул.Сакко и Ванцетти, 12</t>
  </si>
  <si>
    <t>56.882116</t>
  </si>
  <si>
    <t>60.003702</t>
  </si>
  <si>
    <t>Садоводческое некоммерческое товарищество "2/25"</t>
  </si>
  <si>
    <t>Свердловская обл., г.Первоуральск, п.Новоуткинск, ул.1-Уральская</t>
  </si>
  <si>
    <t>1-ая Уральская</t>
  </si>
  <si>
    <t xml:space="preserve">56.983461 </t>
  </si>
  <si>
    <t>59.981031</t>
  </si>
  <si>
    <t>Дом культуры, Администрация, магазин "Продукты" ПМБУ "ЦКС"</t>
  </si>
  <si>
    <t xml:space="preserve">Д.Бедного 5,6,7а,8; Красноармейская 20,  </t>
  </si>
  <si>
    <t>ООО "Западные Окраины "ПМБУ "ЦКС"</t>
  </si>
  <si>
    <t xml:space="preserve">ул. Клубная,1-31; пер. Клубный,1-8; Ленина,1-60, </t>
  </si>
  <si>
    <t>Новоуткинское СТУ ПМБУ "ЦКС"</t>
  </si>
  <si>
    <t xml:space="preserve">Ватутина, 71, 73а,73,75,77,   юр.лица, </t>
  </si>
  <si>
    <t>ООО "Дом плюс" ПМБУ "ЦКС"</t>
  </si>
  <si>
    <t>Билимбаевское СТУ                           ИП Гордиенко А.М. ПМБУ "ЦКС"</t>
  </si>
  <si>
    <t>Потребительский Кооператив Товарищество Садоводов №48</t>
  </si>
  <si>
    <t>623100, Свердловская обл., г.Первоуральск, д.Калата</t>
  </si>
  <si>
    <t>д.Калата</t>
  </si>
  <si>
    <t>56.878233</t>
  </si>
  <si>
    <t>59.863703</t>
  </si>
  <si>
    <t>2.758.637</t>
  </si>
  <si>
    <t>2.758.638</t>
  </si>
  <si>
    <t>ООО Стройкомплекс (Агроторг)</t>
  </si>
  <si>
    <t>Екатеринбург, ул. Баумана, 20-1</t>
  </si>
  <si>
    <t>ООО Стройкомплекс (Светофор)</t>
  </si>
  <si>
    <t>ул.Ленина</t>
  </si>
  <si>
    <t>147/1</t>
  </si>
  <si>
    <t>56.960245</t>
  </si>
  <si>
    <t>59.813257</t>
  </si>
  <si>
    <t>56.960690</t>
  </si>
  <si>
    <t>59.812465</t>
  </si>
  <si>
    <t>Билимбай, ул. Ленина, 147</t>
  </si>
  <si>
    <t>Билимбай, ул. Ленина, 147/1</t>
  </si>
  <si>
    <t>2.758.639</t>
  </si>
  <si>
    <t>ИП Калинин Павел Александрович</t>
  </si>
  <si>
    <t>623100, Свердловская обл, г.Первоуральск, ул.Московское шоссе, 10В</t>
  </si>
  <si>
    <t>Московское шоссе</t>
  </si>
  <si>
    <t>10В</t>
  </si>
  <si>
    <t>59.964204</t>
  </si>
  <si>
    <t>56.898146</t>
  </si>
  <si>
    <t>Екатеринбург, ул. Баумана, 20-2</t>
  </si>
  <si>
    <t>Екатеринбург, ул. Баумана, 20-3</t>
  </si>
  <si>
    <t>Екатеринбург, ул. Баумана, 20-4</t>
  </si>
  <si>
    <t>Екатеринбург, ул. Баумана, 20-5</t>
  </si>
  <si>
    <t>Екатеринбург, ул. Баумана, 20-6</t>
  </si>
  <si>
    <t>2.758.640</t>
  </si>
  <si>
    <t>56.895254</t>
  </si>
  <si>
    <t>59.886329</t>
  </si>
  <si>
    <t>623103, Свердловская обл., г.Первоуральск, ул.Ильича, 37</t>
  </si>
  <si>
    <t>2.758.641</t>
  </si>
  <si>
    <t>623100, Свердловская обл., г.Первоуральск, пр.Космонавтов 24</t>
  </si>
  <si>
    <t>п. Билимбай, ул. Томилина дома: 13, 15, 16, 17, 18, 20, 21, 22, 23, 24, 25, 27, 28, 32; ул.Ленина дома: 103, 105, 107, 109, 111; ул.К.Маркса дома: 1, 2, 3, 4, 5, 6, 7, 9; ул.Первомайская дома: 13, 15, 18, 19, 20, 21, 22, 23, 24, 26, 27, 28, 30, 32;  ул. Красноармейская дома: 1, 1А, 2, 3, 4, 8, 10</t>
  </si>
  <si>
    <t>59.811511</t>
  </si>
  <si>
    <t>56.962965</t>
  </si>
  <si>
    <t>п. Билимбай, ул.Сакко и Ванцетти дома: 4а, 4;  ул.Коммуны дома: 15, 20, 21, 22, 23, 24, 25, 26, 27, 30, 32, 32А, 34, 36, 38, 41, 42</t>
  </si>
  <si>
    <t>57.029293</t>
  </si>
  <si>
    <t>59.436810</t>
  </si>
  <si>
    <t>59.808524</t>
  </si>
  <si>
    <t xml:space="preserve">56.966310 </t>
  </si>
  <si>
    <t>М.Горького, 2б</t>
  </si>
  <si>
    <t>п. Билимбай, ул.Металлистов дома: 1, 2, 2А, 4, 5, 6, 7, 8, 9, 10, 10А, 11;  ул.М.Горького дома:  1, 1А, 1Б, 2, 2А, 4, 5, 6, 8</t>
  </si>
  <si>
    <t>ООО "УК "Мегаполис-плюс"</t>
  </si>
  <si>
    <t>г.Екатеринбург, ул.Малышева, 36, оф.707</t>
  </si>
  <si>
    <t>2.758.642</t>
  </si>
  <si>
    <t>56.913206</t>
  </si>
  <si>
    <t>59.933894</t>
  </si>
  <si>
    <t>СНТ "Уралец"</t>
  </si>
  <si>
    <t>Свердловская обл., г.Первоуральск, п.Решеты</t>
  </si>
  <si>
    <t>56.838876</t>
  </si>
  <si>
    <t>60.212449</t>
  </si>
  <si>
    <t>2.758.643</t>
  </si>
  <si>
    <t>59.933898</t>
  </si>
  <si>
    <t xml:space="preserve">56.918846 </t>
  </si>
  <si>
    <t>ИП Мягких Алена Борисовна</t>
  </si>
  <si>
    <t>Свердловская обл., г.Екатеринбург, ул.Татищева, 54-128</t>
  </si>
  <si>
    <t>ул.3-Интернационала</t>
  </si>
  <si>
    <t>623100, Свердловская обл., г.Первоуральск, ул.ул.3-Интернационала, 4</t>
  </si>
  <si>
    <t>ИЖС</t>
  </si>
  <si>
    <t>2.758.644</t>
  </si>
  <si>
    <t>ИП Чертищев Вадим Геннадьевич</t>
  </si>
  <si>
    <t>Свердловская обл., г.Первоуральск, ул.Рябиновая, 7</t>
  </si>
  <si>
    <t>Вересовка</t>
  </si>
  <si>
    <t>5И</t>
  </si>
  <si>
    <t>56.947828</t>
  </si>
  <si>
    <t>59.774866</t>
  </si>
  <si>
    <t>623100, Свердловская обл., пос.Вересовка, 5И</t>
  </si>
  <si>
    <t>Товарищество собственников недвижимости "Садоводческое товарищество №44"</t>
  </si>
  <si>
    <t>МКД/ИЖС</t>
  </si>
  <si>
    <t>56.884620</t>
  </si>
  <si>
    <t>59.886374</t>
  </si>
  <si>
    <t>Свердлова 25</t>
  </si>
  <si>
    <t>56.885105</t>
  </si>
  <si>
    <t>59.890087</t>
  </si>
  <si>
    <t>Кирова 1; Свердлова 5;6;6А; Ильича 3;4;9</t>
  </si>
  <si>
    <t>Кирова, 8, 10, 12, 14, 14а                     Ильича, 7а, 9, 9а, 11, 11а, 13</t>
  </si>
  <si>
    <t>Заречная ОВП</t>
  </si>
  <si>
    <t>56.935875</t>
  </si>
  <si>
    <t>59.753705</t>
  </si>
  <si>
    <t xml:space="preserve">56.938417 </t>
  </si>
  <si>
    <t>59.788924</t>
  </si>
  <si>
    <t>Набережная Нижнего пруда</t>
  </si>
  <si>
    <t>56.915006</t>
  </si>
  <si>
    <t>59.945183</t>
  </si>
  <si>
    <t>3-го Интернационала</t>
  </si>
  <si>
    <t xml:space="preserve">56.931906 </t>
  </si>
  <si>
    <t>59.965600</t>
  </si>
  <si>
    <t>пер.Заводской</t>
  </si>
  <si>
    <t>56.926010</t>
  </si>
  <si>
    <t>59.924113</t>
  </si>
  <si>
    <t>3 Интернационала, 3, 3а, 6, 8, 10, 12, Коммуны,2, 5, Орджоникидзе, 2</t>
  </si>
  <si>
    <t>3 Интернационала, 198, 198а, 202, 204, 206, 203а, 205а, 209, 213</t>
  </si>
  <si>
    <t>пер.Заводской, 1, 2, 3, 4; пер.Новаторов 18, 19, 20, 21; Краснофлотцев 2, 4, 5, 6, 7, 9, 11, 13; Зеленая 5, 6, 6а</t>
  </si>
  <si>
    <t>56.869117</t>
  </si>
  <si>
    <t>59.965320</t>
  </si>
  <si>
    <t>Толстого</t>
  </si>
  <si>
    <t xml:space="preserve">56.911084 </t>
  </si>
  <si>
    <t>59.936977</t>
  </si>
  <si>
    <t>Советская 6а, 8, 10, 12, 12а, 14</t>
  </si>
  <si>
    <t>Сосновая-Родниковая</t>
  </si>
  <si>
    <t>56.885760</t>
  </si>
  <si>
    <t>59.865775</t>
  </si>
  <si>
    <t>Нижняя</t>
  </si>
  <si>
    <t>56.859920</t>
  </si>
  <si>
    <t>59.817934</t>
  </si>
  <si>
    <t>2-я Заречная</t>
  </si>
  <si>
    <t>56.899333</t>
  </si>
  <si>
    <t>59.490928</t>
  </si>
  <si>
    <t>56.900721</t>
  </si>
  <si>
    <t>59.499254</t>
  </si>
  <si>
    <t>57.010673</t>
  </si>
  <si>
    <t>59.442322</t>
  </si>
  <si>
    <t>57.083379</t>
  </si>
  <si>
    <t>59.540380</t>
  </si>
  <si>
    <t>Космическая</t>
  </si>
  <si>
    <t>56.852251</t>
  </si>
  <si>
    <t>60.131507</t>
  </si>
  <si>
    <t>82а</t>
  </si>
  <si>
    <t>56.8480</t>
  </si>
  <si>
    <t>60.2469</t>
  </si>
  <si>
    <t>п.Шадриха</t>
  </si>
  <si>
    <t>56.976328</t>
  </si>
  <si>
    <t>59.5188380</t>
  </si>
  <si>
    <t>2.758.465</t>
  </si>
  <si>
    <t>2.758.645</t>
  </si>
  <si>
    <t>2.758.646</t>
  </si>
  <si>
    <t>2.758.647</t>
  </si>
  <si>
    <t>2.758.648</t>
  </si>
  <si>
    <t>2.758.649</t>
  </si>
  <si>
    <t>2.758.650</t>
  </si>
  <si>
    <t>2.758.651</t>
  </si>
  <si>
    <t>2.758.652</t>
  </si>
  <si>
    <t>2.758.653</t>
  </si>
  <si>
    <t>2.758.654</t>
  </si>
  <si>
    <t>2.758.655</t>
  </si>
  <si>
    <t>2.758.656</t>
  </si>
  <si>
    <t>2.758.657</t>
  </si>
  <si>
    <t>2.758.658</t>
  </si>
  <si>
    <t>2.758.659</t>
  </si>
  <si>
    <t>2.758.660</t>
  </si>
  <si>
    <t>2.758.661</t>
  </si>
  <si>
    <t>2.758.662</t>
  </si>
  <si>
    <t>2.758.663</t>
  </si>
  <si>
    <t>2.758.664</t>
  </si>
  <si>
    <t>2.758.665</t>
  </si>
  <si>
    <t>2.758.666</t>
  </si>
  <si>
    <t>2.758.667</t>
  </si>
  <si>
    <t>2.758.668</t>
  </si>
  <si>
    <t>2.758.669</t>
  </si>
  <si>
    <t>56.914835</t>
  </si>
  <si>
    <t>59.952352</t>
  </si>
  <si>
    <t>56.905281</t>
  </si>
  <si>
    <t>59.951512</t>
  </si>
  <si>
    <t>56.900679</t>
  </si>
  <si>
    <t>59.879955</t>
  </si>
  <si>
    <t>Емлина, 36, 38, 40, 40а, 42, 44, 46,43</t>
  </si>
  <si>
    <t>1,5; 2,1</t>
  </si>
  <si>
    <t>60.003943</t>
  </si>
  <si>
    <t>56.882341</t>
  </si>
  <si>
    <t>Сакко и Ванцетти 10</t>
  </si>
  <si>
    <t>56.844405</t>
  </si>
  <si>
    <t>60.239861</t>
  </si>
  <si>
    <t>д.Ст.Решеты, Школьная, 18</t>
  </si>
  <si>
    <t>ИП Носиров Б.Х. ООО "Альтернативный проект"</t>
  </si>
  <si>
    <t>г.Первоуральск, п.Билимбай, ул.Ленина, д.115а</t>
  </si>
  <si>
    <t>115а</t>
  </si>
  <si>
    <t>56.961742</t>
  </si>
  <si>
    <t>59.817684</t>
  </si>
  <si>
    <t>п.Билимбай, ул.Ленина 115а</t>
  </si>
  <si>
    <t xml:space="preserve"> г. Первоуральск, ул. Данилова, д.1</t>
  </si>
  <si>
    <t>г. Первоуральск
ул. Данилова 1 офис 73/1</t>
  </si>
  <si>
    <t>г. Первоуральск, Советская ул., д.6в</t>
  </si>
  <si>
    <t>г. Первоуральск, ул. Чкалова, д.34</t>
  </si>
  <si>
    <t>пер. ул.Транспортная, - 40 Лет Октября</t>
  </si>
  <si>
    <t>ООО "Капелла"</t>
  </si>
  <si>
    <t>623100, Свердловская обл, г.Первоуральск, пр.Ильича, 31</t>
  </si>
  <si>
    <t>56.90534</t>
  </si>
  <si>
    <t>56.95129</t>
  </si>
  <si>
    <t>Первоуральск, пр.Ильича, 31</t>
  </si>
  <si>
    <t>ТЦ</t>
  </si>
  <si>
    <t>в соответствии с СанПиН</t>
  </si>
  <si>
    <t>Ватутина 30/а,30/б,32; Герцена 19/а,21,21а,23;Ватутина 28,30; Папанинцев 22;  Папанинцев, 24</t>
  </si>
  <si>
    <t>Ватутина 47/а; 47, 49, Ватутина 43,45;   1 Мая 17,19,21,23; пр.Ильича 15, 17</t>
  </si>
  <si>
    <t>Лесная</t>
  </si>
  <si>
    <t>59.601240</t>
  </si>
  <si>
    <t>57.001907</t>
  </si>
  <si>
    <t>2.758.670</t>
  </si>
  <si>
    <t>Филиал МАДОУ "Детский сад № 9"-"Детский сад № 14"</t>
  </si>
  <si>
    <t>пластик, стекло, бумага, металл, пищевые отходы</t>
  </si>
  <si>
    <t>24В</t>
  </si>
  <si>
    <t>56.912530</t>
  </si>
  <si>
    <t>59.935574</t>
  </si>
  <si>
    <t>56.911779</t>
  </si>
  <si>
    <t>59.934658</t>
  </si>
  <si>
    <t>2.758.671</t>
  </si>
  <si>
    <t>ИП Лежнев С.А. (Верный)</t>
  </si>
  <si>
    <t>Свердловская область, г.Первоуральск, Билимбай, ул.Ленина, 219</t>
  </si>
  <si>
    <t>56.95579</t>
  </si>
  <si>
    <t>59.79858</t>
  </si>
  <si>
    <t>п.Билимбай, ул.Ленина 219</t>
  </si>
  <si>
    <t xml:space="preserve">периодичность вывоза КГО
(раз в неделю)
</t>
  </si>
  <si>
    <t>2.758.45</t>
  </si>
  <si>
    <t>59.575991</t>
  </si>
  <si>
    <t>57.004979</t>
  </si>
  <si>
    <t>ул.Ломоносова, Ватутина, С.Лазо</t>
  </si>
  <si>
    <t>2.758.362</t>
  </si>
  <si>
    <t>установлен на муниципальной контейнерной площадке ЖСК "Солнечный"</t>
  </si>
  <si>
    <t>Администрация ГО г. Первоуральск</t>
  </si>
  <si>
    <t xml:space="preserve"> г.г. Первоуральск, ул.Ватутина, 41</t>
  </si>
  <si>
    <t>Городской округ г. Первоуральск</t>
  </si>
  <si>
    <t>ООО "УК Наш Дом г. Первоуральск"</t>
  </si>
  <si>
    <t>г.г. Первоуральск, ул. Трубников, д.48 к.б, кв.57</t>
  </si>
  <si>
    <t>ООО "Дом плюс" , Архив, Вечерний г. Первоуральск</t>
  </si>
  <si>
    <t>г.г. Первоуральск, ул.Чкалова, д. 20А, оф. 18</t>
  </si>
  <si>
    <t>г.г. Первоуральск, ул. Ленина, д.31, офис 203</t>
  </si>
  <si>
    <t>г г. Первоуральск, пер Серова, д. 23</t>
  </si>
  <si>
    <t>Свердловская область, г.г. Первоуральск, пр. Космонавтов, 22 А</t>
  </si>
  <si>
    <t>г.г. Первоуральск, пр. Космонавтов, 22 "А"</t>
  </si>
  <si>
    <t>Свердловская область, г.г. Первоуральск, пр. Космонавтов, 24В</t>
  </si>
  <si>
    <t>г.г. Первоуральск, пр. Космонавтов, 24В</t>
  </si>
  <si>
    <t>2.758.672</t>
  </si>
  <si>
    <t>1,5; 2</t>
  </si>
  <si>
    <t>Чехова</t>
  </si>
  <si>
    <t>56.844202</t>
  </si>
  <si>
    <t>60.150792</t>
  </si>
  <si>
    <t>Коттеджный поселок "Земский дворик"</t>
  </si>
  <si>
    <t>2.758.673</t>
  </si>
  <si>
    <t>Суханов Е.В.                    (Верный)</t>
  </si>
  <si>
    <t>Свердловская область, г.Екатеринбург, ул.Сыромолотова, 16-336</t>
  </si>
  <si>
    <t>56.845726</t>
  </si>
  <si>
    <t>60.141828</t>
  </si>
  <si>
    <t>с.Новоалексеевское, ул. 8 Марта, 29</t>
  </si>
  <si>
    <t>1, 2, 3, 5</t>
  </si>
  <si>
    <t>59.811307</t>
  </si>
  <si>
    <t>56.980437</t>
  </si>
  <si>
    <t>2.758.674</t>
  </si>
  <si>
    <t>ПАО "Уралмашзавод"</t>
  </si>
  <si>
    <t>Свердловская область, г.Екатеринбург, пл. 1-й Пятилетки</t>
  </si>
  <si>
    <t>18 км Московского тракта, база отдыха "Озеро Глухое"</t>
  </si>
  <si>
    <t>56.802581</t>
  </si>
  <si>
    <t>60.287153</t>
  </si>
  <si>
    <t>66:58:2902060:1</t>
  </si>
  <si>
    <t>2.758.675</t>
  </si>
  <si>
    <t>Свердловская область, г.Первоуральск, ул.Вайнера, 20, стр 1</t>
  </si>
  <si>
    <t>56.908150</t>
  </si>
  <si>
    <t>59.964436</t>
  </si>
  <si>
    <t>2.758.676</t>
  </si>
  <si>
    <t>2.758.677</t>
  </si>
  <si>
    <t>2.758.678</t>
  </si>
  <si>
    <t>2.758.679</t>
  </si>
  <si>
    <t>ООО "Снаб Урал"</t>
  </si>
  <si>
    <t>Свердловская область, г.Первоуральск, Динасовское шоссе, 11Б</t>
  </si>
  <si>
    <t xml:space="preserve">Динасовское шоссе </t>
  </si>
  <si>
    <t>59.910725</t>
  </si>
  <si>
    <t xml:space="preserve">ИП Ерохин В.Н, ИП Ерохина Т.В., ИП Калейникова О.В. </t>
  </si>
  <si>
    <t>Свердловская область, г.Первоуральск, пр. Ильича, 28В                            ТЦ «Пассаж»</t>
  </si>
  <si>
    <t>66270082007       66270082007        666000248913</t>
  </si>
  <si>
    <t>304662730300046 306962735900016  306962723600011</t>
  </si>
  <si>
    <t>стекло</t>
  </si>
  <si>
    <t>1 раз в месяц</t>
  </si>
  <si>
    <t>28в</t>
  </si>
  <si>
    <t>3А(20)</t>
  </si>
  <si>
    <t>Анисимов В.Б.</t>
  </si>
  <si>
    <t>Свердловская область, г.Первоуральск, ул.Ватутина, 47б-20</t>
  </si>
  <si>
    <t>56.9052156</t>
  </si>
  <si>
    <t>59.9376910</t>
  </si>
  <si>
    <t>картон</t>
  </si>
  <si>
    <t>ООО "Чистый берег"</t>
  </si>
  <si>
    <t>Свердловская область, г.Первоуральск, ул.Старателей, 33</t>
  </si>
  <si>
    <t>ул.Старателей</t>
  </si>
  <si>
    <t>56.913579</t>
  </si>
  <si>
    <t>60.036539</t>
  </si>
  <si>
    <t>Первоуральское муниципальное бюджетное учреждение физической культуры и спорта «Старт»</t>
  </si>
  <si>
    <t xml:space="preserve">Свердловская область, г. Первоуральск, проспект Ильича, д.2в; </t>
  </si>
  <si>
    <t>1; 1</t>
  </si>
  <si>
    <t>56.904074</t>
  </si>
  <si>
    <t>59.930077</t>
  </si>
  <si>
    <t>спортивный комплек</t>
  </si>
  <si>
    <t>59.996703</t>
  </si>
  <si>
    <t>56.882245</t>
  </si>
  <si>
    <t>2.758.680</t>
  </si>
  <si>
    <t>ООО "Первоуральский завод горного оборудования"</t>
  </si>
  <si>
    <t>Свердловская область, г. Первоуральск, ул.Серова, 4а</t>
  </si>
  <si>
    <t>ул.Серова</t>
  </si>
  <si>
    <t>56.885255</t>
  </si>
  <si>
    <t>60.021008</t>
  </si>
  <si>
    <t>2.758.681</t>
  </si>
  <si>
    <t>Муниципальное автономное общеобразовательное учреждение "Средняя общеобразовательная школа №9"</t>
  </si>
  <si>
    <t>Свердловская область, г. Первоуральск, ул.Комсомольская, 21Б</t>
  </si>
  <si>
    <t>56.896254</t>
  </si>
  <si>
    <t>59.956296</t>
  </si>
  <si>
    <t>образовательное учреждение</t>
  </si>
  <si>
    <t>56.873084</t>
  </si>
  <si>
    <t>59.976041</t>
  </si>
  <si>
    <t>2.758.682</t>
  </si>
  <si>
    <t>Муниципальное бюджетное общеобразовательное учреждение "Средняя общеобразовательная школа №36"</t>
  </si>
  <si>
    <t>Свердловская область, г. Первоуральск, п.Кузино, ул.Луначарского, 31</t>
  </si>
  <si>
    <t>21Б</t>
  </si>
  <si>
    <t>Кузино</t>
  </si>
  <si>
    <t>57.013470</t>
  </si>
  <si>
    <t>59.4325563</t>
  </si>
  <si>
    <t>ООО "Торгсервис 66"</t>
  </si>
  <si>
    <t>2.758.683</t>
  </si>
  <si>
    <t>ООО "Стальные системы"</t>
  </si>
  <si>
    <t>металлическое ограждение</t>
  </si>
  <si>
    <t>Свердловская область, г. Первоуральск, ул.Стахова, 2А</t>
  </si>
  <si>
    <t>Стахова</t>
  </si>
  <si>
    <t>56.9290825</t>
  </si>
  <si>
    <t>59.93247</t>
  </si>
  <si>
    <t>2.758.684</t>
  </si>
  <si>
    <t>ИП Бадертдинов Руслан Ринатович (ДП Олимпия)</t>
  </si>
  <si>
    <t>Свердловская область, г. Первоуральск, д.Извездная, ул. Полевая, 1, кор А</t>
  </si>
  <si>
    <t>ДП Олимпия</t>
  </si>
  <si>
    <t>56.857740</t>
  </si>
  <si>
    <t>60.146969</t>
  </si>
  <si>
    <t>дачный поселок</t>
  </si>
  <si>
    <t>ДП "Олимпия"</t>
  </si>
  <si>
    <t>перед въездом</t>
  </si>
  <si>
    <t>п.Ельничный, квартал 91</t>
  </si>
  <si>
    <t>ст.Подволошная</t>
  </si>
  <si>
    <t>северо-восточнее п/л "Родничок"</t>
  </si>
  <si>
    <t xml:space="preserve">Ж/Д Станция Решеты (бывшая школа) </t>
  </si>
  <si>
    <t>мкр.Магнитка</t>
  </si>
  <si>
    <t>Красноармейская, 16</t>
  </si>
  <si>
    <t>Московский тракт</t>
  </si>
  <si>
    <t>28 км</t>
  </si>
  <si>
    <t>66:58:2902051:323</t>
  </si>
  <si>
    <t>ст.Будка</t>
  </si>
  <si>
    <t>66:58:2301002:91</t>
  </si>
  <si>
    <t>66:58:2902041:1</t>
  </si>
  <si>
    <t xml:space="preserve"> 47 квартал Решетского лесничества Билимбаевского лесхоза</t>
  </si>
  <si>
    <t>66:58:0120006:99</t>
  </si>
  <si>
    <t>59.887777</t>
  </si>
  <si>
    <t>56.899813</t>
  </si>
  <si>
    <t>60.008039</t>
  </si>
  <si>
    <t>56.886495</t>
  </si>
  <si>
    <t>60.184273</t>
  </si>
  <si>
    <t>56.852804</t>
  </si>
  <si>
    <t>59.789742</t>
  </si>
  <si>
    <t>56.944311</t>
  </si>
  <si>
    <t>59.581476</t>
  </si>
  <si>
    <t>57.007311</t>
  </si>
  <si>
    <t>60.240032</t>
  </si>
  <si>
    <t>56.849683</t>
  </si>
  <si>
    <t>автодорога федерального назначения Р-242 Пермь-Екатеринбург на км. 332+500 (справа)</t>
  </si>
  <si>
    <t>108, 109 квартал Первоуральского лесничества Билимбаевского лесхоза</t>
  </si>
  <si>
    <t>в 1.3 км на юго-запад от села Новоалексеевское</t>
  </si>
  <si>
    <t xml:space="preserve"> мкр.Пильная</t>
  </si>
  <si>
    <t xml:space="preserve"> 850 м на северо-восток от п/л "Родничок"</t>
  </si>
  <si>
    <t>квартал 108, 109</t>
  </si>
  <si>
    <t>квартал 45 Решетского лесничества Верх-Исетского лесхоза</t>
  </si>
  <si>
    <t>мкр. Магнитка</t>
  </si>
  <si>
    <t>просека ЛЭП 110 кв., кв.103/105</t>
  </si>
  <si>
    <t>13 км. Ж.д. линия Решеты-Арамиль</t>
  </si>
  <si>
    <t xml:space="preserve">северо-западная часть </t>
  </si>
  <si>
    <t>65-квартал Решетского лесничества</t>
  </si>
  <si>
    <t>Урочище Шишмарь</t>
  </si>
  <si>
    <t>Шишмарь</t>
  </si>
  <si>
    <t>Калата</t>
  </si>
  <si>
    <t>94 квартал Починковского лесничества Билимбаевского лесхоза</t>
  </si>
  <si>
    <t>мкр.Калата</t>
  </si>
  <si>
    <t>мкр.Хромпик</t>
  </si>
  <si>
    <t>в 9.5 км на север от п.Билимбай</t>
  </si>
  <si>
    <t>п.Первомайка</t>
  </si>
  <si>
    <t>пер.Дм.Донского, район Полонной горки</t>
  </si>
  <si>
    <t>126 квартал Первоуральского лесничества</t>
  </si>
  <si>
    <t xml:space="preserve"> Шишмарь, ПСУ-7</t>
  </si>
  <si>
    <t>лесной квартал 66 А Решетского лесничества</t>
  </si>
  <si>
    <t>автодорога федерального назначения Р-242 Пермь-Екатеринбург на км.332+500 справа</t>
  </si>
  <si>
    <t>66:58:0000000:83</t>
  </si>
  <si>
    <t>45 кв.В-Исетский л-з, Решетское л-во</t>
  </si>
  <si>
    <t>66:58:0701004:34</t>
  </si>
  <si>
    <t>66:58:2902073:193</t>
  </si>
  <si>
    <t>66:58:1501002:40</t>
  </si>
  <si>
    <t>66:58:2902038:50</t>
  </si>
  <si>
    <t>60.222114</t>
  </si>
  <si>
    <t xml:space="preserve">56.846543 </t>
  </si>
  <si>
    <t>К.Маркса, 75</t>
  </si>
  <si>
    <t>М.Горького, 7а</t>
  </si>
  <si>
    <t>Первомайская, 2/1</t>
  </si>
  <si>
    <t>Ватутина, 70а</t>
  </si>
  <si>
    <t>Бульвар Юности, 6а</t>
  </si>
  <si>
    <t xml:space="preserve">Ильича, 31 </t>
  </si>
  <si>
    <t>Сантехизделий, 34</t>
  </si>
  <si>
    <t>пр.Ильича, 11</t>
  </si>
  <si>
    <t>2.758.685</t>
  </si>
  <si>
    <t>2.758.686</t>
  </si>
  <si>
    <t>2.758.687</t>
  </si>
  <si>
    <t>620075,Свердловская область, г.Екатеринбург, ул.Царская, д.4</t>
  </si>
  <si>
    <t>Административные офисные учреждения</t>
  </si>
  <si>
    <t>56.807604</t>
  </si>
  <si>
    <t>60.010090</t>
  </si>
  <si>
    <t>р-он Волчихинского водохранилища 66:00:0000000:1893</t>
  </si>
  <si>
    <t>60.006377</t>
  </si>
  <si>
    <t>56.806182</t>
  </si>
  <si>
    <t xml:space="preserve">р-он Волчихинского водохранилища 66:00:0000000:1893 </t>
  </si>
  <si>
    <t>ЕМУП "Водоканал" Волчихинский гидроузел (АБК)</t>
  </si>
  <si>
    <t>ЕМУП "Водоканал" Волчихинский гидроузел (плотина)</t>
  </si>
  <si>
    <t>59.4379793</t>
  </si>
  <si>
    <t>57.027285</t>
  </si>
  <si>
    <t>Никулин Александр Николаевич</t>
  </si>
  <si>
    <t>Свердловская область, г. Первоуральск, пр.Космонавтов, д.24, корп. Б, кв. 67</t>
  </si>
  <si>
    <t>3/3</t>
  </si>
  <si>
    <t>56.905607</t>
  </si>
  <si>
    <t>59.932497</t>
  </si>
  <si>
    <t>продовольственный магазин</t>
  </si>
  <si>
    <t>Никулин А.Н. (Магнит)</t>
  </si>
  <si>
    <t>г.Первоуральск, пр.Ильича, 3/3</t>
  </si>
  <si>
    <t>2.758.688</t>
  </si>
  <si>
    <t xml:space="preserve">56.895645 </t>
  </si>
  <si>
    <t>59.974194</t>
  </si>
  <si>
    <t>Свердловская область, г. Екатеринбург, пер.Автоматики, 4</t>
  </si>
  <si>
    <t>6В</t>
  </si>
  <si>
    <t>ООО "Союз Св.Ионна Воина"</t>
  </si>
  <si>
    <t>г.Первоуральск, Московское шоссе, 6В</t>
  </si>
  <si>
    <t>2.758.689</t>
  </si>
  <si>
    <t>ООО  "Лев"</t>
  </si>
  <si>
    <t>Свердловская область, г. Первоуральск, 3 км Московского шоссе АТП №8</t>
  </si>
  <si>
    <t>3 км Московское шоссе</t>
  </si>
  <si>
    <t>АТП №8</t>
  </si>
  <si>
    <t>56.89467</t>
  </si>
  <si>
    <t>59.97651</t>
  </si>
  <si>
    <t>Станция ТО</t>
  </si>
  <si>
    <t>Свердловская область, г. Екатеринбург, ул.Первомайская, 76, помещ.137</t>
  </si>
  <si>
    <t>2.758.690</t>
  </si>
  <si>
    <t>Индивидуальный предприниматель Киселев Василий Валерьевич</t>
  </si>
  <si>
    <t xml:space="preserve">623143, Свердловская область, 
г.Первоуральск, с. Битимка, ул. Заречная, д.1, кв.1
</t>
  </si>
  <si>
    <t>Энгельса</t>
  </si>
  <si>
    <t>промтоварный магазин</t>
  </si>
  <si>
    <t>г.Первоуральск, Энгельса, 8</t>
  </si>
  <si>
    <t>2.758.691</t>
  </si>
  <si>
    <t>2.758.692</t>
  </si>
  <si>
    <t>АО "ГАЗЭКС"</t>
  </si>
  <si>
    <t>Свердловская область, г.Первоуральск, пр.Космонавтов, 21</t>
  </si>
  <si>
    <t>56.912610</t>
  </si>
  <si>
    <t>59.931277</t>
  </si>
  <si>
    <t>г.Первоуральск, пр.Космонавтов, 23</t>
  </si>
  <si>
    <t>12</t>
  </si>
  <si>
    <t>56.891790</t>
  </si>
  <si>
    <t>60.014514</t>
  </si>
  <si>
    <t>г.Первоуральск, ул.Торговая, 12</t>
  </si>
  <si>
    <t>21</t>
  </si>
  <si>
    <t>56.903941</t>
  </si>
  <si>
    <t>59.893952</t>
  </si>
  <si>
    <t>2.758.693</t>
  </si>
  <si>
    <t>ИП Овчинникова Е.А.</t>
  </si>
  <si>
    <t>Свердловская область, г.Первоуральск, п.Билимбай, ул.Коммуны, 107б</t>
  </si>
  <si>
    <t>107б</t>
  </si>
  <si>
    <t>2.758.253</t>
  </si>
  <si>
    <t>2.758.255</t>
  </si>
  <si>
    <t>ООО «ПКП «Союзтехносталь»</t>
  </si>
  <si>
    <t>620014, Свердловская обл., г. Екатеринбург, ул. Московская, 11, оф. 702</t>
  </si>
  <si>
    <t>ул. Заводская, 1г, литер 1</t>
  </si>
  <si>
    <t>п. Вересовка</t>
  </si>
  <si>
    <t>ул. Заводская</t>
  </si>
  <si>
    <t>1г, литер 1</t>
  </si>
  <si>
    <t>59.773088</t>
  </si>
  <si>
    <t xml:space="preserve">56.954167 </t>
  </si>
  <si>
    <t>59.797040</t>
  </si>
  <si>
    <t>56.956387</t>
  </si>
  <si>
    <t xml:space="preserve"> 59.959719</t>
  </si>
  <si>
    <t>56.903045</t>
  </si>
  <si>
    <t>ИП Ковязина Е.Б.</t>
  </si>
  <si>
    <t>г.Екатеринбург, ул.Обуховская, 4</t>
  </si>
  <si>
    <t>с.Битимка</t>
  </si>
  <si>
    <t>д.Хомутовка</t>
  </si>
  <si>
    <t>д.Старые Решеты</t>
  </si>
  <si>
    <t>д.Извездная</t>
  </si>
  <si>
    <t>д.Макарова</t>
  </si>
  <si>
    <t>д.Коновалово</t>
  </si>
  <si>
    <t>д.Черемша</t>
  </si>
  <si>
    <t>2.758.694</t>
  </si>
  <si>
    <t>ООО "Сервисная компания "Яснолетово"</t>
  </si>
  <si>
    <t>Свердловская обл., Екатеринбург г., Владимира Естехина б-р, строение 2, офис 9</t>
  </si>
  <si>
    <t>Коттеджный поселок «Яснолетово»</t>
  </si>
  <si>
    <t>60.153967</t>
  </si>
  <si>
    <t xml:space="preserve">56.852140 </t>
  </si>
  <si>
    <t>Индивидуальные жилые дома</t>
  </si>
  <si>
    <t>с.Новоалексеевское  КП «Яснолетово»</t>
  </si>
  <si>
    <t>56.919165</t>
  </si>
  <si>
    <t>56.913489</t>
  </si>
  <si>
    <t>59.945892</t>
  </si>
  <si>
    <t>56.912880</t>
  </si>
  <si>
    <t>59.943691</t>
  </si>
  <si>
    <t>56.904893</t>
  </si>
  <si>
    <t>59.960069</t>
  </si>
  <si>
    <t>56.906137</t>
  </si>
  <si>
    <t xml:space="preserve"> 59.932939</t>
  </si>
  <si>
    <t>59.933231</t>
  </si>
  <si>
    <t>56,918882</t>
  </si>
  <si>
    <t>Первоуральск к северу от ж/д площадки Новоалексеевка (дачный поселок "Олимпия")</t>
  </si>
  <si>
    <t>Новоалексеевка</t>
  </si>
  <si>
    <t>60.143041</t>
  </si>
  <si>
    <t>56.844086</t>
  </si>
  <si>
    <t>59.956794</t>
  </si>
  <si>
    <t>56.912447</t>
  </si>
  <si>
    <t>66:58:2902018:1</t>
  </si>
  <si>
    <t xml:space="preserve"> г.Первоуральск, 111 кв. Первоуральское л-во, Билимбаевский л-з</t>
  </si>
  <si>
    <t>59.941170</t>
  </si>
  <si>
    <t xml:space="preserve">56.908474 </t>
  </si>
  <si>
    <t>59.932322</t>
  </si>
  <si>
    <t>56.914093</t>
  </si>
  <si>
    <t>59.941831</t>
  </si>
  <si>
    <t>56.903656</t>
  </si>
  <si>
    <t>59.930290</t>
  </si>
  <si>
    <t>56.914275</t>
  </si>
  <si>
    <t>59.800010</t>
  </si>
  <si>
    <t>56.954449</t>
  </si>
  <si>
    <t>59.567650</t>
  </si>
  <si>
    <t>56.987898</t>
  </si>
  <si>
    <t>бумага</t>
  </si>
  <si>
    <t>56.922266</t>
  </si>
  <si>
    <t>60.021870</t>
  </si>
  <si>
    <t>2.758.695</t>
  </si>
  <si>
    <t>ИП Богданович Юлия Викентьевна</t>
  </si>
  <si>
    <t>Свердловская обл., Екатеринбург, ул.Кольцевая, д.46</t>
  </si>
  <si>
    <t>р-он оздоровительного лагеря "Заря"</t>
  </si>
  <si>
    <t>56.985581</t>
  </si>
  <si>
    <t>59.853265</t>
  </si>
  <si>
    <t>Супермаркет</t>
  </si>
  <si>
    <t xml:space="preserve">ООО "Элемент-Трейд" </t>
  </si>
  <si>
    <t>2.758.696</t>
  </si>
  <si>
    <t>2.758.697</t>
  </si>
  <si>
    <t>2.758.698</t>
  </si>
  <si>
    <t>Филиал "Свердловский" ПАО "Т Плюс"</t>
  </si>
  <si>
    <t>Свердловская обл., Екатеринбург, пр. Ленина, 38</t>
  </si>
  <si>
    <t>3-км Московского шоссе</t>
  </si>
  <si>
    <t>6</t>
  </si>
  <si>
    <t>56.894271</t>
  </si>
  <si>
    <t>59.973548</t>
  </si>
  <si>
    <t>Предприятия иных отраслей промышленнсти</t>
  </si>
  <si>
    <t>56.8900852</t>
  </si>
  <si>
    <t>59.9710805</t>
  </si>
  <si>
    <t>ИП Кашкаров Сергей Владимирович</t>
  </si>
  <si>
    <t>Свердловская обл., п.Вересовка, ул. Заводская 3-1</t>
  </si>
  <si>
    <t>56.944498</t>
  </si>
  <si>
    <t>59.8765617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</si>
</sst>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7" fillId="0" borderId="0"/>
    <xf numFmtId="0" fontId="22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/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1" fontId="19" fillId="4" borderId="1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/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16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3" fillId="0" borderId="0" xfId="0" applyFont="1"/>
    <xf numFmtId="0" fontId="22" fillId="0" borderId="0" xfId="3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0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0" fillId="4" borderId="1" xfId="0" applyFill="1" applyBorder="1"/>
    <xf numFmtId="164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4" borderId="0" xfId="0" applyFill="1" applyBorder="1"/>
    <xf numFmtId="0" fontId="11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left" vertical="center" wrapText="1"/>
    </xf>
    <xf numFmtId="16" fontId="20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20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wrapText="1"/>
    </xf>
    <xf numFmtId="49" fontId="0" fillId="4" borderId="0" xfId="0" applyNumberFormat="1" applyFill="1" applyBorder="1"/>
    <xf numFmtId="0" fontId="19" fillId="4" borderId="1" xfId="4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top" wrapText="1"/>
    </xf>
    <xf numFmtId="1" fontId="19" fillId="4" borderId="1" xfId="0" applyNumberFormat="1" applyFont="1" applyFill="1" applyBorder="1" applyAlignment="1">
      <alignment horizontal="left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top" wrapText="1"/>
    </xf>
    <xf numFmtId="1" fontId="19" fillId="4" borderId="1" xfId="0" applyNumberFormat="1" applyFont="1" applyFill="1" applyBorder="1" applyAlignment="1">
      <alignment horizontal="left" vertical="top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1" fontId="19" fillId="4" borderId="6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E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sprofile.ru/id/1027611" TargetMode="External"/><Relationship Id="rId2" Type="http://schemas.openxmlformats.org/officeDocument/2006/relationships/hyperlink" Target="https://egrp365.ru/map/?x=56.87476665119261&amp;y=59.972136318683624&amp;zoom=18&amp;layer=2" TargetMode="External"/><Relationship Id="rId1" Type="http://schemas.openxmlformats.org/officeDocument/2006/relationships/hyperlink" Target="https://egrp365.ru/map/?x=56.82068802971564&amp;y=60.149298906326294&amp;zoom=18&amp;layer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ist-org.com/company/3028306" TargetMode="External"/><Relationship Id="rId4" Type="http://schemas.openxmlformats.org/officeDocument/2006/relationships/hyperlink" Target="https://www.rusprofile.ru/id/44437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718"/>
  <sheetViews>
    <sheetView tabSelected="1" zoomScale="90" zoomScaleNormal="90" zoomScaleSheetLayoutView="100" workbookViewId="0">
      <pane xSplit="4" ySplit="16" topLeftCell="E712" activePane="bottomRight" state="frozen"/>
      <selection activeCell="A7" sqref="A7"/>
      <selection pane="topRight" activeCell="E7" sqref="E7"/>
      <selection pane="bottomLeft" activeCell="A17" sqref="A17"/>
      <selection pane="bottomRight" activeCell="G725" sqref="G725"/>
    </sheetView>
  </sheetViews>
  <sheetFormatPr defaultRowHeight="15" outlineLevelCol="1" x14ac:dyDescent="0.25"/>
  <cols>
    <col min="1" max="1" width="9.7109375" customWidth="1" outlineLevel="1"/>
    <col min="2" max="2" width="16.85546875" customWidth="1" outlineLevel="1"/>
    <col min="3" max="3" width="18" customWidth="1" outlineLevel="1"/>
    <col min="4" max="4" width="18.140625" customWidth="1" outlineLevel="1"/>
    <col min="5" max="5" width="18.28515625" customWidth="1" outlineLevel="1"/>
    <col min="6" max="6" width="6.7109375" customWidth="1" outlineLevel="1" collapsed="1"/>
    <col min="7" max="7" width="12.7109375" style="36" customWidth="1"/>
    <col min="8" max="8" width="6.7109375" customWidth="1" outlineLevel="1"/>
    <col min="9" max="9" width="12.7109375" customWidth="1"/>
    <col min="10" max="10" width="6.7109375" customWidth="1" outlineLevel="1"/>
    <col min="11" max="11" width="15.85546875" style="36" customWidth="1"/>
    <col min="12" max="13" width="12.42578125" style="36" customWidth="1" outlineLevel="1"/>
    <col min="14" max="14" width="13.7109375" style="37" customWidth="1" outlineLevel="1"/>
    <col min="15" max="15" width="11.7109375" style="37" customWidth="1" outlineLevel="1"/>
    <col min="16" max="16" width="11.7109375" customWidth="1" outlineLevel="1"/>
    <col min="17" max="17" width="10.5703125" customWidth="1" outlineLevel="1"/>
    <col min="18" max="18" width="9.140625" customWidth="1" outlineLevel="1"/>
    <col min="19" max="19" width="13.28515625" customWidth="1" outlineLevel="1"/>
    <col min="20" max="20" width="11.42578125" customWidth="1" outlineLevel="1"/>
    <col min="21" max="21" width="12.5703125" style="37" customWidth="1" outlineLevel="1"/>
    <col min="22" max="23" width="12.5703125" customWidth="1" outlineLevel="1"/>
    <col min="24" max="24" width="11.42578125" customWidth="1" outlineLevel="1"/>
    <col min="25" max="25" width="5" customWidth="1" outlineLevel="1"/>
    <col min="26" max="26" width="18.85546875" customWidth="1" outlineLevel="1"/>
    <col min="27" max="27" width="9.7109375" customWidth="1" outlineLevel="1"/>
    <col min="28" max="28" width="16.42578125" customWidth="1" outlineLevel="1"/>
    <col min="29" max="29" width="17.42578125" customWidth="1"/>
    <col min="30" max="30" width="24" style="36" customWidth="1"/>
    <col min="31" max="31" width="10.28515625" style="36" customWidth="1"/>
    <col min="32" max="32" width="11.42578125" style="36" customWidth="1"/>
    <col min="33" max="33" width="11.28515625" style="36" customWidth="1"/>
    <col min="34" max="34" width="10.7109375" style="36" customWidth="1"/>
    <col min="35" max="35" width="14.140625" style="36" customWidth="1"/>
    <col min="36" max="36" width="26.42578125" customWidth="1"/>
    <col min="37" max="37" width="18.85546875" customWidth="1"/>
    <col min="38" max="38" width="11.28515625" customWidth="1"/>
    <col min="39" max="39" width="35.42578125" customWidth="1"/>
    <col min="40" max="186" width="9.140625" style="61"/>
  </cols>
  <sheetData>
    <row r="1" spans="1:187" ht="18.75" hidden="1" customHeight="1" x14ac:dyDescent="0.35">
      <c r="B1" s="5"/>
      <c r="C1" s="5"/>
      <c r="D1" s="5"/>
      <c r="G1"/>
      <c r="K1"/>
      <c r="L1"/>
      <c r="M1"/>
      <c r="N1"/>
      <c r="O1"/>
      <c r="U1"/>
      <c r="AA1" s="6"/>
      <c r="AB1" s="6"/>
      <c r="AC1" s="6"/>
      <c r="AD1" s="173" t="s">
        <v>593</v>
      </c>
      <c r="AE1" s="173"/>
      <c r="AF1" s="173"/>
      <c r="AG1" s="173"/>
      <c r="AH1" s="173"/>
      <c r="AI1" s="173"/>
      <c r="AJ1" s="173"/>
      <c r="AK1" s="173"/>
      <c r="AL1" s="173"/>
      <c r="AM1" s="173"/>
    </row>
    <row r="2" spans="1:187" ht="18.75" hidden="1" customHeight="1" x14ac:dyDescent="0.35">
      <c r="B2" s="5"/>
      <c r="C2" s="5"/>
      <c r="D2" s="5"/>
      <c r="G2"/>
      <c r="K2"/>
      <c r="L2"/>
      <c r="M2"/>
      <c r="N2"/>
      <c r="O2"/>
      <c r="U2"/>
      <c r="AA2" s="6"/>
      <c r="AB2" s="6"/>
      <c r="AC2" s="6"/>
      <c r="AD2" s="67"/>
      <c r="AE2" s="9"/>
      <c r="AF2" s="9"/>
      <c r="AG2" s="9"/>
      <c r="AH2" s="67"/>
      <c r="AI2" s="12"/>
      <c r="AJ2" s="12"/>
      <c r="AK2" s="12"/>
      <c r="AL2" s="12"/>
      <c r="AM2" s="12"/>
    </row>
    <row r="3" spans="1:187" ht="18.75" hidden="1" customHeight="1" x14ac:dyDescent="0.35">
      <c r="B3" s="5"/>
      <c r="C3" s="5"/>
      <c r="D3" s="5"/>
      <c r="G3"/>
      <c r="K3"/>
      <c r="L3"/>
      <c r="M3"/>
      <c r="N3"/>
      <c r="O3"/>
      <c r="U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1:187" ht="18.75" hidden="1" customHeight="1" x14ac:dyDescent="0.35">
      <c r="B4" s="5"/>
      <c r="C4" s="5"/>
      <c r="D4" s="5"/>
      <c r="G4"/>
      <c r="K4"/>
      <c r="L4"/>
      <c r="M4"/>
      <c r="N4"/>
      <c r="O4"/>
      <c r="U4"/>
      <c r="AA4" s="6"/>
      <c r="AB4" s="6"/>
      <c r="AC4" s="6"/>
      <c r="AD4" s="173" t="s">
        <v>591</v>
      </c>
      <c r="AE4" s="173"/>
      <c r="AF4" s="173"/>
      <c r="AG4" s="173"/>
      <c r="AH4" s="173"/>
      <c r="AI4" s="173"/>
      <c r="AJ4" s="173"/>
      <c r="AK4" s="173"/>
      <c r="AL4" s="173"/>
      <c r="AM4" s="173"/>
    </row>
    <row r="5" spans="1:187" ht="18.75" hidden="1" customHeight="1" x14ac:dyDescent="0.35">
      <c r="B5" s="5"/>
      <c r="C5" s="5"/>
      <c r="D5" s="5"/>
      <c r="G5"/>
      <c r="K5"/>
      <c r="L5"/>
      <c r="M5"/>
      <c r="N5"/>
      <c r="O5"/>
      <c r="U5"/>
      <c r="AE5"/>
      <c r="AF5"/>
      <c r="AG5"/>
      <c r="AI5"/>
    </row>
    <row r="6" spans="1:187" ht="18.75" hidden="1" customHeight="1" x14ac:dyDescent="0.35">
      <c r="B6" s="5"/>
      <c r="C6" s="5"/>
      <c r="D6" s="5"/>
      <c r="G6"/>
      <c r="K6"/>
      <c r="L6"/>
      <c r="M6"/>
      <c r="N6"/>
      <c r="O6"/>
      <c r="U6"/>
      <c r="AE6"/>
      <c r="AF6"/>
      <c r="AG6"/>
      <c r="AI6"/>
    </row>
    <row r="7" spans="1:187" ht="18.75" hidden="1" customHeight="1" x14ac:dyDescent="0.35"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76"/>
      <c r="AB7" s="176"/>
      <c r="AC7" s="176"/>
      <c r="AD7" s="176"/>
      <c r="AE7"/>
      <c r="AF7"/>
      <c r="AG7"/>
      <c r="AI7"/>
    </row>
    <row r="8" spans="1:187" ht="18.75" hidden="1" customHeight="1" x14ac:dyDescent="0.35">
      <c r="B8" s="174" t="s">
        <v>872</v>
      </c>
      <c r="C8" s="174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/>
      <c r="AF8"/>
      <c r="AG8"/>
      <c r="AI8"/>
    </row>
    <row r="9" spans="1:187" ht="21" hidden="1" customHeight="1" x14ac:dyDescent="0.35">
      <c r="B9" s="5"/>
      <c r="C9" s="5"/>
      <c r="D9" s="5"/>
      <c r="G9"/>
      <c r="K9"/>
      <c r="L9"/>
      <c r="M9"/>
      <c r="N9"/>
      <c r="O9"/>
      <c r="U9"/>
      <c r="AE9"/>
      <c r="AF9"/>
      <c r="AG9"/>
      <c r="AI9"/>
    </row>
    <row r="10" spans="1:187" s="1" customFormat="1" ht="29.25" customHeight="1" x14ac:dyDescent="0.25">
      <c r="A10" s="182" t="s">
        <v>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77" t="s">
        <v>1335</v>
      </c>
      <c r="AB10" s="178"/>
      <c r="AC10" s="178"/>
      <c r="AD10" s="178"/>
      <c r="AE10" s="179"/>
      <c r="AF10" s="179"/>
      <c r="AG10" s="180"/>
      <c r="AH10" s="128" t="s">
        <v>1</v>
      </c>
      <c r="AI10" s="129"/>
      <c r="AJ10" s="130"/>
      <c r="AK10" s="130"/>
      <c r="AL10" s="130"/>
      <c r="AM10" s="13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</row>
    <row r="11" spans="1:187" s="2" customFormat="1" ht="33" customHeight="1" x14ac:dyDescent="0.25">
      <c r="A11" s="170" t="s">
        <v>0</v>
      </c>
      <c r="B11" s="184" t="s">
        <v>1240</v>
      </c>
      <c r="C11" s="185"/>
      <c r="D11" s="185"/>
      <c r="E11" s="186"/>
      <c r="F11" s="165" t="s">
        <v>1241</v>
      </c>
      <c r="G11" s="159"/>
      <c r="H11" s="160"/>
      <c r="I11" s="160"/>
      <c r="J11" s="160"/>
      <c r="K11" s="181"/>
      <c r="L11" s="158" t="s">
        <v>1241</v>
      </c>
      <c r="M11" s="159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1"/>
      <c r="AA11" s="145" t="s">
        <v>1336</v>
      </c>
      <c r="AB11" s="146"/>
      <c r="AC11" s="146"/>
      <c r="AD11" s="146"/>
      <c r="AE11" s="147"/>
      <c r="AF11" s="147"/>
      <c r="AG11" s="148"/>
      <c r="AH11" s="132" t="s">
        <v>1343</v>
      </c>
      <c r="AI11" s="133"/>
      <c r="AJ11" s="134"/>
      <c r="AK11" s="134"/>
      <c r="AL11" s="134"/>
      <c r="AM11" s="135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</row>
    <row r="12" spans="1:187" s="3" customFormat="1" ht="23.25" customHeight="1" x14ac:dyDescent="0.25">
      <c r="A12" s="171"/>
      <c r="B12" s="141" t="s">
        <v>1198</v>
      </c>
      <c r="C12" s="141" t="s">
        <v>1199</v>
      </c>
      <c r="D12" s="141" t="s">
        <v>2</v>
      </c>
      <c r="E12" s="141" t="s">
        <v>1239</v>
      </c>
      <c r="F12" s="165" t="s">
        <v>1242</v>
      </c>
      <c r="G12" s="181"/>
      <c r="H12" s="165" t="s">
        <v>1243</v>
      </c>
      <c r="I12" s="161"/>
      <c r="J12" s="165" t="s">
        <v>1244</v>
      </c>
      <c r="K12" s="181"/>
      <c r="L12" s="158" t="s">
        <v>1286</v>
      </c>
      <c r="M12" s="159"/>
      <c r="N12" s="160"/>
      <c r="O12" s="161"/>
      <c r="P12" s="162" t="s">
        <v>1292</v>
      </c>
      <c r="Q12" s="163"/>
      <c r="R12" s="163"/>
      <c r="S12" s="163"/>
      <c r="T12" s="164"/>
      <c r="U12" s="165" t="s">
        <v>1293</v>
      </c>
      <c r="V12" s="160"/>
      <c r="W12" s="160"/>
      <c r="X12" s="160"/>
      <c r="Y12" s="160"/>
      <c r="Z12" s="161"/>
      <c r="AA12" s="149"/>
      <c r="AB12" s="150"/>
      <c r="AC12" s="150"/>
      <c r="AD12" s="150"/>
      <c r="AE12" s="151"/>
      <c r="AF12" s="151"/>
      <c r="AG12" s="152"/>
      <c r="AH12" s="132" t="s">
        <v>1344</v>
      </c>
      <c r="AI12" s="133"/>
      <c r="AJ12" s="134"/>
      <c r="AK12" s="135"/>
      <c r="AL12" s="136" t="s">
        <v>1345</v>
      </c>
      <c r="AM12" s="136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</row>
    <row r="13" spans="1:187" s="4" customFormat="1" ht="26.25" customHeight="1" x14ac:dyDescent="0.25">
      <c r="A13" s="171"/>
      <c r="B13" s="189"/>
      <c r="C13" s="189"/>
      <c r="D13" s="189"/>
      <c r="E13" s="189"/>
      <c r="F13" s="168" t="s">
        <v>1245</v>
      </c>
      <c r="G13" s="187" t="s">
        <v>1246</v>
      </c>
      <c r="H13" s="168" t="s">
        <v>1245</v>
      </c>
      <c r="I13" s="168" t="s">
        <v>1246</v>
      </c>
      <c r="J13" s="168" t="s">
        <v>1245</v>
      </c>
      <c r="K13" s="187" t="s">
        <v>1246</v>
      </c>
      <c r="L13" s="141" t="s">
        <v>1472</v>
      </c>
      <c r="M13" s="141" t="s">
        <v>1287</v>
      </c>
      <c r="N13" s="143" t="s">
        <v>1288</v>
      </c>
      <c r="O13" s="143" t="s">
        <v>1289</v>
      </c>
      <c r="P13" s="143" t="s">
        <v>1294</v>
      </c>
      <c r="Q13" s="143" t="s">
        <v>1491</v>
      </c>
      <c r="R13" s="143" t="s">
        <v>1295</v>
      </c>
      <c r="S13" s="166" t="s">
        <v>2802</v>
      </c>
      <c r="T13" s="143" t="s">
        <v>1296</v>
      </c>
      <c r="U13" s="143" t="s">
        <v>1297</v>
      </c>
      <c r="V13" s="143" t="s">
        <v>1287</v>
      </c>
      <c r="W13" s="143" t="s">
        <v>1493</v>
      </c>
      <c r="X13" s="143" t="s">
        <v>1296</v>
      </c>
      <c r="Y13" s="165" t="s">
        <v>1298</v>
      </c>
      <c r="Z13" s="161"/>
      <c r="AA13" s="153" t="s">
        <v>1337</v>
      </c>
      <c r="AB13" s="153"/>
      <c r="AC13" s="154" t="s">
        <v>1338</v>
      </c>
      <c r="AD13" s="156" t="s">
        <v>1339</v>
      </c>
      <c r="AE13" s="156" t="s">
        <v>1340</v>
      </c>
      <c r="AF13" s="156" t="s">
        <v>1341</v>
      </c>
      <c r="AG13" s="156" t="s">
        <v>1342</v>
      </c>
      <c r="AH13" s="137" t="s">
        <v>1346</v>
      </c>
      <c r="AI13" s="137" t="s">
        <v>3</v>
      </c>
      <c r="AJ13" s="139" t="s">
        <v>1246</v>
      </c>
      <c r="AK13" s="139" t="s">
        <v>1347</v>
      </c>
      <c r="AL13" s="139" t="s">
        <v>1346</v>
      </c>
      <c r="AM13" s="139" t="s">
        <v>1348</v>
      </c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</row>
    <row r="14" spans="1:187" s="4" customFormat="1" ht="41.25" customHeight="1" x14ac:dyDescent="0.25">
      <c r="A14" s="172"/>
      <c r="B14" s="142"/>
      <c r="C14" s="142"/>
      <c r="D14" s="142"/>
      <c r="E14" s="142"/>
      <c r="F14" s="169"/>
      <c r="G14" s="188"/>
      <c r="H14" s="169"/>
      <c r="I14" s="169"/>
      <c r="J14" s="169"/>
      <c r="K14" s="188"/>
      <c r="L14" s="142"/>
      <c r="M14" s="142"/>
      <c r="N14" s="144"/>
      <c r="O14" s="144"/>
      <c r="P14" s="144"/>
      <c r="Q14" s="144"/>
      <c r="R14" s="144"/>
      <c r="S14" s="167"/>
      <c r="T14" s="144"/>
      <c r="U14" s="144"/>
      <c r="V14" s="144"/>
      <c r="W14" s="144"/>
      <c r="X14" s="144"/>
      <c r="Y14" s="10" t="s">
        <v>1245</v>
      </c>
      <c r="Z14" s="10" t="s">
        <v>1246</v>
      </c>
      <c r="AA14" s="13" t="s">
        <v>1245</v>
      </c>
      <c r="AB14" s="13" t="s">
        <v>1246</v>
      </c>
      <c r="AC14" s="155"/>
      <c r="AD14" s="157"/>
      <c r="AE14" s="157"/>
      <c r="AF14" s="157"/>
      <c r="AG14" s="157"/>
      <c r="AH14" s="138"/>
      <c r="AI14" s="138"/>
      <c r="AJ14" s="140"/>
      <c r="AK14" s="140"/>
      <c r="AL14" s="140"/>
      <c r="AM14" s="140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</row>
    <row r="15" spans="1:187" x14ac:dyDescent="0.25">
      <c r="A15" s="39">
        <v>1</v>
      </c>
      <c r="B15" s="40">
        <v>2</v>
      </c>
      <c r="C15" s="39">
        <v>3</v>
      </c>
      <c r="D15" s="40">
        <v>4</v>
      </c>
      <c r="E15" s="39">
        <v>5</v>
      </c>
      <c r="F15" s="40">
        <v>6</v>
      </c>
      <c r="G15" s="41">
        <v>7</v>
      </c>
      <c r="H15" s="40">
        <v>8</v>
      </c>
      <c r="I15" s="39">
        <v>9</v>
      </c>
      <c r="J15" s="40">
        <v>10</v>
      </c>
      <c r="K15" s="41">
        <v>11</v>
      </c>
      <c r="L15" s="42">
        <v>12</v>
      </c>
      <c r="M15" s="41">
        <v>13</v>
      </c>
      <c r="N15" s="40">
        <v>14</v>
      </c>
      <c r="O15" s="39">
        <v>15</v>
      </c>
      <c r="P15" s="40">
        <v>16</v>
      </c>
      <c r="Q15" s="39">
        <v>17</v>
      </c>
      <c r="R15" s="40">
        <v>18</v>
      </c>
      <c r="S15" s="39">
        <v>19</v>
      </c>
      <c r="T15" s="40">
        <v>20</v>
      </c>
      <c r="U15" s="39">
        <v>21</v>
      </c>
      <c r="V15" s="40">
        <v>22</v>
      </c>
      <c r="W15" s="39">
        <v>23</v>
      </c>
      <c r="X15" s="40">
        <v>24</v>
      </c>
      <c r="Y15" s="39">
        <v>25</v>
      </c>
      <c r="Z15" s="40">
        <v>26</v>
      </c>
      <c r="AA15" s="40">
        <v>27</v>
      </c>
      <c r="AB15" s="40">
        <v>28</v>
      </c>
      <c r="AC15" s="40">
        <v>29</v>
      </c>
      <c r="AD15" s="42">
        <v>30</v>
      </c>
      <c r="AE15" s="42">
        <v>31</v>
      </c>
      <c r="AF15" s="42">
        <v>32</v>
      </c>
      <c r="AG15" s="42">
        <v>33</v>
      </c>
      <c r="AH15" s="44">
        <v>34</v>
      </c>
      <c r="AI15" s="44">
        <v>35</v>
      </c>
      <c r="AJ15" s="43">
        <v>36</v>
      </c>
      <c r="AK15" s="43">
        <v>37</v>
      </c>
      <c r="AL15" s="43">
        <v>38</v>
      </c>
      <c r="AM15" s="43">
        <v>39</v>
      </c>
    </row>
    <row r="16" spans="1:187" s="45" customFormat="1" ht="27.75" customHeight="1" x14ac:dyDescent="0.25">
      <c r="A16" s="91" t="s">
        <v>899</v>
      </c>
      <c r="B16" s="32">
        <v>6625004730</v>
      </c>
      <c r="C16" s="47">
        <v>1036601476922</v>
      </c>
      <c r="D16" s="84" t="s">
        <v>2809</v>
      </c>
      <c r="E16" s="84" t="s">
        <v>2810</v>
      </c>
      <c r="F16" s="32">
        <v>2</v>
      </c>
      <c r="G16" s="32" t="s">
        <v>6</v>
      </c>
      <c r="H16" s="32">
        <v>3</v>
      </c>
      <c r="I16" s="32" t="s">
        <v>7</v>
      </c>
      <c r="J16" s="32">
        <v>1</v>
      </c>
      <c r="K16" s="84" t="s">
        <v>8</v>
      </c>
      <c r="L16" s="32">
        <v>2</v>
      </c>
      <c r="M16" s="32">
        <v>1.1000000000000001</v>
      </c>
      <c r="N16" s="32">
        <v>1</v>
      </c>
      <c r="O16" s="32">
        <f>L16*M16*N16</f>
        <v>2.2000000000000002</v>
      </c>
      <c r="P16" s="87" t="s">
        <v>1508</v>
      </c>
      <c r="Q16" s="87"/>
      <c r="R16" s="87"/>
      <c r="S16" s="87">
        <v>1</v>
      </c>
      <c r="T16" s="32"/>
      <c r="U16" s="32">
        <v>2</v>
      </c>
      <c r="V16" s="32">
        <v>1.1000000000000001</v>
      </c>
      <c r="W16" s="32">
        <v>1</v>
      </c>
      <c r="X16" s="46">
        <f>U16*V16/7</f>
        <v>0.31428571428571433</v>
      </c>
      <c r="Y16" s="23" t="s">
        <v>2496</v>
      </c>
      <c r="Z16" s="23" t="s">
        <v>2487</v>
      </c>
      <c r="AA16" s="84">
        <v>758</v>
      </c>
      <c r="AB16" s="23" t="s">
        <v>2811</v>
      </c>
      <c r="AC16" s="23" t="s">
        <v>126</v>
      </c>
      <c r="AD16" s="87" t="s">
        <v>1509</v>
      </c>
      <c r="AE16" s="87">
        <v>8</v>
      </c>
      <c r="AF16" s="87" t="s">
        <v>11</v>
      </c>
      <c r="AG16" s="87" t="s">
        <v>12</v>
      </c>
      <c r="AH16" s="87"/>
      <c r="AI16" s="87">
        <v>665019239</v>
      </c>
      <c r="AJ16" s="18" t="s">
        <v>5</v>
      </c>
      <c r="AK16" s="16"/>
      <c r="AL16" s="14" t="s">
        <v>1559</v>
      </c>
      <c r="AM16" s="16" t="s">
        <v>75</v>
      </c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0"/>
    </row>
    <row r="17" spans="1:187" s="45" customFormat="1" ht="27.75" customHeight="1" x14ac:dyDescent="0.25">
      <c r="A17" s="91" t="s">
        <v>900</v>
      </c>
      <c r="B17" s="32">
        <v>6625004730</v>
      </c>
      <c r="C17" s="47">
        <v>1036601476922</v>
      </c>
      <c r="D17" s="84" t="s">
        <v>2809</v>
      </c>
      <c r="E17" s="84" t="s">
        <v>2810</v>
      </c>
      <c r="F17" s="32">
        <v>2</v>
      </c>
      <c r="G17" s="32" t="s">
        <v>6</v>
      </c>
      <c r="H17" s="32">
        <v>3</v>
      </c>
      <c r="I17" s="32" t="s">
        <v>7</v>
      </c>
      <c r="J17" s="32">
        <v>2</v>
      </c>
      <c r="K17" s="84" t="s">
        <v>10</v>
      </c>
      <c r="L17" s="32">
        <v>3</v>
      </c>
      <c r="M17" s="32">
        <v>1.1000000000000001</v>
      </c>
      <c r="N17" s="32">
        <v>1</v>
      </c>
      <c r="O17" s="32">
        <f>L17*M17*N17</f>
        <v>3.3000000000000003</v>
      </c>
      <c r="P17" s="87" t="s">
        <v>1508</v>
      </c>
      <c r="Q17" s="87"/>
      <c r="R17" s="87"/>
      <c r="S17" s="87">
        <v>1</v>
      </c>
      <c r="T17" s="32"/>
      <c r="U17" s="32">
        <v>2</v>
      </c>
      <c r="V17" s="32">
        <v>1.1000000000000001</v>
      </c>
      <c r="W17" s="32">
        <v>1</v>
      </c>
      <c r="X17" s="46">
        <f>U17*V17/7</f>
        <v>0.31428571428571433</v>
      </c>
      <c r="Y17" s="23" t="s">
        <v>2496</v>
      </c>
      <c r="Z17" s="23" t="s">
        <v>2487</v>
      </c>
      <c r="AA17" s="84">
        <v>758</v>
      </c>
      <c r="AB17" s="23" t="s">
        <v>2811</v>
      </c>
      <c r="AC17" s="23" t="s">
        <v>126</v>
      </c>
      <c r="AD17" s="87" t="s">
        <v>30</v>
      </c>
      <c r="AE17" s="23" t="s">
        <v>1997</v>
      </c>
      <c r="AF17" s="23" t="s">
        <v>1999</v>
      </c>
      <c r="AG17" s="23" t="s">
        <v>1998</v>
      </c>
      <c r="AH17" s="23"/>
      <c r="AI17" s="87">
        <v>665019239</v>
      </c>
      <c r="AJ17" s="18" t="s">
        <v>5</v>
      </c>
      <c r="AK17" s="79"/>
      <c r="AL17" s="14" t="s">
        <v>1559</v>
      </c>
      <c r="AM17" s="79" t="s">
        <v>81</v>
      </c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0"/>
    </row>
    <row r="18" spans="1:187" s="45" customFormat="1" ht="27.75" customHeight="1" x14ac:dyDescent="0.25">
      <c r="A18" s="91" t="s">
        <v>901</v>
      </c>
      <c r="B18" s="32">
        <v>6625004730</v>
      </c>
      <c r="C18" s="47">
        <v>1036601476922</v>
      </c>
      <c r="D18" s="84" t="s">
        <v>2809</v>
      </c>
      <c r="E18" s="84" t="s">
        <v>2810</v>
      </c>
      <c r="F18" s="32">
        <v>2</v>
      </c>
      <c r="G18" s="32" t="s">
        <v>6</v>
      </c>
      <c r="H18" s="32">
        <v>3</v>
      </c>
      <c r="I18" s="32" t="s">
        <v>7</v>
      </c>
      <c r="J18" s="32">
        <v>1</v>
      </c>
      <c r="K18" s="84" t="s">
        <v>8</v>
      </c>
      <c r="L18" s="32">
        <v>5</v>
      </c>
      <c r="M18" s="32">
        <v>1.1000000000000001</v>
      </c>
      <c r="N18" s="32">
        <v>1</v>
      </c>
      <c r="O18" s="32">
        <f>L18*M18*N18</f>
        <v>5.5</v>
      </c>
      <c r="P18" s="87" t="s">
        <v>1508</v>
      </c>
      <c r="Q18" s="87"/>
      <c r="R18" s="87"/>
      <c r="S18" s="87">
        <v>1</v>
      </c>
      <c r="T18" s="32"/>
      <c r="U18" s="32">
        <v>1</v>
      </c>
      <c r="V18" s="32">
        <v>1.1000000000000001</v>
      </c>
      <c r="W18" s="32">
        <v>1</v>
      </c>
      <c r="X18" s="46">
        <f>V18/7</f>
        <v>0.15714285714285717</v>
      </c>
      <c r="Y18" s="23">
        <v>4</v>
      </c>
      <c r="Z18" s="23" t="s">
        <v>1494</v>
      </c>
      <c r="AA18" s="84">
        <v>758</v>
      </c>
      <c r="AB18" s="23" t="s">
        <v>2811</v>
      </c>
      <c r="AC18" s="23" t="s">
        <v>126</v>
      </c>
      <c r="AD18" s="87" t="s">
        <v>30</v>
      </c>
      <c r="AE18" s="23">
        <v>34</v>
      </c>
      <c r="AF18" s="23" t="s">
        <v>31</v>
      </c>
      <c r="AG18" s="23" t="s">
        <v>32</v>
      </c>
      <c r="AH18" s="23"/>
      <c r="AI18" s="87">
        <v>665019239</v>
      </c>
      <c r="AJ18" s="18" t="s">
        <v>5</v>
      </c>
      <c r="AK18" s="79"/>
      <c r="AL18" s="14" t="s">
        <v>1559</v>
      </c>
      <c r="AM18" s="79" t="s">
        <v>82</v>
      </c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0"/>
    </row>
    <row r="19" spans="1:187" s="45" customFormat="1" ht="27.75" customHeight="1" x14ac:dyDescent="0.25">
      <c r="A19" s="91" t="s">
        <v>902</v>
      </c>
      <c r="B19" s="32">
        <v>6625004730</v>
      </c>
      <c r="C19" s="47">
        <v>1036601476922</v>
      </c>
      <c r="D19" s="84" t="s">
        <v>2809</v>
      </c>
      <c r="E19" s="84" t="s">
        <v>2810</v>
      </c>
      <c r="F19" s="32">
        <v>2</v>
      </c>
      <c r="G19" s="32" t="s">
        <v>6</v>
      </c>
      <c r="H19" s="32">
        <v>3</v>
      </c>
      <c r="I19" s="32" t="s">
        <v>7</v>
      </c>
      <c r="J19" s="32">
        <v>5</v>
      </c>
      <c r="K19" s="84" t="s">
        <v>9</v>
      </c>
      <c r="L19" s="32">
        <v>3</v>
      </c>
      <c r="M19" s="32">
        <v>1.1000000000000001</v>
      </c>
      <c r="N19" s="32">
        <v>1</v>
      </c>
      <c r="O19" s="32">
        <f>L19*M19*N19</f>
        <v>3.3000000000000003</v>
      </c>
      <c r="P19" s="87" t="s">
        <v>1508</v>
      </c>
      <c r="Q19" s="87"/>
      <c r="R19" s="87"/>
      <c r="S19" s="87">
        <v>1</v>
      </c>
      <c r="T19" s="32"/>
      <c r="U19" s="32">
        <v>2</v>
      </c>
      <c r="V19" s="32">
        <v>1.1000000000000001</v>
      </c>
      <c r="W19" s="32">
        <v>1</v>
      </c>
      <c r="X19" s="46">
        <f>U19*V19/7</f>
        <v>0.31428571428571433</v>
      </c>
      <c r="Y19" s="23" t="s">
        <v>2496</v>
      </c>
      <c r="Z19" s="23" t="s">
        <v>2487</v>
      </c>
      <c r="AA19" s="84">
        <v>758</v>
      </c>
      <c r="AB19" s="23" t="s">
        <v>2811</v>
      </c>
      <c r="AC19" s="23" t="s">
        <v>126</v>
      </c>
      <c r="AD19" s="87" t="s">
        <v>30</v>
      </c>
      <c r="AE19" s="23">
        <v>33</v>
      </c>
      <c r="AF19" s="23" t="s">
        <v>33</v>
      </c>
      <c r="AG19" s="23" t="s">
        <v>34</v>
      </c>
      <c r="AH19" s="23"/>
      <c r="AI19" s="87">
        <v>665019239</v>
      </c>
      <c r="AJ19" s="18" t="s">
        <v>5</v>
      </c>
      <c r="AK19" s="79"/>
      <c r="AL19" s="14" t="s">
        <v>1559</v>
      </c>
      <c r="AM19" s="79" t="s">
        <v>83</v>
      </c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0"/>
    </row>
    <row r="20" spans="1:187" s="45" customFormat="1" ht="27" customHeight="1" x14ac:dyDescent="0.25">
      <c r="A20" s="91" t="s">
        <v>903</v>
      </c>
      <c r="B20" s="32">
        <v>6625004730</v>
      </c>
      <c r="C20" s="47">
        <v>1036601476922</v>
      </c>
      <c r="D20" s="84" t="s">
        <v>2809</v>
      </c>
      <c r="E20" s="84" t="s">
        <v>2810</v>
      </c>
      <c r="F20" s="32">
        <v>2</v>
      </c>
      <c r="G20" s="32" t="s">
        <v>6</v>
      </c>
      <c r="H20" s="32">
        <v>3</v>
      </c>
      <c r="I20" s="32" t="s">
        <v>7</v>
      </c>
      <c r="J20" s="32">
        <v>5</v>
      </c>
      <c r="K20" s="84" t="s">
        <v>9</v>
      </c>
      <c r="L20" s="32">
        <v>3</v>
      </c>
      <c r="M20" s="32">
        <v>1.1000000000000001</v>
      </c>
      <c r="N20" s="32">
        <v>1</v>
      </c>
      <c r="O20" s="32">
        <f>L20*M20*N20</f>
        <v>3.3000000000000003</v>
      </c>
      <c r="P20" s="87" t="s">
        <v>1508</v>
      </c>
      <c r="Q20" s="87"/>
      <c r="R20" s="87"/>
      <c r="S20" s="87">
        <v>1</v>
      </c>
      <c r="T20" s="32"/>
      <c r="U20" s="32">
        <v>1</v>
      </c>
      <c r="V20" s="32">
        <v>1.1000000000000001</v>
      </c>
      <c r="W20" s="32">
        <v>1</v>
      </c>
      <c r="X20" s="46">
        <f>V20/7</f>
        <v>0.15714285714285717</v>
      </c>
      <c r="Y20" s="23" t="s">
        <v>2496</v>
      </c>
      <c r="Z20" s="23" t="s">
        <v>2487</v>
      </c>
      <c r="AA20" s="84">
        <v>758</v>
      </c>
      <c r="AB20" s="23" t="s">
        <v>2811</v>
      </c>
      <c r="AC20" s="23" t="s">
        <v>126</v>
      </c>
      <c r="AD20" s="87" t="s">
        <v>30</v>
      </c>
      <c r="AE20" s="23" t="s">
        <v>67</v>
      </c>
      <c r="AF20" s="23" t="s">
        <v>68</v>
      </c>
      <c r="AG20" s="23" t="s">
        <v>69</v>
      </c>
      <c r="AH20" s="23"/>
      <c r="AI20" s="87">
        <v>665019239</v>
      </c>
      <c r="AJ20" s="18" t="s">
        <v>5</v>
      </c>
      <c r="AK20" s="79"/>
      <c r="AL20" s="14" t="s">
        <v>1559</v>
      </c>
      <c r="AM20" s="79" t="s">
        <v>97</v>
      </c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0"/>
    </row>
    <row r="21" spans="1:187" s="45" customFormat="1" ht="27.75" customHeight="1" x14ac:dyDescent="0.25">
      <c r="A21" s="91" t="s">
        <v>904</v>
      </c>
      <c r="B21" s="32">
        <v>6625004730</v>
      </c>
      <c r="C21" s="47">
        <v>1036601476922</v>
      </c>
      <c r="D21" s="84" t="s">
        <v>2809</v>
      </c>
      <c r="E21" s="84" t="s">
        <v>2810</v>
      </c>
      <c r="F21" s="32">
        <v>2</v>
      </c>
      <c r="G21" s="32" t="s">
        <v>6</v>
      </c>
      <c r="H21" s="32">
        <v>3</v>
      </c>
      <c r="I21" s="32" t="s">
        <v>7</v>
      </c>
      <c r="J21" s="32">
        <v>5</v>
      </c>
      <c r="K21" s="84" t="s">
        <v>9</v>
      </c>
      <c r="L21" s="32">
        <v>4</v>
      </c>
      <c r="M21" s="32">
        <v>1.1000000000000001</v>
      </c>
      <c r="N21" s="32">
        <v>1</v>
      </c>
      <c r="O21" s="32">
        <f t="shared" ref="O21:O118" si="0">L21*M21*N21</f>
        <v>4.4000000000000004</v>
      </c>
      <c r="P21" s="87" t="s">
        <v>1508</v>
      </c>
      <c r="Q21" s="87"/>
      <c r="R21" s="87"/>
      <c r="S21" s="87">
        <v>1</v>
      </c>
      <c r="T21" s="32"/>
      <c r="U21" s="32">
        <v>2</v>
      </c>
      <c r="V21" s="32">
        <v>1.1000000000000001</v>
      </c>
      <c r="W21" s="32">
        <v>1</v>
      </c>
      <c r="X21" s="46">
        <f t="shared" ref="X21:X23" si="1">U21*V21/7</f>
        <v>0.31428571428571433</v>
      </c>
      <c r="Y21" s="23" t="s">
        <v>2496</v>
      </c>
      <c r="Z21" s="23" t="s">
        <v>2487</v>
      </c>
      <c r="AA21" s="84">
        <v>758</v>
      </c>
      <c r="AB21" s="23" t="s">
        <v>2811</v>
      </c>
      <c r="AC21" s="23" t="s">
        <v>126</v>
      </c>
      <c r="AD21" s="23" t="s">
        <v>13</v>
      </c>
      <c r="AE21" s="23">
        <v>1</v>
      </c>
      <c r="AF21" s="23" t="s">
        <v>14</v>
      </c>
      <c r="AG21" s="23" t="s">
        <v>15</v>
      </c>
      <c r="AH21" s="23"/>
      <c r="AI21" s="87">
        <v>665019239</v>
      </c>
      <c r="AJ21" s="18" t="s">
        <v>5</v>
      </c>
      <c r="AK21" s="79"/>
      <c r="AL21" s="14" t="s">
        <v>1559</v>
      </c>
      <c r="AM21" s="79" t="s">
        <v>2676</v>
      </c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0"/>
    </row>
    <row r="22" spans="1:187" s="45" customFormat="1" ht="27.75" customHeight="1" x14ac:dyDescent="0.25">
      <c r="A22" s="91" t="s">
        <v>905</v>
      </c>
      <c r="B22" s="32">
        <v>6625004730</v>
      </c>
      <c r="C22" s="47">
        <v>1036601476922</v>
      </c>
      <c r="D22" s="84" t="s">
        <v>594</v>
      </c>
      <c r="E22" s="84" t="s">
        <v>1471</v>
      </c>
      <c r="F22" s="32">
        <v>2</v>
      </c>
      <c r="G22" s="32" t="s">
        <v>6</v>
      </c>
      <c r="H22" s="32">
        <v>3</v>
      </c>
      <c r="I22" s="32" t="s">
        <v>7</v>
      </c>
      <c r="J22" s="32">
        <v>2</v>
      </c>
      <c r="K22" s="84" t="s">
        <v>10</v>
      </c>
      <c r="L22" s="32">
        <v>2</v>
      </c>
      <c r="M22" s="32">
        <v>1.1000000000000001</v>
      </c>
      <c r="N22" s="32">
        <v>1</v>
      </c>
      <c r="O22" s="32">
        <f t="shared" si="0"/>
        <v>2.2000000000000002</v>
      </c>
      <c r="P22" s="87" t="s">
        <v>1508</v>
      </c>
      <c r="Q22" s="87"/>
      <c r="R22" s="87"/>
      <c r="S22" s="87">
        <v>1</v>
      </c>
      <c r="T22" s="32"/>
      <c r="U22" s="32">
        <v>2</v>
      </c>
      <c r="V22" s="32">
        <v>1.1000000000000001</v>
      </c>
      <c r="W22" s="32">
        <v>1</v>
      </c>
      <c r="X22" s="46">
        <f t="shared" si="1"/>
        <v>0.31428571428571433</v>
      </c>
      <c r="Y22" s="23" t="s">
        <v>2834</v>
      </c>
      <c r="Z22" s="32"/>
      <c r="AA22" s="84">
        <v>758</v>
      </c>
      <c r="AB22" s="23" t="s">
        <v>111</v>
      </c>
      <c r="AC22" s="23" t="s">
        <v>126</v>
      </c>
      <c r="AD22" s="23" t="s">
        <v>13</v>
      </c>
      <c r="AE22" s="23">
        <v>8</v>
      </c>
      <c r="AF22" s="23" t="s">
        <v>2674</v>
      </c>
      <c r="AG22" s="23" t="s">
        <v>2675</v>
      </c>
      <c r="AH22" s="23"/>
      <c r="AI22" s="87">
        <v>665019239</v>
      </c>
      <c r="AJ22" s="18" t="s">
        <v>5</v>
      </c>
      <c r="AK22" s="79"/>
      <c r="AL22" s="14" t="s">
        <v>1559</v>
      </c>
      <c r="AM22" s="79" t="s">
        <v>2677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0"/>
    </row>
    <row r="23" spans="1:187" s="45" customFormat="1" ht="27.75" customHeight="1" x14ac:dyDescent="0.25">
      <c r="A23" s="91" t="s">
        <v>906</v>
      </c>
      <c r="B23" s="32">
        <v>6625004730</v>
      </c>
      <c r="C23" s="47">
        <v>1036601476922</v>
      </c>
      <c r="D23" s="84" t="s">
        <v>2809</v>
      </c>
      <c r="E23" s="84" t="s">
        <v>2810</v>
      </c>
      <c r="F23" s="32">
        <v>2</v>
      </c>
      <c r="G23" s="32" t="s">
        <v>6</v>
      </c>
      <c r="H23" s="32">
        <v>3</v>
      </c>
      <c r="I23" s="32" t="s">
        <v>7</v>
      </c>
      <c r="J23" s="32">
        <v>5</v>
      </c>
      <c r="K23" s="84" t="s">
        <v>9</v>
      </c>
      <c r="L23" s="32">
        <v>2</v>
      </c>
      <c r="M23" s="32">
        <v>1.1000000000000001</v>
      </c>
      <c r="N23" s="32">
        <v>1</v>
      </c>
      <c r="O23" s="32">
        <f t="shared" si="0"/>
        <v>2.2000000000000002</v>
      </c>
      <c r="P23" s="87" t="s">
        <v>1508</v>
      </c>
      <c r="Q23" s="87"/>
      <c r="R23" s="87"/>
      <c r="S23" s="87">
        <v>1</v>
      </c>
      <c r="T23" s="32"/>
      <c r="U23" s="32">
        <v>2</v>
      </c>
      <c r="V23" s="32">
        <v>1.1000000000000001</v>
      </c>
      <c r="W23" s="32">
        <v>1</v>
      </c>
      <c r="X23" s="46">
        <f t="shared" si="1"/>
        <v>0.31428571428571433</v>
      </c>
      <c r="Y23" s="23" t="s">
        <v>2496</v>
      </c>
      <c r="Z23" s="23" t="s">
        <v>2487</v>
      </c>
      <c r="AA23" s="84">
        <v>758</v>
      </c>
      <c r="AB23" s="23" t="s">
        <v>2811</v>
      </c>
      <c r="AC23" s="23" t="s">
        <v>126</v>
      </c>
      <c r="AD23" s="87" t="s">
        <v>16</v>
      </c>
      <c r="AE23" s="87">
        <v>2</v>
      </c>
      <c r="AF23" s="87" t="s">
        <v>17</v>
      </c>
      <c r="AG23" s="87" t="s">
        <v>18</v>
      </c>
      <c r="AH23" s="87"/>
      <c r="AI23" s="87">
        <v>665019239</v>
      </c>
      <c r="AJ23" s="18" t="s">
        <v>5</v>
      </c>
      <c r="AK23" s="16"/>
      <c r="AL23" s="14" t="s">
        <v>1559</v>
      </c>
      <c r="AM23" s="16" t="s">
        <v>76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0"/>
    </row>
    <row r="24" spans="1:187" s="45" customFormat="1" ht="27.75" customHeight="1" x14ac:dyDescent="0.25">
      <c r="A24" s="91" t="s">
        <v>907</v>
      </c>
      <c r="B24" s="32">
        <v>6625004730</v>
      </c>
      <c r="C24" s="47">
        <v>1036601476922</v>
      </c>
      <c r="D24" s="84" t="s">
        <v>2809</v>
      </c>
      <c r="E24" s="84" t="s">
        <v>2810</v>
      </c>
      <c r="F24" s="32">
        <v>2</v>
      </c>
      <c r="G24" s="32" t="s">
        <v>6</v>
      </c>
      <c r="H24" s="32">
        <v>3</v>
      </c>
      <c r="I24" s="32" t="s">
        <v>7</v>
      </c>
      <c r="J24" s="32">
        <v>2</v>
      </c>
      <c r="K24" s="84" t="s">
        <v>10</v>
      </c>
      <c r="L24" s="32">
        <v>3</v>
      </c>
      <c r="M24" s="32">
        <v>1.1000000000000001</v>
      </c>
      <c r="N24" s="32">
        <v>1</v>
      </c>
      <c r="O24" s="32">
        <f t="shared" si="0"/>
        <v>3.3000000000000003</v>
      </c>
      <c r="P24" s="87" t="s">
        <v>1508</v>
      </c>
      <c r="Q24" s="87"/>
      <c r="R24" s="87"/>
      <c r="S24" s="87">
        <v>1</v>
      </c>
      <c r="T24" s="32"/>
      <c r="U24" s="32">
        <v>1</v>
      </c>
      <c r="V24" s="32">
        <v>1.1000000000000001</v>
      </c>
      <c r="W24" s="32">
        <v>1</v>
      </c>
      <c r="X24" s="46">
        <f t="shared" ref="X24:X39" si="2">V24/7</f>
        <v>0.15714285714285717</v>
      </c>
      <c r="Y24" s="23">
        <v>4</v>
      </c>
      <c r="Z24" s="23" t="s">
        <v>1494</v>
      </c>
      <c r="AA24" s="84">
        <v>758</v>
      </c>
      <c r="AB24" s="23" t="s">
        <v>2811</v>
      </c>
      <c r="AC24" s="23" t="s">
        <v>126</v>
      </c>
      <c r="AD24" s="87" t="s">
        <v>16</v>
      </c>
      <c r="AE24" s="23">
        <v>14</v>
      </c>
      <c r="AF24" s="23" t="s">
        <v>19</v>
      </c>
      <c r="AG24" s="23" t="s">
        <v>20</v>
      </c>
      <c r="AH24" s="23"/>
      <c r="AI24" s="87">
        <v>665019239</v>
      </c>
      <c r="AJ24" s="18" t="s">
        <v>5</v>
      </c>
      <c r="AK24" s="79"/>
      <c r="AL24" s="14" t="s">
        <v>1559</v>
      </c>
      <c r="AM24" s="79" t="s">
        <v>77</v>
      </c>
      <c r="AN24" s="92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0"/>
    </row>
    <row r="25" spans="1:187" s="45" customFormat="1" ht="27.75" customHeight="1" x14ac:dyDescent="0.25">
      <c r="A25" s="91" t="s">
        <v>908</v>
      </c>
      <c r="B25" s="32">
        <v>6625004730</v>
      </c>
      <c r="C25" s="47">
        <v>1036601476922</v>
      </c>
      <c r="D25" s="84" t="s">
        <v>2809</v>
      </c>
      <c r="E25" s="84" t="s">
        <v>2810</v>
      </c>
      <c r="F25" s="32">
        <v>2</v>
      </c>
      <c r="G25" s="32" t="s">
        <v>6</v>
      </c>
      <c r="H25" s="32">
        <v>3</v>
      </c>
      <c r="I25" s="32" t="s">
        <v>7</v>
      </c>
      <c r="J25" s="32">
        <v>5</v>
      </c>
      <c r="K25" s="84" t="s">
        <v>9</v>
      </c>
      <c r="L25" s="32">
        <v>6</v>
      </c>
      <c r="M25" s="32">
        <v>1.1000000000000001</v>
      </c>
      <c r="N25" s="32">
        <v>1</v>
      </c>
      <c r="O25" s="32">
        <f t="shared" si="0"/>
        <v>6.6000000000000005</v>
      </c>
      <c r="P25" s="87" t="s">
        <v>1508</v>
      </c>
      <c r="Q25" s="87"/>
      <c r="R25" s="87"/>
      <c r="S25" s="87">
        <v>1</v>
      </c>
      <c r="T25" s="32"/>
      <c r="U25" s="32">
        <v>2</v>
      </c>
      <c r="V25" s="32">
        <v>1.1000000000000001</v>
      </c>
      <c r="W25" s="32">
        <v>1</v>
      </c>
      <c r="X25" s="46">
        <f>U25*V25/7</f>
        <v>0.31428571428571433</v>
      </c>
      <c r="Y25" s="23" t="s">
        <v>2496</v>
      </c>
      <c r="Z25" s="23" t="s">
        <v>2487</v>
      </c>
      <c r="AA25" s="84">
        <v>758</v>
      </c>
      <c r="AB25" s="23" t="s">
        <v>2811</v>
      </c>
      <c r="AC25" s="23" t="s">
        <v>126</v>
      </c>
      <c r="AD25" s="87" t="s">
        <v>16</v>
      </c>
      <c r="AE25" s="23">
        <v>19</v>
      </c>
      <c r="AF25" s="23" t="s">
        <v>21</v>
      </c>
      <c r="AG25" s="23" t="s">
        <v>22</v>
      </c>
      <c r="AH25" s="23"/>
      <c r="AI25" s="87">
        <v>665019239</v>
      </c>
      <c r="AJ25" s="18" t="s">
        <v>5</v>
      </c>
      <c r="AK25" s="79"/>
      <c r="AL25" s="14" t="s">
        <v>1559</v>
      </c>
      <c r="AM25" s="79" t="s">
        <v>1483</v>
      </c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0"/>
    </row>
    <row r="26" spans="1:187" s="45" customFormat="1" ht="27.75" customHeight="1" x14ac:dyDescent="0.25">
      <c r="A26" s="91" t="s">
        <v>909</v>
      </c>
      <c r="B26" s="32">
        <v>6625004730</v>
      </c>
      <c r="C26" s="47">
        <v>1036601476922</v>
      </c>
      <c r="D26" s="84" t="s">
        <v>594</v>
      </c>
      <c r="E26" s="84" t="s">
        <v>1471</v>
      </c>
      <c r="F26" s="32">
        <v>2</v>
      </c>
      <c r="G26" s="32" t="s">
        <v>6</v>
      </c>
      <c r="H26" s="32">
        <v>3</v>
      </c>
      <c r="I26" s="32" t="s">
        <v>7</v>
      </c>
      <c r="J26" s="32">
        <v>2</v>
      </c>
      <c r="K26" s="84" t="s">
        <v>10</v>
      </c>
      <c r="L26" s="32">
        <v>3</v>
      </c>
      <c r="M26" s="32">
        <v>1.1000000000000001</v>
      </c>
      <c r="N26" s="32">
        <v>1</v>
      </c>
      <c r="O26" s="32">
        <f t="shared" si="0"/>
        <v>3.3000000000000003</v>
      </c>
      <c r="P26" s="87" t="s">
        <v>1508</v>
      </c>
      <c r="Q26" s="87"/>
      <c r="R26" s="87"/>
      <c r="S26" s="87">
        <v>1</v>
      </c>
      <c r="T26" s="32"/>
      <c r="U26" s="32">
        <v>1</v>
      </c>
      <c r="V26" s="32">
        <v>1.1000000000000001</v>
      </c>
      <c r="W26" s="32">
        <v>1</v>
      </c>
      <c r="X26" s="46">
        <f t="shared" si="2"/>
        <v>0.15714285714285717</v>
      </c>
      <c r="Y26" s="32">
        <v>4</v>
      </c>
      <c r="Z26" s="32" t="s">
        <v>1494</v>
      </c>
      <c r="AA26" s="84">
        <v>758</v>
      </c>
      <c r="AB26" s="23" t="s">
        <v>111</v>
      </c>
      <c r="AC26" s="23" t="s">
        <v>126</v>
      </c>
      <c r="AD26" s="87" t="s">
        <v>16</v>
      </c>
      <c r="AE26" s="23">
        <v>25</v>
      </c>
      <c r="AF26" s="23" t="s">
        <v>2671</v>
      </c>
      <c r="AG26" s="23" t="s">
        <v>2672</v>
      </c>
      <c r="AH26" s="23"/>
      <c r="AI26" s="87">
        <v>665019239</v>
      </c>
      <c r="AJ26" s="18" t="s">
        <v>5</v>
      </c>
      <c r="AK26" s="79"/>
      <c r="AL26" s="14" t="s">
        <v>1559</v>
      </c>
      <c r="AM26" s="79" t="s">
        <v>2673</v>
      </c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0"/>
    </row>
    <row r="27" spans="1:187" s="45" customFormat="1" ht="27.75" customHeight="1" x14ac:dyDescent="0.25">
      <c r="A27" s="91" t="s">
        <v>910</v>
      </c>
      <c r="B27" s="32">
        <v>6625004730</v>
      </c>
      <c r="C27" s="47">
        <v>1036601476922</v>
      </c>
      <c r="D27" s="84" t="s">
        <v>2809</v>
      </c>
      <c r="E27" s="84" t="s">
        <v>2810</v>
      </c>
      <c r="F27" s="32">
        <v>2</v>
      </c>
      <c r="G27" s="32" t="s">
        <v>6</v>
      </c>
      <c r="H27" s="32">
        <v>3</v>
      </c>
      <c r="I27" s="32" t="s">
        <v>7</v>
      </c>
      <c r="J27" s="32">
        <v>2</v>
      </c>
      <c r="K27" s="84" t="s">
        <v>10</v>
      </c>
      <c r="L27" s="32">
        <v>4</v>
      </c>
      <c r="M27" s="32">
        <v>1.1000000000000001</v>
      </c>
      <c r="N27" s="32">
        <v>1</v>
      </c>
      <c r="O27" s="32">
        <f t="shared" si="0"/>
        <v>4.4000000000000004</v>
      </c>
      <c r="P27" s="87" t="s">
        <v>1508</v>
      </c>
      <c r="Q27" s="87"/>
      <c r="R27" s="87"/>
      <c r="S27" s="87">
        <v>1</v>
      </c>
      <c r="T27" s="32"/>
      <c r="U27" s="32">
        <v>1</v>
      </c>
      <c r="V27" s="32">
        <v>1.1000000000000001</v>
      </c>
      <c r="W27" s="32">
        <v>1</v>
      </c>
      <c r="X27" s="46">
        <f t="shared" si="2"/>
        <v>0.15714285714285717</v>
      </c>
      <c r="Y27" s="23">
        <v>4</v>
      </c>
      <c r="Z27" s="23" t="s">
        <v>1494</v>
      </c>
      <c r="AA27" s="84">
        <v>758</v>
      </c>
      <c r="AB27" s="23" t="s">
        <v>2811</v>
      </c>
      <c r="AC27" s="23" t="s">
        <v>126</v>
      </c>
      <c r="AD27" s="87" t="s">
        <v>23</v>
      </c>
      <c r="AE27" s="23">
        <v>28</v>
      </c>
      <c r="AF27" s="23" t="s">
        <v>24</v>
      </c>
      <c r="AG27" s="23" t="s">
        <v>25</v>
      </c>
      <c r="AH27" s="23"/>
      <c r="AI27" s="87">
        <v>665019239</v>
      </c>
      <c r="AJ27" s="18" t="s">
        <v>5</v>
      </c>
      <c r="AK27" s="79"/>
      <c r="AL27" s="14" t="s">
        <v>1559</v>
      </c>
      <c r="AM27" s="79" t="s">
        <v>78</v>
      </c>
      <c r="AN27" s="92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0"/>
    </row>
    <row r="28" spans="1:187" s="45" customFormat="1" ht="27.75" customHeight="1" x14ac:dyDescent="0.25">
      <c r="A28" s="91" t="s">
        <v>911</v>
      </c>
      <c r="B28" s="32">
        <v>6625004730</v>
      </c>
      <c r="C28" s="47">
        <v>1036601476922</v>
      </c>
      <c r="D28" s="84" t="s">
        <v>2809</v>
      </c>
      <c r="E28" s="84" t="s">
        <v>2810</v>
      </c>
      <c r="F28" s="32">
        <v>2</v>
      </c>
      <c r="G28" s="32" t="s">
        <v>6</v>
      </c>
      <c r="H28" s="32">
        <v>3</v>
      </c>
      <c r="I28" s="32" t="s">
        <v>7</v>
      </c>
      <c r="J28" s="32">
        <v>5</v>
      </c>
      <c r="K28" s="84" t="s">
        <v>9</v>
      </c>
      <c r="L28" s="32">
        <v>3</v>
      </c>
      <c r="M28" s="32">
        <v>1.1000000000000001</v>
      </c>
      <c r="N28" s="32">
        <v>1</v>
      </c>
      <c r="O28" s="32">
        <f t="shared" si="0"/>
        <v>3.3000000000000003</v>
      </c>
      <c r="P28" s="87" t="s">
        <v>1508</v>
      </c>
      <c r="Q28" s="87"/>
      <c r="R28" s="87"/>
      <c r="S28" s="87">
        <v>1</v>
      </c>
      <c r="T28" s="32"/>
      <c r="U28" s="32">
        <v>1</v>
      </c>
      <c r="V28" s="32">
        <v>1.1000000000000001</v>
      </c>
      <c r="W28" s="32">
        <v>1</v>
      </c>
      <c r="X28" s="46">
        <f t="shared" si="2"/>
        <v>0.15714285714285717</v>
      </c>
      <c r="Y28" s="23">
        <v>4</v>
      </c>
      <c r="Z28" s="23" t="s">
        <v>1494</v>
      </c>
      <c r="AA28" s="84">
        <v>758</v>
      </c>
      <c r="AB28" s="23" t="s">
        <v>2811</v>
      </c>
      <c r="AC28" s="23" t="s">
        <v>126</v>
      </c>
      <c r="AD28" s="87" t="s">
        <v>23</v>
      </c>
      <c r="AE28" s="23">
        <v>18</v>
      </c>
      <c r="AF28" s="23" t="s">
        <v>26</v>
      </c>
      <c r="AG28" s="23" t="s">
        <v>27</v>
      </c>
      <c r="AH28" s="23"/>
      <c r="AI28" s="87">
        <v>665019239</v>
      </c>
      <c r="AJ28" s="18" t="s">
        <v>5</v>
      </c>
      <c r="AK28" s="79"/>
      <c r="AL28" s="14" t="s">
        <v>1559</v>
      </c>
      <c r="AM28" s="79" t="s">
        <v>79</v>
      </c>
      <c r="AN28" s="92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0"/>
    </row>
    <row r="29" spans="1:187" s="45" customFormat="1" ht="27.75" customHeight="1" x14ac:dyDescent="0.25">
      <c r="A29" s="91" t="s">
        <v>912</v>
      </c>
      <c r="B29" s="32">
        <v>6625004730</v>
      </c>
      <c r="C29" s="47">
        <v>1036601476922</v>
      </c>
      <c r="D29" s="84" t="s">
        <v>2809</v>
      </c>
      <c r="E29" s="84" t="s">
        <v>2810</v>
      </c>
      <c r="F29" s="32">
        <v>2</v>
      </c>
      <c r="G29" s="32" t="s">
        <v>6</v>
      </c>
      <c r="H29" s="32">
        <v>3</v>
      </c>
      <c r="I29" s="32" t="s">
        <v>7</v>
      </c>
      <c r="J29" s="32">
        <v>2</v>
      </c>
      <c r="K29" s="84" t="s">
        <v>10</v>
      </c>
      <c r="L29" s="32">
        <v>3</v>
      </c>
      <c r="M29" s="32">
        <v>1.1000000000000001</v>
      </c>
      <c r="N29" s="32">
        <v>1</v>
      </c>
      <c r="O29" s="32">
        <f t="shared" si="0"/>
        <v>3.3000000000000003</v>
      </c>
      <c r="P29" s="87" t="s">
        <v>1508</v>
      </c>
      <c r="Q29" s="87"/>
      <c r="R29" s="87"/>
      <c r="S29" s="87">
        <v>1</v>
      </c>
      <c r="T29" s="32"/>
      <c r="U29" s="32">
        <v>2</v>
      </c>
      <c r="V29" s="32">
        <v>1.1000000000000001</v>
      </c>
      <c r="W29" s="32">
        <v>1</v>
      </c>
      <c r="X29" s="46">
        <f t="shared" ref="X29" si="3">U29*V29/7</f>
        <v>0.31428571428571433</v>
      </c>
      <c r="Y29" s="23" t="s">
        <v>2496</v>
      </c>
      <c r="Z29" s="23" t="s">
        <v>2487</v>
      </c>
      <c r="AA29" s="84">
        <v>758</v>
      </c>
      <c r="AB29" s="23" t="s">
        <v>2811</v>
      </c>
      <c r="AC29" s="23" t="s">
        <v>126</v>
      </c>
      <c r="AD29" s="87" t="s">
        <v>23</v>
      </c>
      <c r="AE29" s="23">
        <v>6</v>
      </c>
      <c r="AF29" s="23" t="s">
        <v>28</v>
      </c>
      <c r="AG29" s="23" t="s">
        <v>29</v>
      </c>
      <c r="AH29" s="23"/>
      <c r="AI29" s="87">
        <v>665019239</v>
      </c>
      <c r="AJ29" s="18" t="s">
        <v>5</v>
      </c>
      <c r="AK29" s="79"/>
      <c r="AL29" s="14" t="s">
        <v>1559</v>
      </c>
      <c r="AM29" s="79" t="s">
        <v>80</v>
      </c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0"/>
    </row>
    <row r="30" spans="1:187" s="45" customFormat="1" ht="27.75" customHeight="1" x14ac:dyDescent="0.25">
      <c r="A30" s="91" t="s">
        <v>913</v>
      </c>
      <c r="B30" s="32">
        <v>6625004730</v>
      </c>
      <c r="C30" s="47">
        <v>1036601476922</v>
      </c>
      <c r="D30" s="84" t="s">
        <v>2809</v>
      </c>
      <c r="E30" s="84" t="s">
        <v>2810</v>
      </c>
      <c r="F30" s="32">
        <v>2</v>
      </c>
      <c r="G30" s="32" t="s">
        <v>6</v>
      </c>
      <c r="H30" s="32">
        <v>3</v>
      </c>
      <c r="I30" s="32" t="s">
        <v>7</v>
      </c>
      <c r="J30" s="32">
        <v>2</v>
      </c>
      <c r="K30" s="84" t="s">
        <v>10</v>
      </c>
      <c r="L30" s="32">
        <v>4</v>
      </c>
      <c r="M30" s="32">
        <v>1.1000000000000001</v>
      </c>
      <c r="N30" s="32">
        <v>1</v>
      </c>
      <c r="O30" s="32">
        <f>L30*M30*N30</f>
        <v>4.4000000000000004</v>
      </c>
      <c r="P30" s="87" t="s">
        <v>1508</v>
      </c>
      <c r="Q30" s="87"/>
      <c r="R30" s="87"/>
      <c r="S30" s="87">
        <v>1</v>
      </c>
      <c r="T30" s="32"/>
      <c r="U30" s="32">
        <v>1</v>
      </c>
      <c r="V30" s="32">
        <v>1.1000000000000001</v>
      </c>
      <c r="W30" s="32">
        <v>1</v>
      </c>
      <c r="X30" s="46">
        <f>V30/7</f>
        <v>0.15714285714285717</v>
      </c>
      <c r="Y30" s="23">
        <v>4</v>
      </c>
      <c r="Z30" s="23" t="s">
        <v>1494</v>
      </c>
      <c r="AA30" s="84">
        <v>758</v>
      </c>
      <c r="AB30" s="23" t="s">
        <v>2811</v>
      </c>
      <c r="AC30" s="23" t="s">
        <v>126</v>
      </c>
      <c r="AD30" s="87" t="s">
        <v>23</v>
      </c>
      <c r="AE30" s="23">
        <v>27</v>
      </c>
      <c r="AF30" s="23" t="s">
        <v>38</v>
      </c>
      <c r="AG30" s="23" t="s">
        <v>39</v>
      </c>
      <c r="AH30" s="23"/>
      <c r="AI30" s="87">
        <v>665019239</v>
      </c>
      <c r="AJ30" s="18" t="s">
        <v>5</v>
      </c>
      <c r="AK30" s="79"/>
      <c r="AL30" s="14" t="s">
        <v>1559</v>
      </c>
      <c r="AM30" s="79" t="s">
        <v>85</v>
      </c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0"/>
    </row>
    <row r="31" spans="1:187" s="45" customFormat="1" ht="27.75" customHeight="1" x14ac:dyDescent="0.25">
      <c r="A31" s="91" t="s">
        <v>914</v>
      </c>
      <c r="B31" s="32">
        <v>6625004730</v>
      </c>
      <c r="C31" s="47">
        <v>1036601476922</v>
      </c>
      <c r="D31" s="84" t="s">
        <v>2809</v>
      </c>
      <c r="E31" s="84" t="s">
        <v>2810</v>
      </c>
      <c r="F31" s="32">
        <v>2</v>
      </c>
      <c r="G31" s="32" t="s">
        <v>6</v>
      </c>
      <c r="H31" s="32">
        <v>3</v>
      </c>
      <c r="I31" s="32" t="s">
        <v>7</v>
      </c>
      <c r="J31" s="32">
        <v>2</v>
      </c>
      <c r="K31" s="84" t="s">
        <v>10</v>
      </c>
      <c r="L31" s="32">
        <v>5</v>
      </c>
      <c r="M31" s="32">
        <v>1.1000000000000001</v>
      </c>
      <c r="N31" s="32">
        <v>1</v>
      </c>
      <c r="O31" s="32">
        <f t="shared" si="0"/>
        <v>5.5</v>
      </c>
      <c r="P31" s="87" t="s">
        <v>1508</v>
      </c>
      <c r="Q31" s="87"/>
      <c r="R31" s="87"/>
      <c r="S31" s="87">
        <v>1</v>
      </c>
      <c r="T31" s="32"/>
      <c r="U31" s="32">
        <v>2</v>
      </c>
      <c r="V31" s="32">
        <v>1.1000000000000001</v>
      </c>
      <c r="W31" s="32">
        <v>1</v>
      </c>
      <c r="X31" s="46">
        <f t="shared" ref="X31" si="4">U31*V31/7</f>
        <v>0.31428571428571433</v>
      </c>
      <c r="Y31" s="23" t="s">
        <v>2496</v>
      </c>
      <c r="Z31" s="23" t="s">
        <v>2487</v>
      </c>
      <c r="AA31" s="84">
        <v>758</v>
      </c>
      <c r="AB31" s="23" t="s">
        <v>2811</v>
      </c>
      <c r="AC31" s="23" t="s">
        <v>126</v>
      </c>
      <c r="AD31" s="87" t="s">
        <v>35</v>
      </c>
      <c r="AE31" s="23">
        <v>3</v>
      </c>
      <c r="AF31" s="23" t="s">
        <v>36</v>
      </c>
      <c r="AG31" s="23" t="s">
        <v>37</v>
      </c>
      <c r="AH31" s="23"/>
      <c r="AI31" s="87">
        <v>665019239</v>
      </c>
      <c r="AJ31" s="18" t="s">
        <v>5</v>
      </c>
      <c r="AK31" s="79"/>
      <c r="AL31" s="14" t="s">
        <v>1559</v>
      </c>
      <c r="AM31" s="79" t="s">
        <v>84</v>
      </c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0"/>
    </row>
    <row r="32" spans="1:187" s="45" customFormat="1" ht="27.75" customHeight="1" x14ac:dyDescent="0.25">
      <c r="A32" s="91" t="s">
        <v>915</v>
      </c>
      <c r="B32" s="32">
        <v>6625004730</v>
      </c>
      <c r="C32" s="47">
        <v>1036601476922</v>
      </c>
      <c r="D32" s="84" t="s">
        <v>2809</v>
      </c>
      <c r="E32" s="84" t="s">
        <v>2810</v>
      </c>
      <c r="F32" s="32">
        <v>2</v>
      </c>
      <c r="G32" s="32" t="s">
        <v>6</v>
      </c>
      <c r="H32" s="32">
        <v>3</v>
      </c>
      <c r="I32" s="32" t="s">
        <v>7</v>
      </c>
      <c r="J32" s="32">
        <v>5</v>
      </c>
      <c r="K32" s="84" t="s">
        <v>9</v>
      </c>
      <c r="L32" s="32">
        <v>4</v>
      </c>
      <c r="M32" s="32">
        <v>1.1000000000000001</v>
      </c>
      <c r="N32" s="32">
        <v>1</v>
      </c>
      <c r="O32" s="32">
        <f t="shared" si="0"/>
        <v>4.4000000000000004</v>
      </c>
      <c r="P32" s="87" t="s">
        <v>1508</v>
      </c>
      <c r="Q32" s="87"/>
      <c r="R32" s="87"/>
      <c r="S32" s="87">
        <v>1</v>
      </c>
      <c r="T32" s="32"/>
      <c r="U32" s="32">
        <v>2</v>
      </c>
      <c r="V32" s="32">
        <v>1.1000000000000001</v>
      </c>
      <c r="W32" s="32">
        <v>1</v>
      </c>
      <c r="X32" s="46">
        <f t="shared" ref="X32:X33" si="5">U32*V32/7</f>
        <v>0.31428571428571433</v>
      </c>
      <c r="Y32" s="23" t="s">
        <v>2496</v>
      </c>
      <c r="Z32" s="23" t="s">
        <v>2487</v>
      </c>
      <c r="AA32" s="84">
        <v>758</v>
      </c>
      <c r="AB32" s="23" t="s">
        <v>2811</v>
      </c>
      <c r="AC32" s="23" t="s">
        <v>126</v>
      </c>
      <c r="AD32" s="87" t="s">
        <v>35</v>
      </c>
      <c r="AE32" s="23" t="s">
        <v>40</v>
      </c>
      <c r="AF32" s="23" t="s">
        <v>41</v>
      </c>
      <c r="AG32" s="23" t="s">
        <v>42</v>
      </c>
      <c r="AH32" s="23"/>
      <c r="AI32" s="87">
        <v>665019239</v>
      </c>
      <c r="AJ32" s="18" t="s">
        <v>5</v>
      </c>
      <c r="AK32" s="79"/>
      <c r="AL32" s="14" t="s">
        <v>1559</v>
      </c>
      <c r="AM32" s="79" t="s">
        <v>86</v>
      </c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0"/>
    </row>
    <row r="33" spans="1:187" s="45" customFormat="1" ht="27" customHeight="1" x14ac:dyDescent="0.25">
      <c r="A33" s="91" t="s">
        <v>916</v>
      </c>
      <c r="B33" s="32">
        <v>6625004730</v>
      </c>
      <c r="C33" s="47">
        <v>1036601476922</v>
      </c>
      <c r="D33" s="84" t="s">
        <v>2809</v>
      </c>
      <c r="E33" s="84" t="s">
        <v>2810</v>
      </c>
      <c r="F33" s="32">
        <v>2</v>
      </c>
      <c r="G33" s="32" t="s">
        <v>6</v>
      </c>
      <c r="H33" s="32">
        <v>3</v>
      </c>
      <c r="I33" s="32" t="s">
        <v>7</v>
      </c>
      <c r="J33" s="32">
        <v>5</v>
      </c>
      <c r="K33" s="84" t="s">
        <v>9</v>
      </c>
      <c r="L33" s="32">
        <v>5</v>
      </c>
      <c r="M33" s="32">
        <v>1.1000000000000001</v>
      </c>
      <c r="N33" s="32">
        <v>1</v>
      </c>
      <c r="O33" s="32">
        <f t="shared" si="0"/>
        <v>5.5</v>
      </c>
      <c r="P33" s="87" t="s">
        <v>1508</v>
      </c>
      <c r="Q33" s="87"/>
      <c r="R33" s="87"/>
      <c r="S33" s="87">
        <v>1</v>
      </c>
      <c r="T33" s="32"/>
      <c r="U33" s="32">
        <v>2</v>
      </c>
      <c r="V33" s="32">
        <v>1.1000000000000001</v>
      </c>
      <c r="W33" s="32">
        <v>1</v>
      </c>
      <c r="X33" s="46">
        <f t="shared" si="5"/>
        <v>0.31428571428571433</v>
      </c>
      <c r="Y33" s="23" t="s">
        <v>2496</v>
      </c>
      <c r="Z33" s="23" t="s">
        <v>2487</v>
      </c>
      <c r="AA33" s="84">
        <v>758</v>
      </c>
      <c r="AB33" s="23" t="s">
        <v>2811</v>
      </c>
      <c r="AC33" s="23" t="s">
        <v>126</v>
      </c>
      <c r="AD33" s="87" t="s">
        <v>35</v>
      </c>
      <c r="AE33" s="23">
        <v>18</v>
      </c>
      <c r="AF33" s="23" t="s">
        <v>43</v>
      </c>
      <c r="AG33" s="23" t="s">
        <v>44</v>
      </c>
      <c r="AH33" s="23"/>
      <c r="AI33" s="87">
        <v>665019239</v>
      </c>
      <c r="AJ33" s="18" t="s">
        <v>5</v>
      </c>
      <c r="AK33" s="79"/>
      <c r="AL33" s="14" t="s">
        <v>1559</v>
      </c>
      <c r="AM33" s="79" t="s">
        <v>87</v>
      </c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0"/>
    </row>
    <row r="34" spans="1:187" s="45" customFormat="1" ht="27" customHeight="1" x14ac:dyDescent="0.25">
      <c r="A34" s="91" t="s">
        <v>917</v>
      </c>
      <c r="B34" s="32">
        <v>6625004730</v>
      </c>
      <c r="C34" s="47">
        <v>1036601476922</v>
      </c>
      <c r="D34" s="84" t="s">
        <v>2809</v>
      </c>
      <c r="E34" s="84" t="s">
        <v>2810</v>
      </c>
      <c r="F34" s="32">
        <v>2</v>
      </c>
      <c r="G34" s="32" t="s">
        <v>6</v>
      </c>
      <c r="H34" s="32">
        <v>3</v>
      </c>
      <c r="I34" s="32" t="s">
        <v>7</v>
      </c>
      <c r="J34" s="32">
        <v>1</v>
      </c>
      <c r="K34" s="84" t="s">
        <v>8</v>
      </c>
      <c r="L34" s="32">
        <v>4</v>
      </c>
      <c r="M34" s="32">
        <v>1.1000000000000001</v>
      </c>
      <c r="N34" s="32">
        <v>1</v>
      </c>
      <c r="O34" s="32">
        <f t="shared" si="0"/>
        <v>4.4000000000000004</v>
      </c>
      <c r="P34" s="87" t="s">
        <v>1508</v>
      </c>
      <c r="Q34" s="87"/>
      <c r="R34" s="87"/>
      <c r="S34" s="87">
        <v>1</v>
      </c>
      <c r="T34" s="32"/>
      <c r="U34" s="32">
        <v>1</v>
      </c>
      <c r="V34" s="32">
        <v>1.1000000000000001</v>
      </c>
      <c r="W34" s="32">
        <v>1</v>
      </c>
      <c r="X34" s="46">
        <f t="shared" si="2"/>
        <v>0.15714285714285717</v>
      </c>
      <c r="Y34" s="23">
        <v>4</v>
      </c>
      <c r="Z34" s="23" t="s">
        <v>1494</v>
      </c>
      <c r="AA34" s="84">
        <v>758</v>
      </c>
      <c r="AB34" s="23" t="s">
        <v>2811</v>
      </c>
      <c r="AC34" s="23" t="s">
        <v>126</v>
      </c>
      <c r="AD34" s="87" t="s">
        <v>35</v>
      </c>
      <c r="AE34" s="23" t="s">
        <v>45</v>
      </c>
      <c r="AF34" s="23" t="s">
        <v>46</v>
      </c>
      <c r="AG34" s="23" t="s">
        <v>47</v>
      </c>
      <c r="AH34" s="23"/>
      <c r="AI34" s="87">
        <v>665019239</v>
      </c>
      <c r="AJ34" s="18" t="s">
        <v>5</v>
      </c>
      <c r="AK34" s="79"/>
      <c r="AL34" s="14" t="s">
        <v>1559</v>
      </c>
      <c r="AM34" s="79" t="s">
        <v>88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0"/>
    </row>
    <row r="35" spans="1:187" s="45" customFormat="1" ht="27" customHeight="1" x14ac:dyDescent="0.25">
      <c r="A35" s="91" t="s">
        <v>918</v>
      </c>
      <c r="B35" s="32">
        <v>6625004730</v>
      </c>
      <c r="C35" s="47">
        <v>1036601476922</v>
      </c>
      <c r="D35" s="84" t="s">
        <v>2809</v>
      </c>
      <c r="E35" s="84" t="s">
        <v>2810</v>
      </c>
      <c r="F35" s="32">
        <v>2</v>
      </c>
      <c r="G35" s="32" t="s">
        <v>6</v>
      </c>
      <c r="H35" s="32">
        <v>3</v>
      </c>
      <c r="I35" s="32" t="s">
        <v>7</v>
      </c>
      <c r="J35" s="32">
        <v>2</v>
      </c>
      <c r="K35" s="84" t="s">
        <v>10</v>
      </c>
      <c r="L35" s="32">
        <v>4</v>
      </c>
      <c r="M35" s="32">
        <v>1.1000000000000001</v>
      </c>
      <c r="N35" s="32">
        <v>1</v>
      </c>
      <c r="O35" s="32">
        <f t="shared" si="0"/>
        <v>4.4000000000000004</v>
      </c>
      <c r="P35" s="87" t="s">
        <v>1508</v>
      </c>
      <c r="Q35" s="87"/>
      <c r="R35" s="87"/>
      <c r="S35" s="87">
        <v>1</v>
      </c>
      <c r="T35" s="32"/>
      <c r="U35" s="32">
        <v>2</v>
      </c>
      <c r="V35" s="32">
        <v>1.1000000000000001</v>
      </c>
      <c r="W35" s="32">
        <v>1</v>
      </c>
      <c r="X35" s="46">
        <f>U35*V35/7</f>
        <v>0.31428571428571433</v>
      </c>
      <c r="Y35" s="23" t="s">
        <v>2496</v>
      </c>
      <c r="Z35" s="23" t="s">
        <v>2487</v>
      </c>
      <c r="AA35" s="84">
        <v>758</v>
      </c>
      <c r="AB35" s="23" t="s">
        <v>2811</v>
      </c>
      <c r="AC35" s="23" t="s">
        <v>126</v>
      </c>
      <c r="AD35" s="87" t="s">
        <v>35</v>
      </c>
      <c r="AE35" s="23">
        <v>20</v>
      </c>
      <c r="AF35" s="23" t="s">
        <v>48</v>
      </c>
      <c r="AG35" s="23" t="s">
        <v>49</v>
      </c>
      <c r="AH35" s="23"/>
      <c r="AI35" s="87">
        <v>665019239</v>
      </c>
      <c r="AJ35" s="18" t="s">
        <v>5</v>
      </c>
      <c r="AK35" s="79"/>
      <c r="AL35" s="14" t="s">
        <v>1559</v>
      </c>
      <c r="AM35" s="79" t="s">
        <v>89</v>
      </c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0"/>
    </row>
    <row r="36" spans="1:187" s="45" customFormat="1" ht="27" customHeight="1" x14ac:dyDescent="0.25">
      <c r="A36" s="91" t="s">
        <v>919</v>
      </c>
      <c r="B36" s="32">
        <v>6625004730</v>
      </c>
      <c r="C36" s="47">
        <v>1036601476922</v>
      </c>
      <c r="D36" s="84" t="s">
        <v>2809</v>
      </c>
      <c r="E36" s="84" t="s">
        <v>2810</v>
      </c>
      <c r="F36" s="32">
        <v>2</v>
      </c>
      <c r="G36" s="32" t="s">
        <v>6</v>
      </c>
      <c r="H36" s="32">
        <v>3</v>
      </c>
      <c r="I36" s="32" t="s">
        <v>7</v>
      </c>
      <c r="J36" s="32">
        <v>1</v>
      </c>
      <c r="K36" s="84" t="s">
        <v>8</v>
      </c>
      <c r="L36" s="32">
        <v>7</v>
      </c>
      <c r="M36" s="32">
        <v>1.1000000000000001</v>
      </c>
      <c r="N36" s="32">
        <v>1</v>
      </c>
      <c r="O36" s="32">
        <f t="shared" si="0"/>
        <v>7.7000000000000011</v>
      </c>
      <c r="P36" s="87" t="s">
        <v>1508</v>
      </c>
      <c r="Q36" s="87"/>
      <c r="R36" s="87"/>
      <c r="S36" s="87">
        <v>1</v>
      </c>
      <c r="T36" s="32"/>
      <c r="U36" s="32">
        <v>1</v>
      </c>
      <c r="V36" s="32">
        <v>1.1000000000000001</v>
      </c>
      <c r="W36" s="32">
        <v>1</v>
      </c>
      <c r="X36" s="46">
        <f t="shared" si="2"/>
        <v>0.15714285714285717</v>
      </c>
      <c r="Y36" s="23">
        <v>4</v>
      </c>
      <c r="Z36" s="23" t="s">
        <v>1494</v>
      </c>
      <c r="AA36" s="84">
        <v>758</v>
      </c>
      <c r="AB36" s="23" t="s">
        <v>2811</v>
      </c>
      <c r="AC36" s="23" t="s">
        <v>126</v>
      </c>
      <c r="AD36" s="87" t="s">
        <v>50</v>
      </c>
      <c r="AE36" s="23">
        <v>6</v>
      </c>
      <c r="AF36" s="23" t="s">
        <v>51</v>
      </c>
      <c r="AG36" s="23" t="s">
        <v>52</v>
      </c>
      <c r="AH36" s="23"/>
      <c r="AI36" s="87">
        <v>665019239</v>
      </c>
      <c r="AJ36" s="18" t="s">
        <v>5</v>
      </c>
      <c r="AK36" s="79"/>
      <c r="AL36" s="14" t="s">
        <v>1559</v>
      </c>
      <c r="AM36" s="79" t="s">
        <v>90</v>
      </c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0"/>
    </row>
    <row r="37" spans="1:187" s="45" customFormat="1" ht="27" customHeight="1" x14ac:dyDescent="0.25">
      <c r="A37" s="91" t="s">
        <v>920</v>
      </c>
      <c r="B37" s="32">
        <v>6625004730</v>
      </c>
      <c r="C37" s="47">
        <v>1036601476922</v>
      </c>
      <c r="D37" s="84" t="s">
        <v>2809</v>
      </c>
      <c r="E37" s="84" t="s">
        <v>2810</v>
      </c>
      <c r="F37" s="32">
        <v>2</v>
      </c>
      <c r="G37" s="32" t="s">
        <v>6</v>
      </c>
      <c r="H37" s="32">
        <v>3</v>
      </c>
      <c r="I37" s="32" t="s">
        <v>7</v>
      </c>
      <c r="J37" s="32">
        <v>1</v>
      </c>
      <c r="K37" s="84" t="s">
        <v>8</v>
      </c>
      <c r="L37" s="32">
        <v>6</v>
      </c>
      <c r="M37" s="32">
        <v>1.1000000000000001</v>
      </c>
      <c r="N37" s="32">
        <v>1</v>
      </c>
      <c r="O37" s="32">
        <f t="shared" si="0"/>
        <v>6.6000000000000005</v>
      </c>
      <c r="P37" s="87" t="s">
        <v>1508</v>
      </c>
      <c r="Q37" s="87"/>
      <c r="R37" s="87"/>
      <c r="S37" s="87">
        <v>1</v>
      </c>
      <c r="T37" s="32"/>
      <c r="U37" s="32">
        <v>2</v>
      </c>
      <c r="V37" s="32">
        <v>1.1000000000000001</v>
      </c>
      <c r="W37" s="32">
        <v>1</v>
      </c>
      <c r="X37" s="46">
        <f t="shared" ref="X37:X38" si="6">U37*V37/7</f>
        <v>0.31428571428571433</v>
      </c>
      <c r="Y37" s="23" t="s">
        <v>2496</v>
      </c>
      <c r="Z37" s="23" t="s">
        <v>2487</v>
      </c>
      <c r="AA37" s="84">
        <v>758</v>
      </c>
      <c r="AB37" s="23" t="s">
        <v>2811</v>
      </c>
      <c r="AC37" s="23" t="s">
        <v>126</v>
      </c>
      <c r="AD37" s="23" t="s">
        <v>53</v>
      </c>
      <c r="AE37" s="23">
        <v>15</v>
      </c>
      <c r="AF37" s="23" t="s">
        <v>2001</v>
      </c>
      <c r="AG37" s="23" t="s">
        <v>2000</v>
      </c>
      <c r="AH37" s="23"/>
      <c r="AI37" s="87">
        <v>665019239</v>
      </c>
      <c r="AJ37" s="18" t="s">
        <v>5</v>
      </c>
      <c r="AK37" s="79"/>
      <c r="AL37" s="14" t="s">
        <v>1559</v>
      </c>
      <c r="AM37" s="79" t="s">
        <v>91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0"/>
    </row>
    <row r="38" spans="1:187" s="45" customFormat="1" ht="27" customHeight="1" x14ac:dyDescent="0.25">
      <c r="A38" s="91" t="s">
        <v>921</v>
      </c>
      <c r="B38" s="32">
        <v>6625004730</v>
      </c>
      <c r="C38" s="47">
        <v>1036601476922</v>
      </c>
      <c r="D38" s="84" t="s">
        <v>2809</v>
      </c>
      <c r="E38" s="84" t="s">
        <v>2810</v>
      </c>
      <c r="F38" s="32">
        <v>2</v>
      </c>
      <c r="G38" s="32" t="s">
        <v>6</v>
      </c>
      <c r="H38" s="32">
        <v>3</v>
      </c>
      <c r="I38" s="32" t="s">
        <v>7</v>
      </c>
      <c r="J38" s="32">
        <v>5</v>
      </c>
      <c r="K38" s="84" t="s">
        <v>9</v>
      </c>
      <c r="L38" s="32">
        <v>6</v>
      </c>
      <c r="M38" s="32">
        <v>1.1000000000000001</v>
      </c>
      <c r="N38" s="32">
        <v>1</v>
      </c>
      <c r="O38" s="32">
        <f t="shared" si="0"/>
        <v>6.6000000000000005</v>
      </c>
      <c r="P38" s="87" t="s">
        <v>1508</v>
      </c>
      <c r="Q38" s="87"/>
      <c r="R38" s="87"/>
      <c r="S38" s="87">
        <v>1</v>
      </c>
      <c r="T38" s="32"/>
      <c r="U38" s="32">
        <v>2</v>
      </c>
      <c r="V38" s="32">
        <v>1.1000000000000001</v>
      </c>
      <c r="W38" s="32">
        <v>1</v>
      </c>
      <c r="X38" s="46">
        <f t="shared" si="6"/>
        <v>0.31428571428571433</v>
      </c>
      <c r="Y38" s="23" t="s">
        <v>2496</v>
      </c>
      <c r="Z38" s="23" t="s">
        <v>2487</v>
      </c>
      <c r="AA38" s="84">
        <v>758</v>
      </c>
      <c r="AB38" s="23" t="s">
        <v>2811</v>
      </c>
      <c r="AC38" s="23" t="s">
        <v>126</v>
      </c>
      <c r="AD38" s="87" t="s">
        <v>53</v>
      </c>
      <c r="AE38" s="23" t="s">
        <v>54</v>
      </c>
      <c r="AF38" s="23" t="s">
        <v>55</v>
      </c>
      <c r="AG38" s="23" t="s">
        <v>56</v>
      </c>
      <c r="AH38" s="23"/>
      <c r="AI38" s="87">
        <v>665019239</v>
      </c>
      <c r="AJ38" s="18" t="s">
        <v>5</v>
      </c>
      <c r="AK38" s="79"/>
      <c r="AL38" s="14" t="s">
        <v>1559</v>
      </c>
      <c r="AM38" s="79" t="s">
        <v>92</v>
      </c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0"/>
    </row>
    <row r="39" spans="1:187" s="45" customFormat="1" ht="27" customHeight="1" x14ac:dyDescent="0.25">
      <c r="A39" s="91" t="s">
        <v>922</v>
      </c>
      <c r="B39" s="32">
        <v>6625004730</v>
      </c>
      <c r="C39" s="47">
        <v>1036601476922</v>
      </c>
      <c r="D39" s="84" t="s">
        <v>2809</v>
      </c>
      <c r="E39" s="84" t="s">
        <v>2810</v>
      </c>
      <c r="F39" s="32">
        <v>2</v>
      </c>
      <c r="G39" s="32" t="s">
        <v>6</v>
      </c>
      <c r="H39" s="32">
        <v>3</v>
      </c>
      <c r="I39" s="32" t="s">
        <v>7</v>
      </c>
      <c r="J39" s="32">
        <v>5</v>
      </c>
      <c r="K39" s="84" t="s">
        <v>9</v>
      </c>
      <c r="L39" s="32">
        <v>6</v>
      </c>
      <c r="M39" s="32">
        <v>1.1000000000000001</v>
      </c>
      <c r="N39" s="32">
        <v>1</v>
      </c>
      <c r="O39" s="32">
        <f t="shared" si="0"/>
        <v>6.6000000000000005</v>
      </c>
      <c r="P39" s="87" t="s">
        <v>1508</v>
      </c>
      <c r="Q39" s="87"/>
      <c r="R39" s="87"/>
      <c r="S39" s="87">
        <v>1</v>
      </c>
      <c r="T39" s="32"/>
      <c r="U39" s="32">
        <v>1</v>
      </c>
      <c r="V39" s="32">
        <v>1.1000000000000001</v>
      </c>
      <c r="W39" s="32">
        <v>1</v>
      </c>
      <c r="X39" s="46">
        <f t="shared" si="2"/>
        <v>0.15714285714285717</v>
      </c>
      <c r="Y39" s="23">
        <v>4</v>
      </c>
      <c r="Z39" s="23" t="s">
        <v>1494</v>
      </c>
      <c r="AA39" s="84">
        <v>758</v>
      </c>
      <c r="AB39" s="23" t="s">
        <v>2811</v>
      </c>
      <c r="AC39" s="23" t="s">
        <v>126</v>
      </c>
      <c r="AD39" s="87" t="s">
        <v>53</v>
      </c>
      <c r="AE39" s="23">
        <v>23</v>
      </c>
      <c r="AF39" s="23" t="s">
        <v>57</v>
      </c>
      <c r="AG39" s="23" t="s">
        <v>58</v>
      </c>
      <c r="AH39" s="23"/>
      <c r="AI39" s="87">
        <v>665019239</v>
      </c>
      <c r="AJ39" s="18" t="s">
        <v>5</v>
      </c>
      <c r="AK39" s="79"/>
      <c r="AL39" s="14" t="s">
        <v>1559</v>
      </c>
      <c r="AM39" s="79" t="s">
        <v>93</v>
      </c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0"/>
    </row>
    <row r="40" spans="1:187" s="45" customFormat="1" ht="27" customHeight="1" x14ac:dyDescent="0.25">
      <c r="A40" s="91" t="s">
        <v>923</v>
      </c>
      <c r="B40" s="32">
        <v>6625004730</v>
      </c>
      <c r="C40" s="47">
        <v>1036601476922</v>
      </c>
      <c r="D40" s="84" t="s">
        <v>594</v>
      </c>
      <c r="E40" s="84" t="s">
        <v>1471</v>
      </c>
      <c r="F40" s="32">
        <v>2</v>
      </c>
      <c r="G40" s="32" t="s">
        <v>6</v>
      </c>
      <c r="H40" s="32">
        <v>3</v>
      </c>
      <c r="I40" s="32" t="s">
        <v>7</v>
      </c>
      <c r="J40" s="32">
        <v>5</v>
      </c>
      <c r="K40" s="84" t="s">
        <v>9</v>
      </c>
      <c r="L40" s="32">
        <v>2</v>
      </c>
      <c r="M40" s="32">
        <v>1.1000000000000001</v>
      </c>
      <c r="N40" s="32">
        <v>1</v>
      </c>
      <c r="O40" s="32">
        <f t="shared" si="0"/>
        <v>2.2000000000000002</v>
      </c>
      <c r="P40" s="87" t="s">
        <v>1508</v>
      </c>
      <c r="Q40" s="87"/>
      <c r="R40" s="87"/>
      <c r="S40" s="87">
        <v>1</v>
      </c>
      <c r="T40" s="32"/>
      <c r="U40" s="32"/>
      <c r="V40" s="32"/>
      <c r="W40" s="32"/>
      <c r="X40" s="32"/>
      <c r="Y40" s="32"/>
      <c r="Z40" s="32"/>
      <c r="AA40" s="84">
        <v>758</v>
      </c>
      <c r="AB40" s="23" t="s">
        <v>111</v>
      </c>
      <c r="AC40" s="23" t="s">
        <v>126</v>
      </c>
      <c r="AD40" s="87" t="s">
        <v>222</v>
      </c>
      <c r="AE40" s="23" t="s">
        <v>223</v>
      </c>
      <c r="AF40" s="23" t="s">
        <v>59</v>
      </c>
      <c r="AG40" s="23" t="s">
        <v>60</v>
      </c>
      <c r="AH40" s="23"/>
      <c r="AI40" s="87">
        <v>665019239</v>
      </c>
      <c r="AJ40" s="18" t="s">
        <v>5</v>
      </c>
      <c r="AK40" s="79"/>
      <c r="AL40" s="14" t="s">
        <v>1559</v>
      </c>
      <c r="AM40" s="79" t="s">
        <v>94</v>
      </c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0"/>
    </row>
    <row r="41" spans="1:187" s="45" customFormat="1" ht="27" customHeight="1" x14ac:dyDescent="0.25">
      <c r="A41" s="91" t="s">
        <v>924</v>
      </c>
      <c r="B41" s="32">
        <v>6625004730</v>
      </c>
      <c r="C41" s="47">
        <v>1036601476922</v>
      </c>
      <c r="D41" s="84" t="s">
        <v>594</v>
      </c>
      <c r="E41" s="84" t="s">
        <v>1471</v>
      </c>
      <c r="F41" s="32">
        <v>2</v>
      </c>
      <c r="G41" s="32" t="s">
        <v>6</v>
      </c>
      <c r="H41" s="32">
        <v>3</v>
      </c>
      <c r="I41" s="32" t="s">
        <v>7</v>
      </c>
      <c r="J41" s="32">
        <v>2</v>
      </c>
      <c r="K41" s="84" t="s">
        <v>10</v>
      </c>
      <c r="L41" s="32">
        <v>3</v>
      </c>
      <c r="M41" s="32">
        <v>1.1000000000000001</v>
      </c>
      <c r="N41" s="32">
        <v>1</v>
      </c>
      <c r="O41" s="32">
        <f t="shared" si="0"/>
        <v>3.3000000000000003</v>
      </c>
      <c r="P41" s="87" t="s">
        <v>1508</v>
      </c>
      <c r="Q41" s="87"/>
      <c r="R41" s="87"/>
      <c r="S41" s="87">
        <v>1</v>
      </c>
      <c r="T41" s="32"/>
      <c r="U41" s="32"/>
      <c r="V41" s="32"/>
      <c r="W41" s="32"/>
      <c r="X41" s="32"/>
      <c r="Y41" s="32"/>
      <c r="Z41" s="32"/>
      <c r="AA41" s="84">
        <v>758</v>
      </c>
      <c r="AB41" s="23" t="s">
        <v>111</v>
      </c>
      <c r="AC41" s="23" t="s">
        <v>126</v>
      </c>
      <c r="AD41" s="87" t="s">
        <v>222</v>
      </c>
      <c r="AE41" s="23">
        <v>3</v>
      </c>
      <c r="AF41" s="23" t="s">
        <v>70</v>
      </c>
      <c r="AG41" s="23" t="s">
        <v>71</v>
      </c>
      <c r="AH41" s="23"/>
      <c r="AI41" s="87">
        <v>665019239</v>
      </c>
      <c r="AJ41" s="18" t="s">
        <v>5</v>
      </c>
      <c r="AK41" s="79"/>
      <c r="AL41" s="14" t="s">
        <v>1559</v>
      </c>
      <c r="AM41" s="79" t="s">
        <v>98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0"/>
    </row>
    <row r="42" spans="1:187" s="45" customFormat="1" ht="27" customHeight="1" x14ac:dyDescent="0.25">
      <c r="A42" s="91" t="s">
        <v>925</v>
      </c>
      <c r="B42" s="32">
        <v>6625004730</v>
      </c>
      <c r="C42" s="47">
        <v>1036601476922</v>
      </c>
      <c r="D42" s="84" t="s">
        <v>594</v>
      </c>
      <c r="E42" s="84" t="s">
        <v>1471</v>
      </c>
      <c r="F42" s="32">
        <v>2</v>
      </c>
      <c r="G42" s="32" t="s">
        <v>6</v>
      </c>
      <c r="H42" s="32">
        <v>3</v>
      </c>
      <c r="I42" s="32" t="s">
        <v>7</v>
      </c>
      <c r="J42" s="32">
        <v>5</v>
      </c>
      <c r="K42" s="84" t="s">
        <v>9</v>
      </c>
      <c r="L42" s="32">
        <v>2</v>
      </c>
      <c r="M42" s="32">
        <v>1.1000000000000001</v>
      </c>
      <c r="N42" s="32">
        <v>1</v>
      </c>
      <c r="O42" s="32">
        <f t="shared" si="0"/>
        <v>2.2000000000000002</v>
      </c>
      <c r="P42" s="87" t="s">
        <v>1508</v>
      </c>
      <c r="Q42" s="87"/>
      <c r="R42" s="87"/>
      <c r="S42" s="87">
        <v>1</v>
      </c>
      <c r="T42" s="32"/>
      <c r="U42" s="32"/>
      <c r="V42" s="32"/>
      <c r="W42" s="32"/>
      <c r="X42" s="32"/>
      <c r="Y42" s="32"/>
      <c r="Z42" s="32"/>
      <c r="AA42" s="84">
        <v>758</v>
      </c>
      <c r="AB42" s="23" t="s">
        <v>111</v>
      </c>
      <c r="AC42" s="23" t="s">
        <v>126</v>
      </c>
      <c r="AD42" s="87" t="s">
        <v>72</v>
      </c>
      <c r="AE42" s="23">
        <v>1</v>
      </c>
      <c r="AF42" s="84" t="s">
        <v>3044</v>
      </c>
      <c r="AG42" s="84" t="s">
        <v>3045</v>
      </c>
      <c r="AH42" s="23"/>
      <c r="AI42" s="87">
        <v>665019239</v>
      </c>
      <c r="AJ42" s="18" t="s">
        <v>5</v>
      </c>
      <c r="AK42" s="79"/>
      <c r="AL42" s="14" t="s">
        <v>1559</v>
      </c>
      <c r="AM42" s="79" t="s">
        <v>99</v>
      </c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0"/>
    </row>
    <row r="43" spans="1:187" s="45" customFormat="1" ht="31.5" customHeight="1" x14ac:dyDescent="0.25">
      <c r="A43" s="91" t="s">
        <v>926</v>
      </c>
      <c r="B43" s="32">
        <v>6625004730</v>
      </c>
      <c r="C43" s="47">
        <v>1036601476922</v>
      </c>
      <c r="D43" s="84" t="s">
        <v>594</v>
      </c>
      <c r="E43" s="84" t="s">
        <v>1471</v>
      </c>
      <c r="F43" s="32">
        <v>2</v>
      </c>
      <c r="G43" s="32" t="s">
        <v>6</v>
      </c>
      <c r="H43" s="32">
        <v>3</v>
      </c>
      <c r="I43" s="32" t="s">
        <v>7</v>
      </c>
      <c r="J43" s="32">
        <v>5</v>
      </c>
      <c r="K43" s="84" t="s">
        <v>9</v>
      </c>
      <c r="L43" s="32">
        <v>2</v>
      </c>
      <c r="M43" s="32">
        <v>1.1000000000000001</v>
      </c>
      <c r="N43" s="32">
        <v>1</v>
      </c>
      <c r="O43" s="32">
        <f t="shared" si="0"/>
        <v>2.2000000000000002</v>
      </c>
      <c r="P43" s="87" t="s">
        <v>1508</v>
      </c>
      <c r="Q43" s="87"/>
      <c r="R43" s="87"/>
      <c r="S43" s="87">
        <v>1</v>
      </c>
      <c r="T43" s="32"/>
      <c r="U43" s="32"/>
      <c r="V43" s="32"/>
      <c r="W43" s="32"/>
      <c r="X43" s="32"/>
      <c r="Y43" s="32"/>
      <c r="Z43" s="32"/>
      <c r="AA43" s="84">
        <v>758</v>
      </c>
      <c r="AB43" s="23" t="s">
        <v>111</v>
      </c>
      <c r="AC43" s="23" t="s">
        <v>126</v>
      </c>
      <c r="AD43" s="87" t="s">
        <v>61</v>
      </c>
      <c r="AE43" s="23">
        <v>29</v>
      </c>
      <c r="AF43" s="23" t="s">
        <v>73</v>
      </c>
      <c r="AG43" s="23" t="s">
        <v>74</v>
      </c>
      <c r="AH43" s="23"/>
      <c r="AI43" s="87">
        <v>665019239</v>
      </c>
      <c r="AJ43" s="18" t="s">
        <v>5</v>
      </c>
      <c r="AK43" s="79"/>
      <c r="AL43" s="14" t="s">
        <v>1559</v>
      </c>
      <c r="AM43" s="79" t="s">
        <v>100</v>
      </c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0"/>
    </row>
    <row r="44" spans="1:187" s="45" customFormat="1" ht="27" customHeight="1" x14ac:dyDescent="0.25">
      <c r="A44" s="91" t="s">
        <v>927</v>
      </c>
      <c r="B44" s="32">
        <v>6625004730</v>
      </c>
      <c r="C44" s="47">
        <v>1036601476922</v>
      </c>
      <c r="D44" s="84" t="s">
        <v>2809</v>
      </c>
      <c r="E44" s="84" t="s">
        <v>2810</v>
      </c>
      <c r="F44" s="32">
        <v>2</v>
      </c>
      <c r="G44" s="32" t="s">
        <v>6</v>
      </c>
      <c r="H44" s="32">
        <v>3</v>
      </c>
      <c r="I44" s="32" t="s">
        <v>7</v>
      </c>
      <c r="J44" s="32">
        <v>5</v>
      </c>
      <c r="K44" s="84" t="s">
        <v>9</v>
      </c>
      <c r="L44" s="32">
        <v>2</v>
      </c>
      <c r="M44" s="32">
        <v>1.1000000000000001</v>
      </c>
      <c r="N44" s="32">
        <v>1</v>
      </c>
      <c r="O44" s="32">
        <f t="shared" si="0"/>
        <v>2.2000000000000002</v>
      </c>
      <c r="P44" s="87" t="s">
        <v>1508</v>
      </c>
      <c r="Q44" s="87"/>
      <c r="R44" s="87"/>
      <c r="S44" s="87">
        <v>1</v>
      </c>
      <c r="T44" s="32"/>
      <c r="U44" s="32">
        <v>1</v>
      </c>
      <c r="V44" s="32">
        <v>1.1000000000000001</v>
      </c>
      <c r="W44" s="32">
        <v>1</v>
      </c>
      <c r="X44" s="46">
        <f t="shared" ref="X44:X45" si="7">V44/7</f>
        <v>0.15714285714285717</v>
      </c>
      <c r="Y44" s="32">
        <v>4</v>
      </c>
      <c r="Z44" s="32" t="s">
        <v>1494</v>
      </c>
      <c r="AA44" s="84">
        <v>758</v>
      </c>
      <c r="AB44" s="23" t="s">
        <v>2811</v>
      </c>
      <c r="AC44" s="23" t="s">
        <v>126</v>
      </c>
      <c r="AD44" s="87" t="s">
        <v>61</v>
      </c>
      <c r="AE44" s="23">
        <v>35</v>
      </c>
      <c r="AF44" s="23" t="s">
        <v>62</v>
      </c>
      <c r="AG44" s="23" t="s">
        <v>63</v>
      </c>
      <c r="AH44" s="23"/>
      <c r="AI44" s="87">
        <v>665019239</v>
      </c>
      <c r="AJ44" s="18" t="s">
        <v>5</v>
      </c>
      <c r="AK44" s="79"/>
      <c r="AL44" s="14" t="s">
        <v>1559</v>
      </c>
      <c r="AM44" s="79" t="s">
        <v>95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0"/>
    </row>
    <row r="45" spans="1:187" s="45" customFormat="1" ht="27" customHeight="1" x14ac:dyDescent="0.25">
      <c r="A45" s="91" t="s">
        <v>928</v>
      </c>
      <c r="B45" s="32">
        <v>6625004730</v>
      </c>
      <c r="C45" s="47">
        <v>1036601476922</v>
      </c>
      <c r="D45" s="84" t="s">
        <v>2809</v>
      </c>
      <c r="E45" s="84" t="s">
        <v>2810</v>
      </c>
      <c r="F45" s="32">
        <v>2</v>
      </c>
      <c r="G45" s="32" t="s">
        <v>6</v>
      </c>
      <c r="H45" s="32">
        <v>3</v>
      </c>
      <c r="I45" s="32" t="s">
        <v>7</v>
      </c>
      <c r="J45" s="32">
        <v>1</v>
      </c>
      <c r="K45" s="84" t="s">
        <v>8</v>
      </c>
      <c r="L45" s="32">
        <v>7</v>
      </c>
      <c r="M45" s="32">
        <v>1.1000000000000001</v>
      </c>
      <c r="N45" s="32">
        <v>1</v>
      </c>
      <c r="O45" s="32">
        <f t="shared" si="0"/>
        <v>7.7000000000000011</v>
      </c>
      <c r="P45" s="87" t="s">
        <v>1508</v>
      </c>
      <c r="Q45" s="87"/>
      <c r="R45" s="87"/>
      <c r="S45" s="87">
        <v>1</v>
      </c>
      <c r="T45" s="32"/>
      <c r="U45" s="32">
        <v>1</v>
      </c>
      <c r="V45" s="32">
        <v>1.1000000000000001</v>
      </c>
      <c r="W45" s="32">
        <v>1</v>
      </c>
      <c r="X45" s="46">
        <f t="shared" si="7"/>
        <v>0.15714285714285717</v>
      </c>
      <c r="Y45" s="23">
        <v>4</v>
      </c>
      <c r="Z45" s="23" t="s">
        <v>1494</v>
      </c>
      <c r="AA45" s="84">
        <v>758</v>
      </c>
      <c r="AB45" s="23" t="s">
        <v>2811</v>
      </c>
      <c r="AC45" s="23" t="s">
        <v>126</v>
      </c>
      <c r="AD45" s="87" t="s">
        <v>64</v>
      </c>
      <c r="AE45" s="23">
        <v>76</v>
      </c>
      <c r="AF45" s="23" t="s">
        <v>65</v>
      </c>
      <c r="AG45" s="87" t="s">
        <v>66</v>
      </c>
      <c r="AH45" s="87"/>
      <c r="AI45" s="87">
        <v>665019239</v>
      </c>
      <c r="AJ45" s="18" t="s">
        <v>5</v>
      </c>
      <c r="AK45" s="16"/>
      <c r="AL45" s="14" t="s">
        <v>1559</v>
      </c>
      <c r="AM45" s="79" t="s">
        <v>96</v>
      </c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0"/>
    </row>
    <row r="46" spans="1:187" s="45" customFormat="1" ht="27" customHeight="1" x14ac:dyDescent="0.25">
      <c r="A46" s="91" t="s">
        <v>929</v>
      </c>
      <c r="B46" s="32">
        <v>6625004730</v>
      </c>
      <c r="C46" s="47">
        <v>1036601476922</v>
      </c>
      <c r="D46" s="84" t="s">
        <v>594</v>
      </c>
      <c r="E46" s="84" t="s">
        <v>1471</v>
      </c>
      <c r="F46" s="32">
        <v>2</v>
      </c>
      <c r="G46" s="32" t="s">
        <v>6</v>
      </c>
      <c r="H46" s="32">
        <v>3</v>
      </c>
      <c r="I46" s="32" t="s">
        <v>7</v>
      </c>
      <c r="J46" s="32">
        <v>2</v>
      </c>
      <c r="K46" s="84" t="s">
        <v>10</v>
      </c>
      <c r="L46" s="32">
        <v>3</v>
      </c>
      <c r="M46" s="32">
        <v>1.1000000000000001</v>
      </c>
      <c r="N46" s="32">
        <v>1</v>
      </c>
      <c r="O46" s="32">
        <f t="shared" si="0"/>
        <v>3.3000000000000003</v>
      </c>
      <c r="P46" s="87" t="s">
        <v>1508</v>
      </c>
      <c r="Q46" s="87"/>
      <c r="R46" s="87"/>
      <c r="S46" s="87">
        <v>1</v>
      </c>
      <c r="T46" s="32"/>
      <c r="U46" s="32"/>
      <c r="V46" s="32"/>
      <c r="W46" s="32"/>
      <c r="X46" s="32"/>
      <c r="Y46" s="32"/>
      <c r="Z46" s="32"/>
      <c r="AA46" s="84">
        <v>758</v>
      </c>
      <c r="AB46" s="23" t="s">
        <v>111</v>
      </c>
      <c r="AC46" s="23" t="s">
        <v>126</v>
      </c>
      <c r="AD46" s="87" t="s">
        <v>2697</v>
      </c>
      <c r="AE46" s="23">
        <v>14</v>
      </c>
      <c r="AF46" s="23">
        <v>56.909799999999997</v>
      </c>
      <c r="AG46" s="23">
        <v>59.884</v>
      </c>
      <c r="AH46" s="23"/>
      <c r="AI46" s="87">
        <v>665019239</v>
      </c>
      <c r="AJ46" s="18" t="s">
        <v>5</v>
      </c>
      <c r="AK46" s="79"/>
      <c r="AL46" s="14" t="s">
        <v>1560</v>
      </c>
      <c r="AM46" s="79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0"/>
    </row>
    <row r="47" spans="1:187" s="45" customFormat="1" ht="27" customHeight="1" x14ac:dyDescent="0.25">
      <c r="A47" s="91" t="s">
        <v>930</v>
      </c>
      <c r="B47" s="32">
        <v>6625004730</v>
      </c>
      <c r="C47" s="47">
        <v>1036601476922</v>
      </c>
      <c r="D47" s="84" t="s">
        <v>594</v>
      </c>
      <c r="E47" s="84" t="s">
        <v>1471</v>
      </c>
      <c r="F47" s="32">
        <v>2</v>
      </c>
      <c r="G47" s="32" t="s">
        <v>6</v>
      </c>
      <c r="H47" s="32">
        <v>3</v>
      </c>
      <c r="I47" s="32" t="s">
        <v>7</v>
      </c>
      <c r="J47" s="32">
        <v>2</v>
      </c>
      <c r="K47" s="84" t="s">
        <v>10</v>
      </c>
      <c r="L47" s="32">
        <v>3</v>
      </c>
      <c r="M47" s="32">
        <v>1.1000000000000001</v>
      </c>
      <c r="N47" s="32">
        <v>1</v>
      </c>
      <c r="O47" s="32">
        <f t="shared" si="0"/>
        <v>3.3000000000000003</v>
      </c>
      <c r="P47" s="87" t="s">
        <v>1508</v>
      </c>
      <c r="Q47" s="87"/>
      <c r="R47" s="87"/>
      <c r="S47" s="87">
        <v>1</v>
      </c>
      <c r="T47" s="32"/>
      <c r="U47" s="32"/>
      <c r="V47" s="32"/>
      <c r="W47" s="32"/>
      <c r="X47" s="32"/>
      <c r="Y47" s="32"/>
      <c r="Z47" s="32"/>
      <c r="AA47" s="84">
        <v>758</v>
      </c>
      <c r="AB47" s="23" t="s">
        <v>111</v>
      </c>
      <c r="AC47" s="23" t="s">
        <v>126</v>
      </c>
      <c r="AD47" s="87" t="s">
        <v>2701</v>
      </c>
      <c r="AE47" s="23"/>
      <c r="AF47" s="23" t="s">
        <v>2702</v>
      </c>
      <c r="AG47" s="23" t="s">
        <v>2703</v>
      </c>
      <c r="AH47" s="23"/>
      <c r="AI47" s="87">
        <v>665019239</v>
      </c>
      <c r="AJ47" s="18" t="s">
        <v>5</v>
      </c>
      <c r="AK47" s="79"/>
      <c r="AL47" s="14" t="s">
        <v>1560</v>
      </c>
      <c r="AM47" s="79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0"/>
    </row>
    <row r="48" spans="1:187" s="45" customFormat="1" ht="27" customHeight="1" x14ac:dyDescent="0.25">
      <c r="A48" s="91" t="s">
        <v>931</v>
      </c>
      <c r="B48" s="32">
        <v>6625004730</v>
      </c>
      <c r="C48" s="47">
        <v>1036601476922</v>
      </c>
      <c r="D48" s="84" t="s">
        <v>594</v>
      </c>
      <c r="E48" s="84" t="s">
        <v>1471</v>
      </c>
      <c r="F48" s="32">
        <v>2</v>
      </c>
      <c r="G48" s="32" t="s">
        <v>6</v>
      </c>
      <c r="H48" s="32">
        <v>3</v>
      </c>
      <c r="I48" s="32" t="s">
        <v>7</v>
      </c>
      <c r="J48" s="32">
        <v>2</v>
      </c>
      <c r="K48" s="84" t="s">
        <v>10</v>
      </c>
      <c r="L48" s="32">
        <v>3</v>
      </c>
      <c r="M48" s="32">
        <v>1.1000000000000001</v>
      </c>
      <c r="N48" s="32">
        <v>1</v>
      </c>
      <c r="O48" s="32">
        <f t="shared" si="0"/>
        <v>3.3000000000000003</v>
      </c>
      <c r="P48" s="87" t="s">
        <v>1508</v>
      </c>
      <c r="Q48" s="87"/>
      <c r="R48" s="87"/>
      <c r="S48" s="87">
        <v>1</v>
      </c>
      <c r="T48" s="32"/>
      <c r="U48" s="32"/>
      <c r="V48" s="32"/>
      <c r="W48" s="32"/>
      <c r="X48" s="32"/>
      <c r="Y48" s="32"/>
      <c r="Z48" s="32"/>
      <c r="AA48" s="84">
        <v>758</v>
      </c>
      <c r="AB48" s="23" t="s">
        <v>111</v>
      </c>
      <c r="AC48" s="23" t="s">
        <v>3067</v>
      </c>
      <c r="AD48" s="87" t="s">
        <v>2704</v>
      </c>
      <c r="AE48" s="23">
        <v>18</v>
      </c>
      <c r="AF48" s="23" t="s">
        <v>2705</v>
      </c>
      <c r="AG48" s="23" t="s">
        <v>2706</v>
      </c>
      <c r="AH48" s="23"/>
      <c r="AI48" s="87">
        <v>665019239</v>
      </c>
      <c r="AJ48" s="18" t="s">
        <v>5</v>
      </c>
      <c r="AK48" s="79"/>
      <c r="AL48" s="14" t="s">
        <v>1560</v>
      </c>
      <c r="AM48" s="79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0"/>
    </row>
    <row r="49" spans="1:187" s="45" customFormat="1" ht="26.25" customHeight="1" x14ac:dyDescent="0.25">
      <c r="A49" s="91" t="s">
        <v>932</v>
      </c>
      <c r="B49" s="32">
        <v>662043023</v>
      </c>
      <c r="C49" s="47">
        <v>1076625002178</v>
      </c>
      <c r="D49" s="84" t="s">
        <v>690</v>
      </c>
      <c r="E49" s="84" t="s">
        <v>2771</v>
      </c>
      <c r="F49" s="32">
        <v>2</v>
      </c>
      <c r="G49" s="32" t="s">
        <v>6</v>
      </c>
      <c r="H49" s="32">
        <v>3</v>
      </c>
      <c r="I49" s="32" t="s">
        <v>7</v>
      </c>
      <c r="J49" s="32">
        <v>1</v>
      </c>
      <c r="K49" s="84" t="s">
        <v>8</v>
      </c>
      <c r="L49" s="84">
        <v>3</v>
      </c>
      <c r="M49" s="32">
        <v>1.1000000000000001</v>
      </c>
      <c r="N49" s="32">
        <v>1</v>
      </c>
      <c r="O49" s="32">
        <f t="shared" si="0"/>
        <v>3.3000000000000003</v>
      </c>
      <c r="P49" s="87" t="s">
        <v>1508</v>
      </c>
      <c r="Q49" s="87"/>
      <c r="R49" s="87"/>
      <c r="S49" s="87">
        <v>1</v>
      </c>
      <c r="T49" s="32"/>
      <c r="U49" s="87">
        <v>2</v>
      </c>
      <c r="V49" s="32">
        <v>1.1000000000000001</v>
      </c>
      <c r="W49" s="32">
        <v>1</v>
      </c>
      <c r="X49" s="46">
        <f t="shared" ref="X49:X53" si="8">U49*V49/7</f>
        <v>0.31428571428571433</v>
      </c>
      <c r="Y49" s="23" t="s">
        <v>2496</v>
      </c>
      <c r="Z49" s="23" t="s">
        <v>2487</v>
      </c>
      <c r="AA49" s="84">
        <v>758</v>
      </c>
      <c r="AB49" s="23" t="s">
        <v>2811</v>
      </c>
      <c r="AC49" s="23" t="s">
        <v>126</v>
      </c>
      <c r="AD49" s="23" t="s">
        <v>127</v>
      </c>
      <c r="AE49" s="23" t="s">
        <v>128</v>
      </c>
      <c r="AF49" s="38" t="s">
        <v>362</v>
      </c>
      <c r="AG49" s="87" t="s">
        <v>363</v>
      </c>
      <c r="AH49" s="87"/>
      <c r="AI49" s="23">
        <v>662043023</v>
      </c>
      <c r="AJ49" s="18" t="s">
        <v>690</v>
      </c>
      <c r="AK49" s="16"/>
      <c r="AL49" s="14" t="s">
        <v>1559</v>
      </c>
      <c r="AM49" s="79" t="s">
        <v>103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0"/>
    </row>
    <row r="50" spans="1:187" s="45" customFormat="1" ht="27" customHeight="1" x14ac:dyDescent="0.25">
      <c r="A50" s="91" t="s">
        <v>933</v>
      </c>
      <c r="B50" s="32">
        <v>6625004730</v>
      </c>
      <c r="C50" s="47">
        <v>1036601476922</v>
      </c>
      <c r="D50" s="84" t="s">
        <v>2809</v>
      </c>
      <c r="E50" s="84" t="s">
        <v>2810</v>
      </c>
      <c r="F50" s="32">
        <v>2</v>
      </c>
      <c r="G50" s="32" t="s">
        <v>6</v>
      </c>
      <c r="H50" s="32">
        <v>3</v>
      </c>
      <c r="I50" s="32" t="s">
        <v>7</v>
      </c>
      <c r="J50" s="32">
        <v>1</v>
      </c>
      <c r="K50" s="84" t="s">
        <v>8</v>
      </c>
      <c r="L50" s="84">
        <v>4</v>
      </c>
      <c r="M50" s="32">
        <v>1.1000000000000001</v>
      </c>
      <c r="N50" s="32">
        <v>1</v>
      </c>
      <c r="O50" s="32">
        <f t="shared" si="0"/>
        <v>4.4000000000000004</v>
      </c>
      <c r="P50" s="87" t="s">
        <v>1508</v>
      </c>
      <c r="Q50" s="32"/>
      <c r="R50" s="32"/>
      <c r="S50" s="32">
        <v>1</v>
      </c>
      <c r="T50" s="32"/>
      <c r="U50" s="87">
        <v>2</v>
      </c>
      <c r="V50" s="32">
        <v>1.1000000000000001</v>
      </c>
      <c r="W50" s="32">
        <v>1</v>
      </c>
      <c r="X50" s="46">
        <f t="shared" si="8"/>
        <v>0.31428571428571433</v>
      </c>
      <c r="Y50" s="23" t="s">
        <v>2496</v>
      </c>
      <c r="Z50" s="23" t="s">
        <v>2487</v>
      </c>
      <c r="AA50" s="84">
        <v>758</v>
      </c>
      <c r="AB50" s="23" t="s">
        <v>2811</v>
      </c>
      <c r="AC50" s="23" t="s">
        <v>126</v>
      </c>
      <c r="AD50" s="23" t="s">
        <v>127</v>
      </c>
      <c r="AE50" s="23" t="s">
        <v>2489</v>
      </c>
      <c r="AF50" s="38" t="s">
        <v>513</v>
      </c>
      <c r="AG50" s="87" t="s">
        <v>514</v>
      </c>
      <c r="AH50" s="87"/>
      <c r="AI50" s="23">
        <v>662043023</v>
      </c>
      <c r="AJ50" s="18" t="s">
        <v>690</v>
      </c>
      <c r="AK50" s="16"/>
      <c r="AL50" s="14" t="s">
        <v>1559</v>
      </c>
      <c r="AM50" s="79" t="s">
        <v>104</v>
      </c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0"/>
    </row>
    <row r="51" spans="1:187" s="45" customFormat="1" ht="29.25" customHeight="1" x14ac:dyDescent="0.25">
      <c r="A51" s="91" t="s">
        <v>934</v>
      </c>
      <c r="B51" s="32">
        <v>6625004730</v>
      </c>
      <c r="C51" s="47">
        <v>1036601476922</v>
      </c>
      <c r="D51" s="84" t="s">
        <v>2809</v>
      </c>
      <c r="E51" s="84" t="s">
        <v>2810</v>
      </c>
      <c r="F51" s="32">
        <v>2</v>
      </c>
      <c r="G51" s="32" t="s">
        <v>6</v>
      </c>
      <c r="H51" s="32">
        <v>3</v>
      </c>
      <c r="I51" s="32" t="s">
        <v>7</v>
      </c>
      <c r="J51" s="32">
        <v>2</v>
      </c>
      <c r="K51" s="32" t="s">
        <v>10</v>
      </c>
      <c r="L51" s="32">
        <v>3</v>
      </c>
      <c r="M51" s="32">
        <v>1.1000000000000001</v>
      </c>
      <c r="N51" s="32">
        <v>1</v>
      </c>
      <c r="O51" s="32">
        <f t="shared" ref="O51:O61" si="9">L51*M51*N51</f>
        <v>3.3000000000000003</v>
      </c>
      <c r="P51" s="32"/>
      <c r="Q51" s="32">
        <v>1</v>
      </c>
      <c r="R51" s="32">
        <v>8</v>
      </c>
      <c r="S51" s="32">
        <v>1</v>
      </c>
      <c r="T51" s="46">
        <f>R51/7</f>
        <v>1.1428571428571428</v>
      </c>
      <c r="U51" s="84">
        <v>2</v>
      </c>
      <c r="V51" s="32">
        <v>1.1000000000000001</v>
      </c>
      <c r="W51" s="32">
        <v>1</v>
      </c>
      <c r="X51" s="46">
        <f t="shared" si="8"/>
        <v>0.31428571428571433</v>
      </c>
      <c r="Y51" s="23" t="s">
        <v>2496</v>
      </c>
      <c r="Z51" s="23" t="s">
        <v>2487</v>
      </c>
      <c r="AA51" s="32">
        <v>758</v>
      </c>
      <c r="AB51" s="23" t="s">
        <v>2811</v>
      </c>
      <c r="AC51" s="87" t="s">
        <v>126</v>
      </c>
      <c r="AD51" s="32" t="s">
        <v>127</v>
      </c>
      <c r="AE51" s="23">
        <v>20</v>
      </c>
      <c r="AF51" s="23" t="s">
        <v>412</v>
      </c>
      <c r="AG51" s="23" t="s">
        <v>413</v>
      </c>
      <c r="AH51" s="23"/>
      <c r="AI51" s="23" t="s">
        <v>2138</v>
      </c>
      <c r="AJ51" s="18" t="s">
        <v>2139</v>
      </c>
      <c r="AK51" s="16"/>
      <c r="AL51" s="19" t="s">
        <v>1559</v>
      </c>
      <c r="AM51" s="79" t="s">
        <v>2140</v>
      </c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0"/>
    </row>
    <row r="52" spans="1:187" s="45" customFormat="1" ht="28.5" customHeight="1" x14ac:dyDescent="0.25">
      <c r="A52" s="91" t="s">
        <v>935</v>
      </c>
      <c r="B52" s="23">
        <v>6678107697</v>
      </c>
      <c r="C52" s="47">
        <v>1206600027798</v>
      </c>
      <c r="D52" s="23" t="s">
        <v>2494</v>
      </c>
      <c r="E52" s="84" t="s">
        <v>2495</v>
      </c>
      <c r="F52" s="32">
        <v>2</v>
      </c>
      <c r="G52" s="87" t="s">
        <v>6</v>
      </c>
      <c r="H52" s="32">
        <v>3</v>
      </c>
      <c r="I52" s="87" t="s">
        <v>7</v>
      </c>
      <c r="J52" s="32">
        <v>1</v>
      </c>
      <c r="K52" s="23" t="s">
        <v>8</v>
      </c>
      <c r="L52" s="32">
        <v>2</v>
      </c>
      <c r="M52" s="32">
        <v>1.1000000000000001</v>
      </c>
      <c r="N52" s="32">
        <v>1</v>
      </c>
      <c r="O52" s="32">
        <f t="shared" si="9"/>
        <v>2.2000000000000002</v>
      </c>
      <c r="P52" s="87" t="s">
        <v>1490</v>
      </c>
      <c r="Q52" s="32"/>
      <c r="R52" s="32"/>
      <c r="S52" s="32">
        <v>1</v>
      </c>
      <c r="T52" s="46"/>
      <c r="U52" s="87">
        <v>2</v>
      </c>
      <c r="V52" s="32">
        <v>1.1000000000000001</v>
      </c>
      <c r="W52" s="32">
        <v>1</v>
      </c>
      <c r="X52" s="46">
        <f t="shared" si="8"/>
        <v>0.31428571428571433</v>
      </c>
      <c r="Y52" s="23" t="s">
        <v>2496</v>
      </c>
      <c r="Z52" s="23" t="s">
        <v>2487</v>
      </c>
      <c r="AA52" s="32">
        <v>758</v>
      </c>
      <c r="AB52" s="23" t="s">
        <v>2811</v>
      </c>
      <c r="AC52" s="87" t="s">
        <v>126</v>
      </c>
      <c r="AD52" s="32" t="s">
        <v>127</v>
      </c>
      <c r="AE52" s="23" t="s">
        <v>2490</v>
      </c>
      <c r="AF52" s="23" t="s">
        <v>2492</v>
      </c>
      <c r="AG52" s="23" t="s">
        <v>2491</v>
      </c>
      <c r="AH52" s="23"/>
      <c r="AI52" s="23">
        <v>6678107697</v>
      </c>
      <c r="AJ52" s="18" t="s">
        <v>2494</v>
      </c>
      <c r="AK52" s="16"/>
      <c r="AL52" s="19" t="s">
        <v>1559</v>
      </c>
      <c r="AM52" s="79" t="s">
        <v>2493</v>
      </c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0"/>
    </row>
    <row r="53" spans="1:187" s="45" customFormat="1" ht="29.25" customHeight="1" x14ac:dyDescent="0.25">
      <c r="A53" s="91" t="s">
        <v>936</v>
      </c>
      <c r="B53" s="32">
        <v>6625004730</v>
      </c>
      <c r="C53" s="47">
        <v>1036601476922</v>
      </c>
      <c r="D53" s="84" t="s">
        <v>2809</v>
      </c>
      <c r="E53" s="84" t="s">
        <v>2810</v>
      </c>
      <c r="F53" s="32">
        <v>2</v>
      </c>
      <c r="G53" s="32" t="s">
        <v>6</v>
      </c>
      <c r="H53" s="32">
        <v>3</v>
      </c>
      <c r="I53" s="32" t="s">
        <v>7</v>
      </c>
      <c r="J53" s="32">
        <v>2</v>
      </c>
      <c r="K53" s="32" t="s">
        <v>10</v>
      </c>
      <c r="L53" s="32">
        <v>3</v>
      </c>
      <c r="M53" s="32">
        <v>1.1000000000000001</v>
      </c>
      <c r="N53" s="32">
        <v>1</v>
      </c>
      <c r="O53" s="32">
        <f t="shared" si="9"/>
        <v>3.3000000000000003</v>
      </c>
      <c r="P53" s="87" t="s">
        <v>1490</v>
      </c>
      <c r="Q53" s="32"/>
      <c r="R53" s="32">
        <v>8</v>
      </c>
      <c r="S53" s="32">
        <v>1</v>
      </c>
      <c r="T53" s="46">
        <v>1.1428571428571428</v>
      </c>
      <c r="U53" s="87">
        <v>2</v>
      </c>
      <c r="V53" s="32">
        <v>1.1000000000000001</v>
      </c>
      <c r="W53" s="32">
        <v>1</v>
      </c>
      <c r="X53" s="46">
        <f t="shared" si="8"/>
        <v>0.31428571428571433</v>
      </c>
      <c r="Y53" s="23" t="s">
        <v>2496</v>
      </c>
      <c r="Z53" s="23" t="s">
        <v>2487</v>
      </c>
      <c r="AA53" s="32">
        <v>758</v>
      </c>
      <c r="AB53" s="23" t="s">
        <v>2811</v>
      </c>
      <c r="AC53" s="87" t="s">
        <v>126</v>
      </c>
      <c r="AD53" s="32" t="s">
        <v>127</v>
      </c>
      <c r="AE53" s="23" t="s">
        <v>2482</v>
      </c>
      <c r="AF53" s="23" t="s">
        <v>2484</v>
      </c>
      <c r="AG53" s="23" t="s">
        <v>2483</v>
      </c>
      <c r="AH53" s="23"/>
      <c r="AI53" s="23">
        <v>6625057080</v>
      </c>
      <c r="AJ53" s="85" t="s">
        <v>2486</v>
      </c>
      <c r="AK53" s="16"/>
      <c r="AL53" s="19" t="s">
        <v>1559</v>
      </c>
      <c r="AM53" s="79" t="s">
        <v>2485</v>
      </c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0"/>
    </row>
    <row r="54" spans="1:187" s="45" customFormat="1" ht="29.25" customHeight="1" x14ac:dyDescent="0.25">
      <c r="A54" s="91" t="s">
        <v>937</v>
      </c>
      <c r="B54" s="32">
        <v>6625004730</v>
      </c>
      <c r="C54" s="47">
        <v>1036601476922</v>
      </c>
      <c r="D54" s="84" t="s">
        <v>2809</v>
      </c>
      <c r="E54" s="84" t="s">
        <v>2810</v>
      </c>
      <c r="F54" s="32">
        <v>2</v>
      </c>
      <c r="G54" s="87" t="s">
        <v>6</v>
      </c>
      <c r="H54" s="87">
        <v>3</v>
      </c>
      <c r="I54" s="87" t="s">
        <v>7</v>
      </c>
      <c r="J54" s="87">
        <v>2</v>
      </c>
      <c r="K54" s="23" t="s">
        <v>10</v>
      </c>
      <c r="L54" s="23">
        <v>6</v>
      </c>
      <c r="M54" s="32">
        <v>1.1000000000000001</v>
      </c>
      <c r="N54" s="32">
        <v>1</v>
      </c>
      <c r="O54" s="32">
        <f t="shared" si="9"/>
        <v>6.6000000000000005</v>
      </c>
      <c r="P54" s="87" t="s">
        <v>1508</v>
      </c>
      <c r="Q54" s="71"/>
      <c r="R54" s="71"/>
      <c r="S54" s="48">
        <v>1</v>
      </c>
      <c r="T54" s="71"/>
      <c r="U54" s="87">
        <v>3</v>
      </c>
      <c r="V54" s="32">
        <v>1.1000000000000001</v>
      </c>
      <c r="W54" s="32">
        <v>1</v>
      </c>
      <c r="X54" s="46">
        <f>U54*V54/7</f>
        <v>0.47142857142857147</v>
      </c>
      <c r="Y54" s="23" t="s">
        <v>2496</v>
      </c>
      <c r="Z54" s="23" t="s">
        <v>2487</v>
      </c>
      <c r="AA54" s="23">
        <v>758</v>
      </c>
      <c r="AB54" s="23" t="s">
        <v>2811</v>
      </c>
      <c r="AC54" s="87" t="s">
        <v>126</v>
      </c>
      <c r="AD54" s="23" t="s">
        <v>127</v>
      </c>
      <c r="AE54" s="23">
        <v>48</v>
      </c>
      <c r="AF54" s="38" t="s">
        <v>414</v>
      </c>
      <c r="AG54" s="87" t="s">
        <v>415</v>
      </c>
      <c r="AH54" s="87"/>
      <c r="AI54" s="23" t="s">
        <v>2098</v>
      </c>
      <c r="AJ54" s="18" t="s">
        <v>2325</v>
      </c>
      <c r="AK54" s="16"/>
      <c r="AL54" s="19" t="s">
        <v>1559</v>
      </c>
      <c r="AM54" s="79" t="s">
        <v>2326</v>
      </c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0"/>
    </row>
    <row r="55" spans="1:187" s="45" customFormat="1" ht="29.25" customHeight="1" x14ac:dyDescent="0.25">
      <c r="A55" s="91" t="s">
        <v>938</v>
      </c>
      <c r="B55" s="32">
        <v>6625004730</v>
      </c>
      <c r="C55" s="47">
        <v>1036601476922</v>
      </c>
      <c r="D55" s="84" t="s">
        <v>2809</v>
      </c>
      <c r="E55" s="84" t="s">
        <v>2810</v>
      </c>
      <c r="F55" s="32">
        <v>2</v>
      </c>
      <c r="G55" s="87" t="s">
        <v>6</v>
      </c>
      <c r="H55" s="87">
        <v>3</v>
      </c>
      <c r="I55" s="87" t="s">
        <v>7</v>
      </c>
      <c r="J55" s="87">
        <v>2</v>
      </c>
      <c r="K55" s="23" t="s">
        <v>10</v>
      </c>
      <c r="L55" s="32">
        <v>4</v>
      </c>
      <c r="M55" s="32">
        <v>1.1000000000000001</v>
      </c>
      <c r="N55" s="32">
        <v>1</v>
      </c>
      <c r="O55" s="32">
        <f t="shared" si="9"/>
        <v>4.4000000000000004</v>
      </c>
      <c r="P55" s="32"/>
      <c r="Q55" s="32">
        <v>1</v>
      </c>
      <c r="R55" s="32">
        <v>8</v>
      </c>
      <c r="S55" s="32">
        <v>1</v>
      </c>
      <c r="T55" s="46">
        <f>R55/7</f>
        <v>1.1428571428571428</v>
      </c>
      <c r="U55" s="84">
        <v>1</v>
      </c>
      <c r="V55" s="32">
        <v>1.1000000000000001</v>
      </c>
      <c r="W55" s="32">
        <v>1</v>
      </c>
      <c r="X55" s="46">
        <f>(1.8+1.1)/7</f>
        <v>0.41428571428571431</v>
      </c>
      <c r="Y55" s="23" t="s">
        <v>2496</v>
      </c>
      <c r="Z55" s="23" t="s">
        <v>2487</v>
      </c>
      <c r="AA55" s="23">
        <v>758</v>
      </c>
      <c r="AB55" s="23" t="s">
        <v>2811</v>
      </c>
      <c r="AC55" s="87" t="s">
        <v>126</v>
      </c>
      <c r="AD55" s="23" t="s">
        <v>127</v>
      </c>
      <c r="AE55" s="23">
        <v>66</v>
      </c>
      <c r="AF55" s="38" t="s">
        <v>416</v>
      </c>
      <c r="AG55" s="87" t="s">
        <v>417</v>
      </c>
      <c r="AH55" s="87"/>
      <c r="AI55" s="23" t="s">
        <v>2327</v>
      </c>
      <c r="AJ55" s="18" t="s">
        <v>2328</v>
      </c>
      <c r="AK55" s="16"/>
      <c r="AL55" s="19" t="s">
        <v>1559</v>
      </c>
      <c r="AM55" s="79" t="s">
        <v>2329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0"/>
    </row>
    <row r="56" spans="1:187" s="45" customFormat="1" ht="25.5" x14ac:dyDescent="0.25">
      <c r="A56" s="91" t="s">
        <v>939</v>
      </c>
      <c r="B56" s="32">
        <v>6625004730</v>
      </c>
      <c r="C56" s="47">
        <v>1036601476922</v>
      </c>
      <c r="D56" s="84" t="s">
        <v>2809</v>
      </c>
      <c r="E56" s="84" t="s">
        <v>2810</v>
      </c>
      <c r="F56" s="32">
        <v>2</v>
      </c>
      <c r="G56" s="87" t="s">
        <v>6</v>
      </c>
      <c r="H56" s="32">
        <v>3</v>
      </c>
      <c r="I56" s="87" t="s">
        <v>7</v>
      </c>
      <c r="J56" s="32">
        <v>2</v>
      </c>
      <c r="K56" s="23" t="s">
        <v>10</v>
      </c>
      <c r="L56" s="84">
        <v>3</v>
      </c>
      <c r="M56" s="87">
        <v>1.1000000000000001</v>
      </c>
      <c r="N56" s="87">
        <v>1</v>
      </c>
      <c r="O56" s="32">
        <f t="shared" si="9"/>
        <v>3.3000000000000003</v>
      </c>
      <c r="P56" s="87"/>
      <c r="Q56" s="32">
        <v>1</v>
      </c>
      <c r="R56" s="32">
        <v>8</v>
      </c>
      <c r="S56" s="32">
        <v>1</v>
      </c>
      <c r="T56" s="46">
        <f>R56/7</f>
        <v>1.1428571428571428</v>
      </c>
      <c r="U56" s="84">
        <v>2</v>
      </c>
      <c r="V56" s="32">
        <v>1.1000000000000001</v>
      </c>
      <c r="W56" s="32">
        <v>1</v>
      </c>
      <c r="X56" s="46">
        <f t="shared" ref="X56:X64" si="10">U56*V56/7</f>
        <v>0.31428571428571433</v>
      </c>
      <c r="Y56" s="23" t="s">
        <v>2496</v>
      </c>
      <c r="Z56" s="23" t="s">
        <v>2487</v>
      </c>
      <c r="AA56" s="84">
        <v>758</v>
      </c>
      <c r="AB56" s="23" t="s">
        <v>2811</v>
      </c>
      <c r="AC56" s="87" t="s">
        <v>126</v>
      </c>
      <c r="AD56" s="23" t="s">
        <v>127</v>
      </c>
      <c r="AE56" s="23" t="s">
        <v>162</v>
      </c>
      <c r="AF56" s="38" t="s">
        <v>418</v>
      </c>
      <c r="AG56" s="87" t="s">
        <v>419</v>
      </c>
      <c r="AH56" s="87"/>
      <c r="AI56" s="23">
        <v>6625052243</v>
      </c>
      <c r="AJ56" s="18" t="s">
        <v>125</v>
      </c>
      <c r="AK56" s="16"/>
      <c r="AL56" s="19" t="s">
        <v>1559</v>
      </c>
      <c r="AM56" s="79" t="s">
        <v>692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0"/>
    </row>
    <row r="57" spans="1:187" s="45" customFormat="1" ht="41.25" customHeight="1" x14ac:dyDescent="0.25">
      <c r="A57" s="91" t="s">
        <v>940</v>
      </c>
      <c r="B57" s="32">
        <v>6625004730</v>
      </c>
      <c r="C57" s="47">
        <v>1036601476922</v>
      </c>
      <c r="D57" s="84" t="s">
        <v>2809</v>
      </c>
      <c r="E57" s="84" t="s">
        <v>2810</v>
      </c>
      <c r="F57" s="32">
        <v>2</v>
      </c>
      <c r="G57" s="87" t="s">
        <v>6</v>
      </c>
      <c r="H57" s="87">
        <v>3</v>
      </c>
      <c r="I57" s="87" t="s">
        <v>7</v>
      </c>
      <c r="J57" s="87">
        <v>2</v>
      </c>
      <c r="K57" s="23" t="s">
        <v>10</v>
      </c>
      <c r="L57" s="87">
        <v>6</v>
      </c>
      <c r="M57" s="87">
        <v>1.1000000000000001</v>
      </c>
      <c r="N57" s="87">
        <v>1</v>
      </c>
      <c r="O57" s="32">
        <f t="shared" si="9"/>
        <v>6.6000000000000005</v>
      </c>
      <c r="P57" s="87" t="s">
        <v>1508</v>
      </c>
      <c r="Q57" s="87"/>
      <c r="R57" s="87"/>
      <c r="S57" s="87">
        <v>1</v>
      </c>
      <c r="T57" s="87"/>
      <c r="U57" s="84">
        <v>2</v>
      </c>
      <c r="V57" s="32">
        <v>1.1000000000000001</v>
      </c>
      <c r="W57" s="32">
        <v>1</v>
      </c>
      <c r="X57" s="46">
        <f t="shared" si="10"/>
        <v>0.31428571428571433</v>
      </c>
      <c r="Y57" s="23" t="s">
        <v>2496</v>
      </c>
      <c r="Z57" s="23" t="s">
        <v>2487</v>
      </c>
      <c r="AA57" s="23">
        <v>758</v>
      </c>
      <c r="AB57" s="23" t="s">
        <v>2811</v>
      </c>
      <c r="AC57" s="87" t="s">
        <v>126</v>
      </c>
      <c r="AD57" s="23" t="s">
        <v>127</v>
      </c>
      <c r="AE57" s="23" t="s">
        <v>693</v>
      </c>
      <c r="AF57" s="38" t="s">
        <v>3081</v>
      </c>
      <c r="AG57" s="87" t="s">
        <v>822</v>
      </c>
      <c r="AH57" s="87"/>
      <c r="AI57" s="23" t="s">
        <v>2331</v>
      </c>
      <c r="AJ57" s="18" t="s">
        <v>2332</v>
      </c>
      <c r="AK57" s="16"/>
      <c r="AL57" s="23" t="s">
        <v>1559</v>
      </c>
      <c r="AM57" s="79" t="s">
        <v>2333</v>
      </c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0"/>
    </row>
    <row r="58" spans="1:187" s="45" customFormat="1" ht="32.25" customHeight="1" x14ac:dyDescent="0.25">
      <c r="A58" s="91" t="s">
        <v>941</v>
      </c>
      <c r="B58" s="32">
        <v>6625004730</v>
      </c>
      <c r="C58" s="47">
        <v>1036601476922</v>
      </c>
      <c r="D58" s="84" t="s">
        <v>2809</v>
      </c>
      <c r="E58" s="84" t="s">
        <v>2810</v>
      </c>
      <c r="F58" s="32">
        <v>2</v>
      </c>
      <c r="G58" s="87" t="s">
        <v>6</v>
      </c>
      <c r="H58" s="32">
        <v>3</v>
      </c>
      <c r="I58" s="87" t="s">
        <v>7</v>
      </c>
      <c r="J58" s="32">
        <v>2</v>
      </c>
      <c r="K58" s="23" t="s">
        <v>10</v>
      </c>
      <c r="L58" s="84">
        <v>3</v>
      </c>
      <c r="M58" s="87">
        <v>1.1000000000000001</v>
      </c>
      <c r="N58" s="87">
        <v>1</v>
      </c>
      <c r="O58" s="32">
        <f t="shared" si="9"/>
        <v>3.3000000000000003</v>
      </c>
      <c r="P58" s="87" t="s">
        <v>1508</v>
      </c>
      <c r="Q58" s="87"/>
      <c r="R58" s="87"/>
      <c r="S58" s="87">
        <v>1</v>
      </c>
      <c r="T58" s="87"/>
      <c r="U58" s="84">
        <v>2</v>
      </c>
      <c r="V58" s="32">
        <v>1.1000000000000001</v>
      </c>
      <c r="W58" s="32">
        <v>1</v>
      </c>
      <c r="X58" s="46">
        <f t="shared" si="10"/>
        <v>0.31428571428571433</v>
      </c>
      <c r="Y58" s="23" t="s">
        <v>2496</v>
      </c>
      <c r="Z58" s="23" t="s">
        <v>2487</v>
      </c>
      <c r="AA58" s="84">
        <v>758</v>
      </c>
      <c r="AB58" s="23" t="s">
        <v>2811</v>
      </c>
      <c r="AC58" s="87" t="s">
        <v>126</v>
      </c>
      <c r="AD58" s="23" t="s">
        <v>127</v>
      </c>
      <c r="AE58" s="23">
        <v>88</v>
      </c>
      <c r="AF58" s="38" t="s">
        <v>578</v>
      </c>
      <c r="AG58" s="87" t="s">
        <v>579</v>
      </c>
      <c r="AH58" s="87"/>
      <c r="AI58" s="23">
        <v>6625052243</v>
      </c>
      <c r="AJ58" s="18" t="s">
        <v>125</v>
      </c>
      <c r="AK58" s="16"/>
      <c r="AL58" s="14" t="s">
        <v>1559</v>
      </c>
      <c r="AM58" s="79" t="s">
        <v>699</v>
      </c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0"/>
    </row>
    <row r="59" spans="1:187" s="45" customFormat="1" ht="28.5" customHeight="1" x14ac:dyDescent="0.25">
      <c r="A59" s="91" t="s">
        <v>942</v>
      </c>
      <c r="B59" s="32">
        <v>6625004730</v>
      </c>
      <c r="C59" s="47">
        <v>1036601476922</v>
      </c>
      <c r="D59" s="84" t="s">
        <v>2809</v>
      </c>
      <c r="E59" s="84" t="s">
        <v>2810</v>
      </c>
      <c r="F59" s="32">
        <v>1</v>
      </c>
      <c r="G59" s="87" t="s">
        <v>102</v>
      </c>
      <c r="H59" s="87">
        <v>3</v>
      </c>
      <c r="I59" s="87" t="s">
        <v>7</v>
      </c>
      <c r="J59" s="87">
        <v>2</v>
      </c>
      <c r="K59" s="23" t="s">
        <v>10</v>
      </c>
      <c r="L59" s="87">
        <v>3</v>
      </c>
      <c r="M59" s="87">
        <v>1.1000000000000001</v>
      </c>
      <c r="N59" s="87">
        <v>1</v>
      </c>
      <c r="O59" s="32">
        <f t="shared" si="9"/>
        <v>3.3000000000000003</v>
      </c>
      <c r="P59" s="87"/>
      <c r="Q59" s="87"/>
      <c r="R59" s="87"/>
      <c r="S59" s="87">
        <v>1</v>
      </c>
      <c r="T59" s="87"/>
      <c r="U59" s="87">
        <v>1</v>
      </c>
      <c r="V59" s="32">
        <v>1.1000000000000001</v>
      </c>
      <c r="W59" s="32">
        <v>1</v>
      </c>
      <c r="X59" s="46">
        <f>V59/7</f>
        <v>0.15714285714285717</v>
      </c>
      <c r="Y59" s="23" t="s">
        <v>2496</v>
      </c>
      <c r="Z59" s="23" t="s">
        <v>2487</v>
      </c>
      <c r="AA59" s="84">
        <v>758</v>
      </c>
      <c r="AB59" s="23" t="s">
        <v>2811</v>
      </c>
      <c r="AC59" s="87" t="s">
        <v>126</v>
      </c>
      <c r="AD59" s="23" t="s">
        <v>127</v>
      </c>
      <c r="AE59" s="23" t="s">
        <v>2475</v>
      </c>
      <c r="AF59" s="23" t="s">
        <v>2474</v>
      </c>
      <c r="AG59" s="23" t="s">
        <v>2473</v>
      </c>
      <c r="AH59" s="23"/>
      <c r="AI59" s="23">
        <v>6625033811</v>
      </c>
      <c r="AJ59" s="18" t="s">
        <v>2472</v>
      </c>
      <c r="AK59" s="79"/>
      <c r="AL59" s="19" t="s">
        <v>1559</v>
      </c>
      <c r="AM59" s="79" t="s">
        <v>2476</v>
      </c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0"/>
    </row>
    <row r="60" spans="1:187" s="45" customFormat="1" ht="28.5" customHeight="1" x14ac:dyDescent="0.25">
      <c r="A60" s="91" t="s">
        <v>2803</v>
      </c>
      <c r="B60" s="32">
        <v>6625004730</v>
      </c>
      <c r="C60" s="47">
        <v>1036601476922</v>
      </c>
      <c r="D60" s="84" t="s">
        <v>2809</v>
      </c>
      <c r="E60" s="84" t="s">
        <v>2810</v>
      </c>
      <c r="F60" s="32">
        <v>2</v>
      </c>
      <c r="G60" s="87" t="s">
        <v>6</v>
      </c>
      <c r="H60" s="87">
        <v>3</v>
      </c>
      <c r="I60" s="87" t="s">
        <v>7</v>
      </c>
      <c r="J60" s="87">
        <v>2</v>
      </c>
      <c r="K60" s="23" t="s">
        <v>10</v>
      </c>
      <c r="L60" s="32">
        <v>3</v>
      </c>
      <c r="M60" s="32">
        <v>1.1000000000000001</v>
      </c>
      <c r="N60" s="32">
        <v>1</v>
      </c>
      <c r="O60" s="32">
        <f t="shared" si="9"/>
        <v>3.3000000000000003</v>
      </c>
      <c r="P60" s="32"/>
      <c r="Q60" s="32">
        <v>1</v>
      </c>
      <c r="R60" s="32">
        <v>8</v>
      </c>
      <c r="S60" s="32">
        <v>1</v>
      </c>
      <c r="T60" s="46">
        <f>R60/7</f>
        <v>1.1428571428571428</v>
      </c>
      <c r="U60" s="84">
        <v>2</v>
      </c>
      <c r="V60" s="32">
        <v>1.1000000000000001</v>
      </c>
      <c r="W60" s="32">
        <v>1</v>
      </c>
      <c r="X60" s="46">
        <f t="shared" si="10"/>
        <v>0.31428571428571433</v>
      </c>
      <c r="Y60" s="23" t="s">
        <v>2496</v>
      </c>
      <c r="Z60" s="23" t="s">
        <v>2487</v>
      </c>
      <c r="AA60" s="23">
        <v>758</v>
      </c>
      <c r="AB60" s="23" t="s">
        <v>2811</v>
      </c>
      <c r="AC60" s="87" t="s">
        <v>126</v>
      </c>
      <c r="AD60" s="23" t="s">
        <v>231</v>
      </c>
      <c r="AE60" s="23">
        <v>4</v>
      </c>
      <c r="AF60" s="38" t="s">
        <v>420</v>
      </c>
      <c r="AG60" s="87" t="s">
        <v>421</v>
      </c>
      <c r="AH60" s="87"/>
      <c r="AI60" s="23" t="s">
        <v>2334</v>
      </c>
      <c r="AJ60" s="18" t="s">
        <v>2335</v>
      </c>
      <c r="AK60" s="16"/>
      <c r="AL60" s="19" t="s">
        <v>1559</v>
      </c>
      <c r="AM60" s="79" t="s">
        <v>2336</v>
      </c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0"/>
    </row>
    <row r="61" spans="1:187" s="45" customFormat="1" ht="41.25" customHeight="1" x14ac:dyDescent="0.25">
      <c r="A61" s="91" t="s">
        <v>943</v>
      </c>
      <c r="B61" s="32">
        <v>6625004730</v>
      </c>
      <c r="C61" s="47">
        <v>1036601476922</v>
      </c>
      <c r="D61" s="84" t="s">
        <v>2809</v>
      </c>
      <c r="E61" s="84" t="s">
        <v>2810</v>
      </c>
      <c r="F61" s="32">
        <v>2</v>
      </c>
      <c r="G61" s="87" t="s">
        <v>6</v>
      </c>
      <c r="H61" s="87">
        <v>3</v>
      </c>
      <c r="I61" s="87" t="s">
        <v>7</v>
      </c>
      <c r="J61" s="87">
        <v>2</v>
      </c>
      <c r="K61" s="23" t="s">
        <v>10</v>
      </c>
      <c r="L61" s="87">
        <v>3</v>
      </c>
      <c r="M61" s="87">
        <v>1.1000000000000001</v>
      </c>
      <c r="N61" s="87">
        <v>1</v>
      </c>
      <c r="O61" s="32">
        <f t="shared" si="9"/>
        <v>3.3000000000000003</v>
      </c>
      <c r="P61" s="32">
        <v>1</v>
      </c>
      <c r="Q61" s="87">
        <v>1</v>
      </c>
      <c r="R61" s="87">
        <v>8</v>
      </c>
      <c r="S61" s="46">
        <f>Q61/7</f>
        <v>0.14285714285714285</v>
      </c>
      <c r="T61" s="87"/>
      <c r="U61" s="84">
        <v>2</v>
      </c>
      <c r="V61" s="32">
        <v>1.1000000000000001</v>
      </c>
      <c r="W61" s="32">
        <v>1</v>
      </c>
      <c r="X61" s="46">
        <f t="shared" si="10"/>
        <v>0.31428571428571433</v>
      </c>
      <c r="Y61" s="23" t="s">
        <v>2496</v>
      </c>
      <c r="Z61" s="23" t="s">
        <v>2487</v>
      </c>
      <c r="AA61" s="23">
        <v>758</v>
      </c>
      <c r="AB61" s="23" t="s">
        <v>2811</v>
      </c>
      <c r="AC61" s="87" t="s">
        <v>126</v>
      </c>
      <c r="AD61" s="23" t="s">
        <v>231</v>
      </c>
      <c r="AE61" s="23">
        <v>18</v>
      </c>
      <c r="AF61" s="38" t="s">
        <v>422</v>
      </c>
      <c r="AG61" s="87" t="s">
        <v>423</v>
      </c>
      <c r="AH61" s="87"/>
      <c r="AI61" s="23" t="s">
        <v>2337</v>
      </c>
      <c r="AJ61" s="18" t="s">
        <v>2338</v>
      </c>
      <c r="AK61" s="16"/>
      <c r="AL61" s="23" t="s">
        <v>1559</v>
      </c>
      <c r="AM61" s="79" t="s">
        <v>2339</v>
      </c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0"/>
    </row>
    <row r="62" spans="1:187" s="45" customFormat="1" ht="26.25" customHeight="1" x14ac:dyDescent="0.25">
      <c r="A62" s="91" t="s">
        <v>944</v>
      </c>
      <c r="B62" s="84">
        <v>6625004730</v>
      </c>
      <c r="C62" s="47">
        <v>1036601476922</v>
      </c>
      <c r="D62" s="84" t="s">
        <v>2809</v>
      </c>
      <c r="E62" s="84" t="s">
        <v>2810</v>
      </c>
      <c r="F62" s="32">
        <v>2</v>
      </c>
      <c r="G62" s="32" t="s">
        <v>101</v>
      </c>
      <c r="H62" s="32">
        <v>3</v>
      </c>
      <c r="I62" s="32" t="s">
        <v>7</v>
      </c>
      <c r="J62" s="32">
        <v>1</v>
      </c>
      <c r="K62" s="32" t="s">
        <v>8</v>
      </c>
      <c r="L62" s="84">
        <v>3</v>
      </c>
      <c r="M62" s="32">
        <v>1.1000000000000001</v>
      </c>
      <c r="N62" s="32">
        <v>1</v>
      </c>
      <c r="O62" s="32">
        <f t="shared" si="0"/>
        <v>3.3000000000000003</v>
      </c>
      <c r="P62" s="87" t="s">
        <v>1508</v>
      </c>
      <c r="Q62" s="32"/>
      <c r="R62" s="32"/>
      <c r="S62" s="32">
        <v>1</v>
      </c>
      <c r="T62" s="32"/>
      <c r="U62" s="32">
        <v>2</v>
      </c>
      <c r="V62" s="32">
        <v>1.1000000000000001</v>
      </c>
      <c r="W62" s="32">
        <v>1</v>
      </c>
      <c r="X62" s="46">
        <f t="shared" si="10"/>
        <v>0.31428571428571433</v>
      </c>
      <c r="Y62" s="23" t="s">
        <v>2496</v>
      </c>
      <c r="Z62" s="23" t="s">
        <v>1494</v>
      </c>
      <c r="AA62" s="32">
        <v>758</v>
      </c>
      <c r="AB62" s="23" t="s">
        <v>2811</v>
      </c>
      <c r="AC62" s="87" t="s">
        <v>126</v>
      </c>
      <c r="AD62" s="87" t="s">
        <v>231</v>
      </c>
      <c r="AE62" s="87">
        <v>3</v>
      </c>
      <c r="AF62" s="87" t="s">
        <v>364</v>
      </c>
      <c r="AG62" s="87" t="s">
        <v>365</v>
      </c>
      <c r="AH62" s="87"/>
      <c r="AI62" s="23" t="s">
        <v>2082</v>
      </c>
      <c r="AJ62" s="18" t="s">
        <v>2083</v>
      </c>
      <c r="AK62" s="16"/>
      <c r="AL62" s="14" t="s">
        <v>1559</v>
      </c>
      <c r="AM62" s="79" t="s">
        <v>2084</v>
      </c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0"/>
    </row>
    <row r="63" spans="1:187" s="45" customFormat="1" ht="39" customHeight="1" x14ac:dyDescent="0.25">
      <c r="A63" s="91" t="s">
        <v>945</v>
      </c>
      <c r="B63" s="84">
        <v>6625004730</v>
      </c>
      <c r="C63" s="47">
        <v>1036601476922</v>
      </c>
      <c r="D63" s="84" t="s">
        <v>2809</v>
      </c>
      <c r="E63" s="84" t="s">
        <v>2810</v>
      </c>
      <c r="F63" s="84">
        <v>2</v>
      </c>
      <c r="G63" s="84" t="s">
        <v>6</v>
      </c>
      <c r="H63" s="84">
        <v>3</v>
      </c>
      <c r="I63" s="84" t="s">
        <v>7</v>
      </c>
      <c r="J63" s="84">
        <v>2</v>
      </c>
      <c r="K63" s="84" t="s">
        <v>10</v>
      </c>
      <c r="L63" s="84">
        <v>4</v>
      </c>
      <c r="M63" s="32">
        <v>1.1000000000000001</v>
      </c>
      <c r="N63" s="32">
        <v>1</v>
      </c>
      <c r="O63" s="32">
        <f t="shared" si="0"/>
        <v>4.4000000000000004</v>
      </c>
      <c r="P63" s="87" t="s">
        <v>1508</v>
      </c>
      <c r="Q63" s="32"/>
      <c r="R63" s="32"/>
      <c r="S63" s="32">
        <v>1</v>
      </c>
      <c r="T63" s="32"/>
      <c r="U63" s="87">
        <v>2</v>
      </c>
      <c r="V63" s="32">
        <v>1.1000000000000001</v>
      </c>
      <c r="W63" s="32">
        <v>1</v>
      </c>
      <c r="X63" s="46">
        <f t="shared" si="10"/>
        <v>0.31428571428571433</v>
      </c>
      <c r="Y63" s="23" t="s">
        <v>2496</v>
      </c>
      <c r="Z63" s="23" t="s">
        <v>2487</v>
      </c>
      <c r="AA63" s="84">
        <v>758</v>
      </c>
      <c r="AB63" s="23" t="s">
        <v>2811</v>
      </c>
      <c r="AC63" s="23" t="s">
        <v>126</v>
      </c>
      <c r="AD63" s="23" t="s">
        <v>231</v>
      </c>
      <c r="AE63" s="23">
        <v>2</v>
      </c>
      <c r="AF63" s="23" t="s">
        <v>366</v>
      </c>
      <c r="AG63" s="23" t="s">
        <v>367</v>
      </c>
      <c r="AH63" s="23"/>
      <c r="AI63" s="23" t="s">
        <v>2085</v>
      </c>
      <c r="AJ63" s="18" t="s">
        <v>2450</v>
      </c>
      <c r="AK63" s="79"/>
      <c r="AL63" s="19" t="s">
        <v>1559</v>
      </c>
      <c r="AM63" s="79" t="s">
        <v>2086</v>
      </c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0"/>
    </row>
    <row r="64" spans="1:187" s="45" customFormat="1" ht="26.25" customHeight="1" x14ac:dyDescent="0.25">
      <c r="A64" s="91" t="s">
        <v>946</v>
      </c>
      <c r="B64" s="84">
        <v>6625004730</v>
      </c>
      <c r="C64" s="47">
        <v>1036601476922</v>
      </c>
      <c r="D64" s="84" t="s">
        <v>2809</v>
      </c>
      <c r="E64" s="84" t="s">
        <v>2810</v>
      </c>
      <c r="F64" s="84">
        <v>2</v>
      </c>
      <c r="G64" s="84" t="s">
        <v>6</v>
      </c>
      <c r="H64" s="84">
        <v>3</v>
      </c>
      <c r="I64" s="84" t="s">
        <v>7</v>
      </c>
      <c r="J64" s="84">
        <v>1</v>
      </c>
      <c r="K64" s="84" t="s">
        <v>8</v>
      </c>
      <c r="L64" s="84">
        <v>2</v>
      </c>
      <c r="M64" s="32">
        <v>1.1000000000000001</v>
      </c>
      <c r="N64" s="32">
        <v>1</v>
      </c>
      <c r="O64" s="32">
        <f t="shared" si="0"/>
        <v>2.2000000000000002</v>
      </c>
      <c r="P64" s="32"/>
      <c r="Q64" s="32">
        <v>1</v>
      </c>
      <c r="R64" s="32">
        <v>8</v>
      </c>
      <c r="S64" s="32">
        <v>1</v>
      </c>
      <c r="T64" s="46">
        <f>R64/7</f>
        <v>1.1428571428571428</v>
      </c>
      <c r="U64" s="84">
        <v>2</v>
      </c>
      <c r="V64" s="32">
        <v>1.1000000000000001</v>
      </c>
      <c r="W64" s="32">
        <v>1</v>
      </c>
      <c r="X64" s="46">
        <f t="shared" si="10"/>
        <v>0.31428571428571433</v>
      </c>
      <c r="Y64" s="23" t="s">
        <v>2496</v>
      </c>
      <c r="Z64" s="23" t="s">
        <v>2487</v>
      </c>
      <c r="AA64" s="84">
        <v>758</v>
      </c>
      <c r="AB64" s="23" t="s">
        <v>2811</v>
      </c>
      <c r="AC64" s="23" t="s">
        <v>126</v>
      </c>
      <c r="AD64" s="23" t="s">
        <v>231</v>
      </c>
      <c r="AE64" s="23" t="s">
        <v>370</v>
      </c>
      <c r="AF64" s="23" t="s">
        <v>368</v>
      </c>
      <c r="AG64" s="23" t="s">
        <v>369</v>
      </c>
      <c r="AH64" s="23"/>
      <c r="AI64" s="23" t="s">
        <v>2082</v>
      </c>
      <c r="AJ64" s="18" t="s">
        <v>2083</v>
      </c>
      <c r="AK64" s="79"/>
      <c r="AL64" s="19" t="s">
        <v>1559</v>
      </c>
      <c r="AM64" s="79" t="s">
        <v>2087</v>
      </c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0"/>
    </row>
    <row r="65" spans="1:187" s="45" customFormat="1" ht="27" customHeight="1" x14ac:dyDescent="0.25">
      <c r="A65" s="91" t="s">
        <v>947</v>
      </c>
      <c r="B65" s="32">
        <v>6625004730</v>
      </c>
      <c r="C65" s="47">
        <v>1036601476922</v>
      </c>
      <c r="D65" s="84" t="s">
        <v>2809</v>
      </c>
      <c r="E65" s="84" t="s">
        <v>2810</v>
      </c>
      <c r="F65" s="32">
        <v>2</v>
      </c>
      <c r="G65" s="32" t="s">
        <v>6</v>
      </c>
      <c r="H65" s="32">
        <v>3</v>
      </c>
      <c r="I65" s="32" t="s">
        <v>7</v>
      </c>
      <c r="J65" s="32">
        <v>2</v>
      </c>
      <c r="K65" s="84" t="s">
        <v>10</v>
      </c>
      <c r="L65" s="84">
        <v>3</v>
      </c>
      <c r="M65" s="32">
        <v>1.1000000000000001</v>
      </c>
      <c r="N65" s="32">
        <v>1</v>
      </c>
      <c r="O65" s="32">
        <f t="shared" si="0"/>
        <v>3.3000000000000003</v>
      </c>
      <c r="P65" s="32" t="s">
        <v>1508</v>
      </c>
      <c r="Q65" s="32"/>
      <c r="R65" s="32"/>
      <c r="S65" s="32">
        <v>1</v>
      </c>
      <c r="T65" s="46"/>
      <c r="U65" s="87">
        <v>1</v>
      </c>
      <c r="V65" s="87">
        <v>1.1000000000000001</v>
      </c>
      <c r="W65" s="32">
        <v>1</v>
      </c>
      <c r="X65" s="46">
        <f t="shared" ref="X65" si="11">V65/7</f>
        <v>0.15714285714285717</v>
      </c>
      <c r="Y65" s="23">
        <v>4</v>
      </c>
      <c r="Z65" s="23" t="s">
        <v>1494</v>
      </c>
      <c r="AA65" s="84">
        <v>758</v>
      </c>
      <c r="AB65" s="23" t="s">
        <v>2811</v>
      </c>
      <c r="AC65" s="23" t="s">
        <v>126</v>
      </c>
      <c r="AD65" s="23" t="s">
        <v>231</v>
      </c>
      <c r="AE65" s="23">
        <v>24</v>
      </c>
      <c r="AF65" s="38" t="s">
        <v>360</v>
      </c>
      <c r="AG65" s="23" t="s">
        <v>361</v>
      </c>
      <c r="AH65" s="23"/>
      <c r="AI65" s="23">
        <v>662043023</v>
      </c>
      <c r="AJ65" s="18" t="s">
        <v>125</v>
      </c>
      <c r="AK65" s="79"/>
      <c r="AL65" s="19" t="s">
        <v>1559</v>
      </c>
      <c r="AM65" s="79" t="s">
        <v>691</v>
      </c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0"/>
    </row>
    <row r="66" spans="1:187" s="45" customFormat="1" ht="27" customHeight="1" x14ac:dyDescent="0.25">
      <c r="A66" s="91" t="s">
        <v>948</v>
      </c>
      <c r="B66" s="32">
        <v>6625004730</v>
      </c>
      <c r="C66" s="47">
        <v>1036601476922</v>
      </c>
      <c r="D66" s="84" t="s">
        <v>2809</v>
      </c>
      <c r="E66" s="84" t="s">
        <v>2810</v>
      </c>
      <c r="F66" s="32">
        <v>2</v>
      </c>
      <c r="G66" s="32" t="s">
        <v>6</v>
      </c>
      <c r="H66" s="32">
        <v>3</v>
      </c>
      <c r="I66" s="32" t="s">
        <v>7</v>
      </c>
      <c r="J66" s="32">
        <v>2</v>
      </c>
      <c r="K66" s="84" t="s">
        <v>10</v>
      </c>
      <c r="L66" s="84">
        <v>3</v>
      </c>
      <c r="M66" s="32">
        <v>1.1000000000000001</v>
      </c>
      <c r="N66" s="32">
        <v>1</v>
      </c>
      <c r="O66" s="32">
        <f t="shared" si="0"/>
        <v>3.3000000000000003</v>
      </c>
      <c r="P66" s="87" t="s">
        <v>1508</v>
      </c>
      <c r="Q66" s="32"/>
      <c r="R66" s="32"/>
      <c r="S66" s="32">
        <v>1</v>
      </c>
      <c r="T66" s="32"/>
      <c r="U66" s="87">
        <v>2</v>
      </c>
      <c r="V66" s="32">
        <v>1.1000000000000001</v>
      </c>
      <c r="W66" s="32">
        <v>1</v>
      </c>
      <c r="X66" s="46">
        <f t="shared" ref="X66:X71" si="12">U66*V66/7</f>
        <v>0.31428571428571433</v>
      </c>
      <c r="Y66" s="23" t="s">
        <v>2496</v>
      </c>
      <c r="Z66" s="23" t="s">
        <v>2487</v>
      </c>
      <c r="AA66" s="84">
        <v>758</v>
      </c>
      <c r="AB66" s="23" t="s">
        <v>2811</v>
      </c>
      <c r="AC66" s="23" t="s">
        <v>126</v>
      </c>
      <c r="AD66" s="23" t="s">
        <v>129</v>
      </c>
      <c r="AE66" s="23" t="s">
        <v>130</v>
      </c>
      <c r="AF66" s="93" t="s">
        <v>3082</v>
      </c>
      <c r="AG66" s="93" t="s">
        <v>3083</v>
      </c>
      <c r="AH66" s="23"/>
      <c r="AI66" s="23">
        <v>662043023</v>
      </c>
      <c r="AJ66" s="18" t="s">
        <v>690</v>
      </c>
      <c r="AK66" s="79"/>
      <c r="AL66" s="19" t="s">
        <v>1559</v>
      </c>
      <c r="AM66" s="79" t="s">
        <v>105</v>
      </c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0"/>
    </row>
    <row r="67" spans="1:187" s="45" customFormat="1" ht="27" customHeight="1" x14ac:dyDescent="0.25">
      <c r="A67" s="91" t="s">
        <v>949</v>
      </c>
      <c r="B67" s="32">
        <v>6625004730</v>
      </c>
      <c r="C67" s="47">
        <v>1036601476922</v>
      </c>
      <c r="D67" s="84" t="s">
        <v>2809</v>
      </c>
      <c r="E67" s="84" t="s">
        <v>2810</v>
      </c>
      <c r="F67" s="32">
        <v>2</v>
      </c>
      <c r="G67" s="32" t="s">
        <v>6</v>
      </c>
      <c r="H67" s="32">
        <v>3</v>
      </c>
      <c r="I67" s="32" t="s">
        <v>7</v>
      </c>
      <c r="J67" s="32">
        <v>2</v>
      </c>
      <c r="K67" s="84" t="s">
        <v>10</v>
      </c>
      <c r="L67" s="80">
        <v>3</v>
      </c>
      <c r="M67" s="32">
        <v>1.1000000000000001</v>
      </c>
      <c r="N67" s="32">
        <v>1</v>
      </c>
      <c r="O67" s="32">
        <f t="shared" ref="O67:O79" si="13">L67*M67*N67</f>
        <v>3.3000000000000003</v>
      </c>
      <c r="P67" s="87" t="s">
        <v>1508</v>
      </c>
      <c r="Q67" s="32">
        <v>1</v>
      </c>
      <c r="R67" s="32">
        <v>8</v>
      </c>
      <c r="S67" s="32">
        <v>1</v>
      </c>
      <c r="T67" s="46">
        <f>R67/7</f>
        <v>1.1428571428571428</v>
      </c>
      <c r="U67" s="87">
        <v>2</v>
      </c>
      <c r="V67" s="32">
        <v>1.1000000000000001</v>
      </c>
      <c r="W67" s="32">
        <v>1</v>
      </c>
      <c r="X67" s="46">
        <f t="shared" si="12"/>
        <v>0.31428571428571433</v>
      </c>
      <c r="Y67" s="23" t="s">
        <v>2496</v>
      </c>
      <c r="Z67" s="23" t="s">
        <v>2487</v>
      </c>
      <c r="AA67" s="84">
        <v>758</v>
      </c>
      <c r="AB67" s="23" t="s">
        <v>2811</v>
      </c>
      <c r="AC67" s="87" t="s">
        <v>126</v>
      </c>
      <c r="AD67" s="23" t="s">
        <v>129</v>
      </c>
      <c r="AE67" s="23">
        <v>25</v>
      </c>
      <c r="AF67" s="23" t="s">
        <v>2467</v>
      </c>
      <c r="AG67" s="23" t="s">
        <v>2466</v>
      </c>
      <c r="AH67" s="23"/>
      <c r="AI67" s="23">
        <v>6625030240</v>
      </c>
      <c r="AJ67" s="18" t="s">
        <v>124</v>
      </c>
      <c r="AK67" s="79"/>
      <c r="AL67" s="19" t="s">
        <v>1559</v>
      </c>
      <c r="AM67" s="79" t="s">
        <v>595</v>
      </c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0"/>
    </row>
    <row r="68" spans="1:187" s="45" customFormat="1" ht="27" customHeight="1" x14ac:dyDescent="0.25">
      <c r="A68" s="91" t="s">
        <v>950</v>
      </c>
      <c r="B68" s="32">
        <v>6625004730</v>
      </c>
      <c r="C68" s="47">
        <v>1036601476922</v>
      </c>
      <c r="D68" s="84" t="s">
        <v>2809</v>
      </c>
      <c r="E68" s="84" t="s">
        <v>2810</v>
      </c>
      <c r="F68" s="32">
        <v>2</v>
      </c>
      <c r="G68" s="32" t="s">
        <v>6</v>
      </c>
      <c r="H68" s="32">
        <v>3</v>
      </c>
      <c r="I68" s="32" t="s">
        <v>7</v>
      </c>
      <c r="J68" s="32">
        <v>2</v>
      </c>
      <c r="K68" s="84" t="s">
        <v>10</v>
      </c>
      <c r="L68" s="80">
        <v>3</v>
      </c>
      <c r="M68" s="32">
        <v>1.1000000000000001</v>
      </c>
      <c r="N68" s="32">
        <v>1</v>
      </c>
      <c r="O68" s="32">
        <f t="shared" si="13"/>
        <v>3.3000000000000003</v>
      </c>
      <c r="P68" s="87" t="s">
        <v>1508</v>
      </c>
      <c r="Q68" s="32">
        <v>1</v>
      </c>
      <c r="R68" s="32">
        <v>8</v>
      </c>
      <c r="S68" s="32">
        <v>1</v>
      </c>
      <c r="T68" s="46">
        <f>R68/7</f>
        <v>1.1428571428571428</v>
      </c>
      <c r="U68" s="87">
        <v>2</v>
      </c>
      <c r="V68" s="32">
        <v>1.1000000000000001</v>
      </c>
      <c r="W68" s="32">
        <v>1</v>
      </c>
      <c r="X68" s="46">
        <f t="shared" si="12"/>
        <v>0.31428571428571433</v>
      </c>
      <c r="Y68" s="23" t="s">
        <v>2496</v>
      </c>
      <c r="Z68" s="23" t="s">
        <v>2487</v>
      </c>
      <c r="AA68" s="84">
        <v>758</v>
      </c>
      <c r="AB68" s="23" t="s">
        <v>2811</v>
      </c>
      <c r="AC68" s="87" t="s">
        <v>126</v>
      </c>
      <c r="AD68" s="23" t="s">
        <v>129</v>
      </c>
      <c r="AE68" s="23">
        <v>23</v>
      </c>
      <c r="AF68" s="38" t="s">
        <v>264</v>
      </c>
      <c r="AG68" s="87" t="s">
        <v>265</v>
      </c>
      <c r="AH68" s="87"/>
      <c r="AI68" s="23">
        <v>6625030240</v>
      </c>
      <c r="AJ68" s="18" t="s">
        <v>124</v>
      </c>
      <c r="AK68" s="16"/>
      <c r="AL68" s="19" t="s">
        <v>1559</v>
      </c>
      <c r="AM68" s="79" t="s">
        <v>596</v>
      </c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0"/>
    </row>
    <row r="69" spans="1:187" s="45" customFormat="1" ht="25.5" x14ac:dyDescent="0.25">
      <c r="A69" s="91" t="s">
        <v>951</v>
      </c>
      <c r="B69" s="32">
        <v>6625004730</v>
      </c>
      <c r="C69" s="47">
        <v>1036601476922</v>
      </c>
      <c r="D69" s="84" t="s">
        <v>2809</v>
      </c>
      <c r="E69" s="84" t="s">
        <v>2810</v>
      </c>
      <c r="F69" s="32">
        <v>2</v>
      </c>
      <c r="G69" s="32" t="s">
        <v>6</v>
      </c>
      <c r="H69" s="32">
        <v>3</v>
      </c>
      <c r="I69" s="32" t="s">
        <v>7</v>
      </c>
      <c r="J69" s="32">
        <v>2</v>
      </c>
      <c r="K69" s="84" t="s">
        <v>10</v>
      </c>
      <c r="L69" s="87">
        <v>5</v>
      </c>
      <c r="M69" s="32">
        <v>1.1000000000000001</v>
      </c>
      <c r="N69" s="32">
        <v>1</v>
      </c>
      <c r="O69" s="32">
        <f t="shared" si="13"/>
        <v>5.5</v>
      </c>
      <c r="P69" s="32"/>
      <c r="Q69" s="32">
        <v>1</v>
      </c>
      <c r="R69" s="32">
        <v>8</v>
      </c>
      <c r="S69" s="32">
        <v>1</v>
      </c>
      <c r="T69" s="46">
        <f>R69/7</f>
        <v>1.1428571428571428</v>
      </c>
      <c r="U69" s="87">
        <v>2</v>
      </c>
      <c r="V69" s="32">
        <v>1.1000000000000001</v>
      </c>
      <c r="W69" s="32">
        <v>1</v>
      </c>
      <c r="X69" s="46">
        <f t="shared" si="12"/>
        <v>0.31428571428571433</v>
      </c>
      <c r="Y69" s="23" t="s">
        <v>2496</v>
      </c>
      <c r="Z69" s="23" t="s">
        <v>2487</v>
      </c>
      <c r="AA69" s="84">
        <v>758</v>
      </c>
      <c r="AB69" s="23" t="s">
        <v>2811</v>
      </c>
      <c r="AC69" s="87" t="s">
        <v>126</v>
      </c>
      <c r="AD69" s="23" t="s">
        <v>167</v>
      </c>
      <c r="AE69" s="23">
        <v>65</v>
      </c>
      <c r="AF69" s="38" t="s">
        <v>386</v>
      </c>
      <c r="AG69" s="87" t="s">
        <v>387</v>
      </c>
      <c r="AH69" s="87"/>
      <c r="AI69" s="23">
        <v>6625030240</v>
      </c>
      <c r="AJ69" s="18" t="s">
        <v>124</v>
      </c>
      <c r="AK69" s="16"/>
      <c r="AL69" s="19" t="s">
        <v>1559</v>
      </c>
      <c r="AM69" s="79" t="s">
        <v>1683</v>
      </c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0"/>
    </row>
    <row r="70" spans="1:187" s="45" customFormat="1" ht="25.5" customHeight="1" x14ac:dyDescent="0.25">
      <c r="A70" s="91" t="s">
        <v>952</v>
      </c>
      <c r="B70" s="32">
        <v>6625004730</v>
      </c>
      <c r="C70" s="47">
        <v>1036601476922</v>
      </c>
      <c r="D70" s="84" t="s">
        <v>2809</v>
      </c>
      <c r="E70" s="84" t="s">
        <v>2810</v>
      </c>
      <c r="F70" s="32">
        <v>2</v>
      </c>
      <c r="G70" s="32" t="s">
        <v>6</v>
      </c>
      <c r="H70" s="32">
        <v>3</v>
      </c>
      <c r="I70" s="32" t="s">
        <v>7</v>
      </c>
      <c r="J70" s="32">
        <v>2</v>
      </c>
      <c r="K70" s="84" t="s">
        <v>10</v>
      </c>
      <c r="L70" s="80">
        <v>3</v>
      </c>
      <c r="M70" s="87">
        <v>1.1000000000000001</v>
      </c>
      <c r="N70" s="84">
        <v>1</v>
      </c>
      <c r="O70" s="32">
        <f t="shared" si="13"/>
        <v>3.3000000000000003</v>
      </c>
      <c r="P70" s="87" t="s">
        <v>1508</v>
      </c>
      <c r="Q70" s="32">
        <v>1</v>
      </c>
      <c r="R70" s="32">
        <v>8</v>
      </c>
      <c r="S70" s="32">
        <v>1</v>
      </c>
      <c r="T70" s="46">
        <f>R70/7</f>
        <v>1.1428571428571428</v>
      </c>
      <c r="U70" s="84">
        <v>2</v>
      </c>
      <c r="V70" s="32">
        <v>1.1000000000000001</v>
      </c>
      <c r="W70" s="32">
        <v>1</v>
      </c>
      <c r="X70" s="46">
        <f t="shared" si="12"/>
        <v>0.31428571428571433</v>
      </c>
      <c r="Y70" s="23" t="s">
        <v>2496</v>
      </c>
      <c r="Z70" s="23" t="s">
        <v>2487</v>
      </c>
      <c r="AA70" s="84">
        <v>758</v>
      </c>
      <c r="AB70" s="23" t="s">
        <v>2811</v>
      </c>
      <c r="AC70" s="87" t="s">
        <v>126</v>
      </c>
      <c r="AD70" s="23" t="s">
        <v>129</v>
      </c>
      <c r="AE70" s="23">
        <v>24</v>
      </c>
      <c r="AF70" s="38" t="s">
        <v>388</v>
      </c>
      <c r="AG70" s="87" t="s">
        <v>389</v>
      </c>
      <c r="AH70" s="87"/>
      <c r="AI70" s="23">
        <v>6625030240</v>
      </c>
      <c r="AJ70" s="18" t="s">
        <v>124</v>
      </c>
      <c r="AK70" s="16"/>
      <c r="AL70" s="19" t="s">
        <v>1559</v>
      </c>
      <c r="AM70" s="79" t="s">
        <v>601</v>
      </c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0"/>
    </row>
    <row r="71" spans="1:187" s="45" customFormat="1" ht="25.5" customHeight="1" x14ac:dyDescent="0.25">
      <c r="A71" s="91" t="s">
        <v>953</v>
      </c>
      <c r="B71" s="32">
        <v>6625004730</v>
      </c>
      <c r="C71" s="47">
        <v>1036601476922</v>
      </c>
      <c r="D71" s="84" t="s">
        <v>2809</v>
      </c>
      <c r="E71" s="84" t="s">
        <v>2810</v>
      </c>
      <c r="F71" s="32">
        <v>2</v>
      </c>
      <c r="G71" s="32" t="s">
        <v>6</v>
      </c>
      <c r="H71" s="32">
        <v>3</v>
      </c>
      <c r="I71" s="32" t="s">
        <v>7</v>
      </c>
      <c r="J71" s="32">
        <v>2</v>
      </c>
      <c r="K71" s="84" t="s">
        <v>10</v>
      </c>
      <c r="L71" s="80">
        <v>3</v>
      </c>
      <c r="M71" s="32">
        <v>1.1000000000000001</v>
      </c>
      <c r="N71" s="32">
        <v>1</v>
      </c>
      <c r="O71" s="32">
        <f t="shared" si="13"/>
        <v>3.3000000000000003</v>
      </c>
      <c r="P71" s="87" t="s">
        <v>1508</v>
      </c>
      <c r="Q71" s="32"/>
      <c r="R71" s="32"/>
      <c r="S71" s="32">
        <v>1</v>
      </c>
      <c r="T71" s="32"/>
      <c r="U71" s="84">
        <v>2</v>
      </c>
      <c r="V71" s="32">
        <v>1.1000000000000001</v>
      </c>
      <c r="W71" s="32">
        <v>1</v>
      </c>
      <c r="X71" s="46">
        <f t="shared" si="12"/>
        <v>0.31428571428571433</v>
      </c>
      <c r="Y71" s="23" t="s">
        <v>2496</v>
      </c>
      <c r="Z71" s="23" t="s">
        <v>2487</v>
      </c>
      <c r="AA71" s="84">
        <v>758</v>
      </c>
      <c r="AB71" s="23" t="s">
        <v>2811</v>
      </c>
      <c r="AC71" s="87" t="s">
        <v>126</v>
      </c>
      <c r="AD71" s="23" t="s">
        <v>129</v>
      </c>
      <c r="AE71" s="23">
        <v>37</v>
      </c>
      <c r="AF71" s="38" t="s">
        <v>3105</v>
      </c>
      <c r="AG71" s="87" t="s">
        <v>3104</v>
      </c>
      <c r="AH71" s="87"/>
      <c r="AI71" s="23">
        <v>6625030240</v>
      </c>
      <c r="AJ71" s="18" t="s">
        <v>124</v>
      </c>
      <c r="AK71" s="16"/>
      <c r="AL71" s="19" t="s">
        <v>1559</v>
      </c>
      <c r="AM71" s="79" t="s">
        <v>602</v>
      </c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0"/>
    </row>
    <row r="72" spans="1:187" s="45" customFormat="1" ht="29.25" customHeight="1" x14ac:dyDescent="0.25">
      <c r="A72" s="91" t="s">
        <v>954</v>
      </c>
      <c r="B72" s="32">
        <v>6625004730</v>
      </c>
      <c r="C72" s="47">
        <v>1036601476922</v>
      </c>
      <c r="D72" s="84" t="s">
        <v>2809</v>
      </c>
      <c r="E72" s="84" t="s">
        <v>2810</v>
      </c>
      <c r="F72" s="32">
        <v>2</v>
      </c>
      <c r="G72" s="87" t="s">
        <v>6</v>
      </c>
      <c r="H72" s="32">
        <v>3</v>
      </c>
      <c r="I72" s="87" t="s">
        <v>7</v>
      </c>
      <c r="J72" s="32">
        <v>2</v>
      </c>
      <c r="K72" s="23" t="s">
        <v>10</v>
      </c>
      <c r="L72" s="80">
        <v>5</v>
      </c>
      <c r="M72" s="87">
        <v>1.1000000000000001</v>
      </c>
      <c r="N72" s="87">
        <v>1</v>
      </c>
      <c r="O72" s="32">
        <f t="shared" si="13"/>
        <v>5.5</v>
      </c>
      <c r="P72" s="87" t="s">
        <v>1508</v>
      </c>
      <c r="Q72" s="32">
        <v>1</v>
      </c>
      <c r="R72" s="32">
        <v>8</v>
      </c>
      <c r="S72" s="32">
        <v>1</v>
      </c>
      <c r="T72" s="46">
        <f>R72/7</f>
        <v>1.1428571428571428</v>
      </c>
      <c r="U72" s="87">
        <v>1</v>
      </c>
      <c r="V72" s="32">
        <v>1.1000000000000001</v>
      </c>
      <c r="W72" s="32">
        <v>1</v>
      </c>
      <c r="X72" s="46">
        <f t="shared" ref="X72" si="14">V72/7</f>
        <v>0.15714285714285717</v>
      </c>
      <c r="Y72" s="23" t="s">
        <v>2496</v>
      </c>
      <c r="Z72" s="23" t="s">
        <v>2487</v>
      </c>
      <c r="AA72" s="84">
        <v>758</v>
      </c>
      <c r="AB72" s="23" t="s">
        <v>2811</v>
      </c>
      <c r="AC72" s="87" t="s">
        <v>126</v>
      </c>
      <c r="AD72" s="23" t="s">
        <v>129</v>
      </c>
      <c r="AE72" s="23" t="s">
        <v>154</v>
      </c>
      <c r="AF72" s="38" t="s">
        <v>396</v>
      </c>
      <c r="AG72" s="87" t="s">
        <v>397</v>
      </c>
      <c r="AH72" s="87"/>
      <c r="AI72" s="23">
        <v>6625030240</v>
      </c>
      <c r="AJ72" s="18" t="s">
        <v>124</v>
      </c>
      <c r="AK72" s="16"/>
      <c r="AL72" s="19" t="s">
        <v>1559</v>
      </c>
      <c r="AM72" s="79" t="s">
        <v>2784</v>
      </c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0"/>
    </row>
    <row r="73" spans="1:187" s="45" customFormat="1" ht="26.25" x14ac:dyDescent="0.25">
      <c r="A73" s="91" t="s">
        <v>955</v>
      </c>
      <c r="B73" s="32">
        <v>6625004730</v>
      </c>
      <c r="C73" s="47">
        <v>1036601476922</v>
      </c>
      <c r="D73" s="84" t="s">
        <v>2809</v>
      </c>
      <c r="E73" s="84" t="s">
        <v>2810</v>
      </c>
      <c r="F73" s="32">
        <v>2</v>
      </c>
      <c r="G73" s="87" t="s">
        <v>6</v>
      </c>
      <c r="H73" s="32">
        <v>3</v>
      </c>
      <c r="I73" s="87" t="s">
        <v>7</v>
      </c>
      <c r="J73" s="32">
        <v>2</v>
      </c>
      <c r="K73" s="23" t="s">
        <v>10</v>
      </c>
      <c r="L73" s="87" t="s">
        <v>177</v>
      </c>
      <c r="M73" s="87">
        <v>1.1000000000000001</v>
      </c>
      <c r="N73" s="87">
        <v>1</v>
      </c>
      <c r="O73" s="32">
        <f t="shared" si="13"/>
        <v>4.4000000000000004</v>
      </c>
      <c r="P73" s="87" t="s">
        <v>1508</v>
      </c>
      <c r="Q73" s="32"/>
      <c r="R73" s="32"/>
      <c r="S73" s="32">
        <v>1</v>
      </c>
      <c r="T73" s="32"/>
      <c r="U73" s="87">
        <v>2</v>
      </c>
      <c r="V73" s="32">
        <v>1.1000000000000001</v>
      </c>
      <c r="W73" s="32">
        <v>1</v>
      </c>
      <c r="X73" s="46">
        <f t="shared" ref="X73:X81" si="15">U73*V73/7</f>
        <v>0.31428571428571433</v>
      </c>
      <c r="Y73" s="23" t="s">
        <v>2496</v>
      </c>
      <c r="Z73" s="23" t="s">
        <v>2487</v>
      </c>
      <c r="AA73" s="84">
        <v>758</v>
      </c>
      <c r="AB73" s="23" t="s">
        <v>2811</v>
      </c>
      <c r="AC73" s="87" t="s">
        <v>126</v>
      </c>
      <c r="AD73" s="23" t="s">
        <v>129</v>
      </c>
      <c r="AE73" s="23" t="s">
        <v>155</v>
      </c>
      <c r="AF73" s="38" t="s">
        <v>3101</v>
      </c>
      <c r="AG73" s="87" t="s">
        <v>3100</v>
      </c>
      <c r="AH73" s="87"/>
      <c r="AI73" s="23" t="s">
        <v>2114</v>
      </c>
      <c r="AJ73" s="18" t="s">
        <v>2113</v>
      </c>
      <c r="AK73" s="16"/>
      <c r="AL73" s="19" t="s">
        <v>1559</v>
      </c>
      <c r="AM73" s="79" t="s">
        <v>2115</v>
      </c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0"/>
    </row>
    <row r="74" spans="1:187" s="45" customFormat="1" ht="31.5" customHeight="1" x14ac:dyDescent="0.25">
      <c r="A74" s="91" t="s">
        <v>956</v>
      </c>
      <c r="B74" s="32">
        <v>6625004730</v>
      </c>
      <c r="C74" s="47">
        <v>1036601476922</v>
      </c>
      <c r="D74" s="84" t="s">
        <v>594</v>
      </c>
      <c r="E74" s="84" t="s">
        <v>1471</v>
      </c>
      <c r="F74" s="32">
        <v>2</v>
      </c>
      <c r="G74" s="87" t="s">
        <v>6</v>
      </c>
      <c r="H74" s="32">
        <v>3</v>
      </c>
      <c r="I74" s="87" t="s">
        <v>7</v>
      </c>
      <c r="J74" s="32">
        <v>2</v>
      </c>
      <c r="K74" s="23" t="s">
        <v>10</v>
      </c>
      <c r="L74" s="80">
        <v>3</v>
      </c>
      <c r="M74" s="87">
        <v>1.1000000000000001</v>
      </c>
      <c r="N74" s="87">
        <v>1</v>
      </c>
      <c r="O74" s="32">
        <f t="shared" si="13"/>
        <v>3.3000000000000003</v>
      </c>
      <c r="P74" s="87" t="s">
        <v>1508</v>
      </c>
      <c r="Q74" s="32"/>
      <c r="R74" s="32"/>
      <c r="S74" s="32">
        <v>1</v>
      </c>
      <c r="T74" s="32"/>
      <c r="U74" s="87">
        <v>2</v>
      </c>
      <c r="V74" s="32">
        <v>1.1000000000000001</v>
      </c>
      <c r="W74" s="32">
        <v>1</v>
      </c>
      <c r="X74" s="46">
        <f t="shared" si="15"/>
        <v>0.31428571428571433</v>
      </c>
      <c r="Y74" s="23" t="s">
        <v>2496</v>
      </c>
      <c r="Z74" s="23"/>
      <c r="AA74" s="84">
        <v>758</v>
      </c>
      <c r="AB74" s="23" t="s">
        <v>111</v>
      </c>
      <c r="AC74" s="23" t="s">
        <v>126</v>
      </c>
      <c r="AD74" s="23" t="s">
        <v>129</v>
      </c>
      <c r="AE74" s="23" t="s">
        <v>1473</v>
      </c>
      <c r="AF74" s="38" t="s">
        <v>398</v>
      </c>
      <c r="AG74" s="87" t="s">
        <v>399</v>
      </c>
      <c r="AH74" s="87"/>
      <c r="AI74" s="23">
        <v>6625030240</v>
      </c>
      <c r="AJ74" s="18" t="s">
        <v>2116</v>
      </c>
      <c r="AK74" s="16"/>
      <c r="AL74" s="19" t="s">
        <v>1559</v>
      </c>
      <c r="AM74" s="79" t="s">
        <v>2117</v>
      </c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0"/>
    </row>
    <row r="75" spans="1:187" s="45" customFormat="1" ht="38.25" customHeight="1" x14ac:dyDescent="0.25">
      <c r="A75" s="91" t="s">
        <v>957</v>
      </c>
      <c r="B75" s="32">
        <v>6625004730</v>
      </c>
      <c r="C75" s="47">
        <v>1036601476922</v>
      </c>
      <c r="D75" s="84" t="s">
        <v>2809</v>
      </c>
      <c r="E75" s="84" t="s">
        <v>2810</v>
      </c>
      <c r="F75" s="32">
        <v>2</v>
      </c>
      <c r="G75" s="87" t="s">
        <v>6</v>
      </c>
      <c r="H75" s="87">
        <v>3</v>
      </c>
      <c r="I75" s="87" t="s">
        <v>7</v>
      </c>
      <c r="J75" s="87">
        <v>2</v>
      </c>
      <c r="K75" s="23" t="s">
        <v>10</v>
      </c>
      <c r="L75" s="80">
        <v>6</v>
      </c>
      <c r="M75" s="32">
        <v>1.1000000000000001</v>
      </c>
      <c r="N75" s="32">
        <v>1</v>
      </c>
      <c r="O75" s="32">
        <f t="shared" si="13"/>
        <v>6.6000000000000005</v>
      </c>
      <c r="P75" s="87" t="s">
        <v>1490</v>
      </c>
      <c r="Q75" s="32"/>
      <c r="R75" s="32"/>
      <c r="S75" s="32">
        <v>1</v>
      </c>
      <c r="T75" s="32"/>
      <c r="U75" s="84">
        <v>2</v>
      </c>
      <c r="V75" s="32">
        <v>1.1000000000000001</v>
      </c>
      <c r="W75" s="32">
        <v>1</v>
      </c>
      <c r="X75" s="46">
        <f t="shared" si="15"/>
        <v>0.31428571428571433</v>
      </c>
      <c r="Y75" s="23" t="s">
        <v>2496</v>
      </c>
      <c r="Z75" s="23" t="s">
        <v>2487</v>
      </c>
      <c r="AA75" s="80">
        <v>758</v>
      </c>
      <c r="AB75" s="23" t="s">
        <v>2811</v>
      </c>
      <c r="AC75" s="87" t="s">
        <v>126</v>
      </c>
      <c r="AD75" s="23" t="s">
        <v>129</v>
      </c>
      <c r="AE75" s="23" t="s">
        <v>161</v>
      </c>
      <c r="AF75" s="23">
        <v>56.909208</v>
      </c>
      <c r="AG75" s="23">
        <v>59.947316000000001</v>
      </c>
      <c r="AH75" s="23"/>
      <c r="AI75" s="23" t="s">
        <v>2118</v>
      </c>
      <c r="AJ75" s="18" t="s">
        <v>2119</v>
      </c>
      <c r="AK75" s="79"/>
      <c r="AL75" s="19" t="s">
        <v>1559</v>
      </c>
      <c r="AM75" s="79" t="s">
        <v>2125</v>
      </c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0"/>
    </row>
    <row r="76" spans="1:187" s="45" customFormat="1" ht="28.5" customHeight="1" x14ac:dyDescent="0.25">
      <c r="A76" s="91" t="s">
        <v>958</v>
      </c>
      <c r="B76" s="32">
        <v>6625004730</v>
      </c>
      <c r="C76" s="47">
        <v>1036601476922</v>
      </c>
      <c r="D76" s="84" t="s">
        <v>2809</v>
      </c>
      <c r="E76" s="84" t="s">
        <v>2810</v>
      </c>
      <c r="F76" s="32">
        <v>2</v>
      </c>
      <c r="G76" s="87" t="s">
        <v>6</v>
      </c>
      <c r="H76" s="32">
        <v>3</v>
      </c>
      <c r="I76" s="87" t="s">
        <v>7</v>
      </c>
      <c r="J76" s="32">
        <v>2</v>
      </c>
      <c r="K76" s="23" t="s">
        <v>10</v>
      </c>
      <c r="L76" s="84">
        <v>5</v>
      </c>
      <c r="M76" s="87">
        <v>1.1000000000000001</v>
      </c>
      <c r="N76" s="87">
        <v>1</v>
      </c>
      <c r="O76" s="32">
        <f t="shared" si="13"/>
        <v>5.5</v>
      </c>
      <c r="P76" s="87"/>
      <c r="Q76" s="32">
        <v>1</v>
      </c>
      <c r="R76" s="32">
        <v>8</v>
      </c>
      <c r="S76" s="32">
        <v>1</v>
      </c>
      <c r="T76" s="46">
        <f>R76/7</f>
        <v>1.1428571428571428</v>
      </c>
      <c r="U76" s="84">
        <v>2</v>
      </c>
      <c r="V76" s="32">
        <v>1.1000000000000001</v>
      </c>
      <c r="W76" s="32">
        <v>1</v>
      </c>
      <c r="X76" s="46">
        <f t="shared" si="15"/>
        <v>0.31428571428571433</v>
      </c>
      <c r="Y76" s="23" t="s">
        <v>2496</v>
      </c>
      <c r="Z76" s="23" t="s">
        <v>2487</v>
      </c>
      <c r="AA76" s="84">
        <v>758</v>
      </c>
      <c r="AB76" s="23" t="s">
        <v>2811</v>
      </c>
      <c r="AC76" s="87" t="s">
        <v>126</v>
      </c>
      <c r="AD76" s="23" t="s">
        <v>167</v>
      </c>
      <c r="AE76" s="23">
        <v>68</v>
      </c>
      <c r="AF76" s="38" t="s">
        <v>435</v>
      </c>
      <c r="AG76" s="87" t="s">
        <v>436</v>
      </c>
      <c r="AH76" s="87"/>
      <c r="AI76" s="23">
        <v>6625052243</v>
      </c>
      <c r="AJ76" s="18" t="s">
        <v>125</v>
      </c>
      <c r="AK76" s="16"/>
      <c r="AL76" s="19" t="s">
        <v>1559</v>
      </c>
      <c r="AM76" s="79" t="s">
        <v>697</v>
      </c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0"/>
    </row>
    <row r="77" spans="1:187" s="45" customFormat="1" ht="26.25" customHeight="1" x14ac:dyDescent="0.25">
      <c r="A77" s="91" t="s">
        <v>959</v>
      </c>
      <c r="B77" s="32">
        <v>6625004730</v>
      </c>
      <c r="C77" s="47">
        <v>1036601476922</v>
      </c>
      <c r="D77" s="80" t="s">
        <v>2809</v>
      </c>
      <c r="E77" s="84" t="s">
        <v>2810</v>
      </c>
      <c r="F77" s="32">
        <v>2</v>
      </c>
      <c r="G77" s="87" t="s">
        <v>6</v>
      </c>
      <c r="H77" s="32">
        <v>3</v>
      </c>
      <c r="I77" s="87" t="s">
        <v>7</v>
      </c>
      <c r="J77" s="32">
        <v>2</v>
      </c>
      <c r="K77" s="23" t="s">
        <v>10</v>
      </c>
      <c r="L77" s="87">
        <v>3</v>
      </c>
      <c r="M77" s="87">
        <v>1.1000000000000001</v>
      </c>
      <c r="N77" s="87">
        <v>1</v>
      </c>
      <c r="O77" s="32">
        <f t="shared" si="13"/>
        <v>3.3000000000000003</v>
      </c>
      <c r="P77" s="87" t="s">
        <v>1508</v>
      </c>
      <c r="Q77" s="87"/>
      <c r="R77" s="87"/>
      <c r="S77" s="87">
        <v>1</v>
      </c>
      <c r="T77" s="87"/>
      <c r="U77" s="84">
        <v>2</v>
      </c>
      <c r="V77" s="32">
        <v>1.1000000000000001</v>
      </c>
      <c r="W77" s="32">
        <v>1</v>
      </c>
      <c r="X77" s="46">
        <f t="shared" si="15"/>
        <v>0.31428571428571433</v>
      </c>
      <c r="Y77" s="23" t="s">
        <v>2496</v>
      </c>
      <c r="Z77" s="23" t="s">
        <v>2487</v>
      </c>
      <c r="AA77" s="84">
        <v>758</v>
      </c>
      <c r="AB77" s="23" t="s">
        <v>2811</v>
      </c>
      <c r="AC77" s="87" t="s">
        <v>126</v>
      </c>
      <c r="AD77" s="87" t="s">
        <v>167</v>
      </c>
      <c r="AE77" s="87" t="s">
        <v>490</v>
      </c>
      <c r="AF77" s="38" t="s">
        <v>491</v>
      </c>
      <c r="AG77" s="87" t="s">
        <v>492</v>
      </c>
      <c r="AH77" s="87"/>
      <c r="AI77" s="87" t="s">
        <v>175</v>
      </c>
      <c r="AJ77" s="18" t="s">
        <v>2596</v>
      </c>
      <c r="AK77" s="16"/>
      <c r="AL77" s="14" t="s">
        <v>1559</v>
      </c>
      <c r="AM77" s="79" t="s">
        <v>2595</v>
      </c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0"/>
    </row>
    <row r="78" spans="1:187" s="45" customFormat="1" ht="36" customHeight="1" x14ac:dyDescent="0.25">
      <c r="A78" s="91" t="s">
        <v>960</v>
      </c>
      <c r="B78" s="32">
        <v>6625004730</v>
      </c>
      <c r="C78" s="47">
        <v>1036601476922</v>
      </c>
      <c r="D78" s="84" t="s">
        <v>2809</v>
      </c>
      <c r="E78" s="84" t="s">
        <v>2810</v>
      </c>
      <c r="F78" s="32">
        <v>2</v>
      </c>
      <c r="G78" s="87" t="s">
        <v>6</v>
      </c>
      <c r="H78" s="32">
        <v>3</v>
      </c>
      <c r="I78" s="87" t="s">
        <v>7</v>
      </c>
      <c r="J78" s="32">
        <v>2</v>
      </c>
      <c r="K78" s="23" t="s">
        <v>10</v>
      </c>
      <c r="L78" s="87">
        <v>4</v>
      </c>
      <c r="M78" s="87">
        <v>1.1000000000000001</v>
      </c>
      <c r="N78" s="87">
        <v>1</v>
      </c>
      <c r="O78" s="32">
        <f t="shared" si="13"/>
        <v>4.4000000000000004</v>
      </c>
      <c r="P78" s="87" t="s">
        <v>1508</v>
      </c>
      <c r="Q78" s="32">
        <v>1</v>
      </c>
      <c r="R78" s="32">
        <v>8</v>
      </c>
      <c r="S78" s="32">
        <v>1</v>
      </c>
      <c r="T78" s="46">
        <f>R78/7</f>
        <v>1.1428571428571428</v>
      </c>
      <c r="U78" s="84">
        <v>2</v>
      </c>
      <c r="V78" s="32">
        <v>1.1000000000000001</v>
      </c>
      <c r="W78" s="32">
        <v>1</v>
      </c>
      <c r="X78" s="46">
        <f t="shared" si="15"/>
        <v>0.31428571428571433</v>
      </c>
      <c r="Y78" s="23" t="s">
        <v>2496</v>
      </c>
      <c r="Z78" s="23" t="s">
        <v>2487</v>
      </c>
      <c r="AA78" s="84">
        <v>758</v>
      </c>
      <c r="AB78" s="23" t="s">
        <v>2811</v>
      </c>
      <c r="AC78" s="87" t="s">
        <v>126</v>
      </c>
      <c r="AD78" s="87" t="s">
        <v>167</v>
      </c>
      <c r="AE78" s="87" t="s">
        <v>188</v>
      </c>
      <c r="AF78" s="38" t="s">
        <v>493</v>
      </c>
      <c r="AG78" s="87" t="s">
        <v>494</v>
      </c>
      <c r="AH78" s="87"/>
      <c r="AI78" s="23" t="s">
        <v>2126</v>
      </c>
      <c r="AJ78" s="18" t="s">
        <v>2130</v>
      </c>
      <c r="AK78" s="87"/>
      <c r="AL78" s="14" t="s">
        <v>1559</v>
      </c>
      <c r="AM78" s="79" t="s">
        <v>2131</v>
      </c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0"/>
    </row>
    <row r="79" spans="1:187" s="45" customFormat="1" ht="25.5" customHeight="1" x14ac:dyDescent="0.25">
      <c r="A79" s="91" t="s">
        <v>961</v>
      </c>
      <c r="B79" s="32">
        <v>6625004730</v>
      </c>
      <c r="C79" s="47">
        <v>1036601476922</v>
      </c>
      <c r="D79" s="80" t="s">
        <v>2809</v>
      </c>
      <c r="E79" s="84" t="s">
        <v>2810</v>
      </c>
      <c r="F79" s="32">
        <v>2</v>
      </c>
      <c r="G79" s="87" t="s">
        <v>6</v>
      </c>
      <c r="H79" s="32">
        <v>3</v>
      </c>
      <c r="I79" s="87" t="s">
        <v>7</v>
      </c>
      <c r="J79" s="32">
        <v>2</v>
      </c>
      <c r="K79" s="23" t="s">
        <v>10</v>
      </c>
      <c r="L79" s="87">
        <v>3</v>
      </c>
      <c r="M79" s="87">
        <v>1.1000000000000001</v>
      </c>
      <c r="N79" s="87">
        <v>1</v>
      </c>
      <c r="O79" s="32">
        <f t="shared" si="13"/>
        <v>3.3000000000000003</v>
      </c>
      <c r="P79" s="87" t="s">
        <v>1508</v>
      </c>
      <c r="Q79" s="87"/>
      <c r="R79" s="87"/>
      <c r="S79" s="87"/>
      <c r="T79" s="87"/>
      <c r="U79" s="84">
        <v>2</v>
      </c>
      <c r="V79" s="32">
        <v>1.1000000000000001</v>
      </c>
      <c r="W79" s="32">
        <v>1</v>
      </c>
      <c r="X79" s="46">
        <f t="shared" si="15"/>
        <v>0.31428571428571433</v>
      </c>
      <c r="Y79" s="23" t="s">
        <v>2496</v>
      </c>
      <c r="Z79" s="23" t="s">
        <v>2487</v>
      </c>
      <c r="AA79" s="84">
        <v>758</v>
      </c>
      <c r="AB79" s="23" t="s">
        <v>2811</v>
      </c>
      <c r="AC79" s="87" t="s">
        <v>126</v>
      </c>
      <c r="AD79" s="23" t="s">
        <v>167</v>
      </c>
      <c r="AE79" s="87">
        <v>79</v>
      </c>
      <c r="AF79" s="38" t="s">
        <v>3084</v>
      </c>
      <c r="AG79" s="23" t="s">
        <v>3085</v>
      </c>
      <c r="AH79" s="23"/>
      <c r="AI79" s="87"/>
      <c r="AJ79" s="17"/>
      <c r="AK79" s="79"/>
      <c r="AL79" s="19" t="s">
        <v>1559</v>
      </c>
      <c r="AM79" s="79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0"/>
    </row>
    <row r="80" spans="1:187" s="45" customFormat="1" ht="27" customHeight="1" x14ac:dyDescent="0.25">
      <c r="A80" s="91" t="s">
        <v>962</v>
      </c>
      <c r="B80" s="32">
        <v>6625004730</v>
      </c>
      <c r="C80" s="47">
        <v>1036601476922</v>
      </c>
      <c r="D80" s="84" t="s">
        <v>2809</v>
      </c>
      <c r="E80" s="84" t="s">
        <v>2810</v>
      </c>
      <c r="F80" s="32">
        <v>2</v>
      </c>
      <c r="G80" s="32" t="s">
        <v>101</v>
      </c>
      <c r="H80" s="32">
        <v>3</v>
      </c>
      <c r="I80" s="32" t="s">
        <v>7</v>
      </c>
      <c r="J80" s="32">
        <v>5</v>
      </c>
      <c r="K80" s="84" t="s">
        <v>592</v>
      </c>
      <c r="L80" s="84">
        <v>4</v>
      </c>
      <c r="M80" s="32">
        <v>1.1000000000000001</v>
      </c>
      <c r="N80" s="32">
        <v>1</v>
      </c>
      <c r="O80" s="32">
        <f t="shared" si="0"/>
        <v>4.4000000000000004</v>
      </c>
      <c r="P80" s="87" t="s">
        <v>1508</v>
      </c>
      <c r="Q80" s="32"/>
      <c r="R80" s="32"/>
      <c r="S80" s="32">
        <v>1</v>
      </c>
      <c r="T80" s="32"/>
      <c r="U80" s="87">
        <v>2</v>
      </c>
      <c r="V80" s="32">
        <v>1.1000000000000001</v>
      </c>
      <c r="W80" s="32">
        <v>1</v>
      </c>
      <c r="X80" s="46">
        <f t="shared" si="15"/>
        <v>0.31428571428571433</v>
      </c>
      <c r="Y80" s="23" t="s">
        <v>2496</v>
      </c>
      <c r="Z80" s="23" t="s">
        <v>2487</v>
      </c>
      <c r="AA80" s="84">
        <v>758</v>
      </c>
      <c r="AB80" s="23" t="s">
        <v>2811</v>
      </c>
      <c r="AC80" s="23" t="s">
        <v>126</v>
      </c>
      <c r="AD80" s="87" t="s">
        <v>171</v>
      </c>
      <c r="AE80" s="23" t="s">
        <v>1485</v>
      </c>
      <c r="AF80" s="38" t="s">
        <v>2459</v>
      </c>
      <c r="AG80" s="87" t="s">
        <v>2458</v>
      </c>
      <c r="AH80" s="87"/>
      <c r="AI80" s="23">
        <v>662043023</v>
      </c>
      <c r="AJ80" s="18" t="s">
        <v>690</v>
      </c>
      <c r="AK80" s="16"/>
      <c r="AL80" s="19" t="s">
        <v>1559</v>
      </c>
      <c r="AM80" s="79" t="s">
        <v>587</v>
      </c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0"/>
    </row>
    <row r="81" spans="1:187" s="45" customFormat="1" ht="27.75" customHeight="1" x14ac:dyDescent="0.25">
      <c r="A81" s="91" t="s">
        <v>963</v>
      </c>
      <c r="B81" s="32">
        <v>6625004730</v>
      </c>
      <c r="C81" s="47">
        <v>1036601476922</v>
      </c>
      <c r="D81" s="84" t="s">
        <v>2809</v>
      </c>
      <c r="E81" s="84" t="s">
        <v>2810</v>
      </c>
      <c r="F81" s="32">
        <v>2</v>
      </c>
      <c r="G81" s="87" t="s">
        <v>6</v>
      </c>
      <c r="H81" s="32">
        <v>3</v>
      </c>
      <c r="I81" s="87" t="s">
        <v>7</v>
      </c>
      <c r="J81" s="32">
        <v>2</v>
      </c>
      <c r="K81" s="23" t="s">
        <v>10</v>
      </c>
      <c r="L81" s="84">
        <v>3</v>
      </c>
      <c r="M81" s="87">
        <v>1.1000000000000001</v>
      </c>
      <c r="N81" s="87">
        <v>1</v>
      </c>
      <c r="O81" s="32">
        <f>L81*M81*N81</f>
        <v>3.3000000000000003</v>
      </c>
      <c r="P81" s="87"/>
      <c r="Q81" s="87"/>
      <c r="R81" s="87"/>
      <c r="S81" s="87">
        <v>1</v>
      </c>
      <c r="T81" s="87"/>
      <c r="U81" s="84">
        <v>2</v>
      </c>
      <c r="V81" s="32">
        <v>1.1000000000000001</v>
      </c>
      <c r="W81" s="32">
        <v>1</v>
      </c>
      <c r="X81" s="46">
        <f t="shared" si="15"/>
        <v>0.31428571428571433</v>
      </c>
      <c r="Y81" s="23" t="s">
        <v>2496</v>
      </c>
      <c r="Z81" s="23" t="s">
        <v>2487</v>
      </c>
      <c r="AA81" s="84">
        <v>758</v>
      </c>
      <c r="AB81" s="23" t="s">
        <v>2811</v>
      </c>
      <c r="AC81" s="23" t="s">
        <v>126</v>
      </c>
      <c r="AD81" s="23" t="s">
        <v>168</v>
      </c>
      <c r="AE81" s="23">
        <v>2</v>
      </c>
      <c r="AF81" s="38" t="s">
        <v>2461</v>
      </c>
      <c r="AG81" s="38" t="s">
        <v>2460</v>
      </c>
      <c r="AH81" s="38"/>
      <c r="AI81" s="23">
        <v>6625033240</v>
      </c>
      <c r="AJ81" s="18" t="s">
        <v>698</v>
      </c>
      <c r="AK81" s="24"/>
      <c r="AL81" s="19" t="s">
        <v>1559</v>
      </c>
      <c r="AM81" s="79" t="s">
        <v>700</v>
      </c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0"/>
    </row>
    <row r="82" spans="1:187" s="45" customFormat="1" ht="27.75" customHeight="1" x14ac:dyDescent="0.25">
      <c r="A82" s="91" t="s">
        <v>964</v>
      </c>
      <c r="B82" s="32">
        <v>6625027889</v>
      </c>
      <c r="C82" s="47">
        <v>1026601501706</v>
      </c>
      <c r="D82" s="23" t="s">
        <v>172</v>
      </c>
      <c r="E82" s="84" t="s">
        <v>2772</v>
      </c>
      <c r="F82" s="32">
        <v>2</v>
      </c>
      <c r="G82" s="32" t="s">
        <v>6</v>
      </c>
      <c r="H82" s="32">
        <v>3</v>
      </c>
      <c r="I82" s="32" t="s">
        <v>7</v>
      </c>
      <c r="J82" s="32">
        <v>1</v>
      </c>
      <c r="K82" s="84" t="s">
        <v>8</v>
      </c>
      <c r="L82" s="84">
        <v>4</v>
      </c>
      <c r="M82" s="32">
        <v>1.1000000000000001</v>
      </c>
      <c r="N82" s="32">
        <v>1</v>
      </c>
      <c r="O82" s="32">
        <f t="shared" si="0"/>
        <v>4.4000000000000004</v>
      </c>
      <c r="P82" s="87" t="s">
        <v>1508</v>
      </c>
      <c r="Q82" s="32"/>
      <c r="R82" s="32"/>
      <c r="S82" s="32">
        <v>1</v>
      </c>
      <c r="T82" s="32"/>
      <c r="U82" s="32">
        <v>3</v>
      </c>
      <c r="V82" s="32">
        <v>1.1000000000000001</v>
      </c>
      <c r="W82" s="32">
        <v>1</v>
      </c>
      <c r="X82" s="46">
        <f>U82*V82/7</f>
        <v>0.47142857142857147</v>
      </c>
      <c r="Y82" s="23" t="s">
        <v>2496</v>
      </c>
      <c r="Z82" s="23" t="s">
        <v>2487</v>
      </c>
      <c r="AA82" s="84">
        <v>758</v>
      </c>
      <c r="AB82" s="23" t="s">
        <v>2811</v>
      </c>
      <c r="AC82" s="23" t="s">
        <v>126</v>
      </c>
      <c r="AD82" s="23" t="s">
        <v>173</v>
      </c>
      <c r="AE82" s="23">
        <v>2</v>
      </c>
      <c r="AF82" s="38" t="s">
        <v>371</v>
      </c>
      <c r="AG82" s="87" t="s">
        <v>372</v>
      </c>
      <c r="AH82" s="87"/>
      <c r="AI82" s="87">
        <v>6625027889</v>
      </c>
      <c r="AJ82" s="18" t="s">
        <v>172</v>
      </c>
      <c r="AK82" s="16"/>
      <c r="AL82" s="19" t="s">
        <v>1559</v>
      </c>
      <c r="AM82" s="79" t="s">
        <v>224</v>
      </c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0"/>
    </row>
    <row r="83" spans="1:187" s="45" customFormat="1" ht="27.75" customHeight="1" x14ac:dyDescent="0.25">
      <c r="A83" s="91" t="s">
        <v>965</v>
      </c>
      <c r="B83" s="32">
        <v>6625030240</v>
      </c>
      <c r="C83" s="47">
        <v>1036601485678</v>
      </c>
      <c r="D83" s="80" t="s">
        <v>124</v>
      </c>
      <c r="E83" s="84" t="s">
        <v>2773</v>
      </c>
      <c r="F83" s="32">
        <v>2</v>
      </c>
      <c r="G83" s="32" t="s">
        <v>6</v>
      </c>
      <c r="H83" s="32">
        <v>3</v>
      </c>
      <c r="I83" s="32" t="s">
        <v>7</v>
      </c>
      <c r="J83" s="32">
        <v>2</v>
      </c>
      <c r="K83" s="84" t="s">
        <v>10</v>
      </c>
      <c r="L83" s="80">
        <v>3</v>
      </c>
      <c r="M83" s="32">
        <v>1.1000000000000001</v>
      </c>
      <c r="N83" s="32">
        <v>1</v>
      </c>
      <c r="O83" s="32">
        <f t="shared" si="0"/>
        <v>3.3000000000000003</v>
      </c>
      <c r="P83" s="87" t="s">
        <v>1508</v>
      </c>
      <c r="Q83" s="32">
        <v>1</v>
      </c>
      <c r="R83" s="32">
        <v>8</v>
      </c>
      <c r="S83" s="32">
        <v>1</v>
      </c>
      <c r="T83" s="46"/>
      <c r="U83" s="32">
        <v>2</v>
      </c>
      <c r="V83" s="32">
        <v>1.1000000000000001</v>
      </c>
      <c r="W83" s="32">
        <v>1</v>
      </c>
      <c r="X83" s="46">
        <f t="shared" ref="X83:X112" si="16">U83*V83/7</f>
        <v>0.31428571428571433</v>
      </c>
      <c r="Y83" s="23" t="s">
        <v>2496</v>
      </c>
      <c r="Z83" s="32"/>
      <c r="AA83" s="84">
        <v>758</v>
      </c>
      <c r="AB83" s="23" t="s">
        <v>111</v>
      </c>
      <c r="AC83" s="23" t="s">
        <v>126</v>
      </c>
      <c r="AD83" s="23" t="s">
        <v>139</v>
      </c>
      <c r="AE83" s="23">
        <v>23</v>
      </c>
      <c r="AF83" s="38" t="s">
        <v>373</v>
      </c>
      <c r="AG83" s="87" t="s">
        <v>374</v>
      </c>
      <c r="AH83" s="87"/>
      <c r="AI83" s="23">
        <v>6625030240</v>
      </c>
      <c r="AJ83" s="18" t="s">
        <v>124</v>
      </c>
      <c r="AK83" s="16"/>
      <c r="AL83" s="19" t="s">
        <v>1559</v>
      </c>
      <c r="AM83" s="79" t="s">
        <v>2783</v>
      </c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0"/>
    </row>
    <row r="84" spans="1:187" s="45" customFormat="1" ht="27.75" customHeight="1" x14ac:dyDescent="0.25">
      <c r="A84" s="91" t="s">
        <v>966</v>
      </c>
      <c r="B84" s="32">
        <v>6625004730</v>
      </c>
      <c r="C84" s="47">
        <v>1036601476922</v>
      </c>
      <c r="D84" s="84" t="s">
        <v>2809</v>
      </c>
      <c r="E84" s="84" t="s">
        <v>2810</v>
      </c>
      <c r="F84" s="32">
        <v>2</v>
      </c>
      <c r="G84" s="32" t="s">
        <v>6</v>
      </c>
      <c r="H84" s="32">
        <v>3</v>
      </c>
      <c r="I84" s="32" t="s">
        <v>7</v>
      </c>
      <c r="J84" s="32">
        <v>2</v>
      </c>
      <c r="K84" s="84" t="s">
        <v>10</v>
      </c>
      <c r="L84" s="80">
        <v>2</v>
      </c>
      <c r="M84" s="32">
        <v>1.1000000000000001</v>
      </c>
      <c r="N84" s="32">
        <v>1</v>
      </c>
      <c r="O84" s="32">
        <f t="shared" si="0"/>
        <v>2.2000000000000002</v>
      </c>
      <c r="P84" s="87" t="s">
        <v>1508</v>
      </c>
      <c r="Q84" s="32"/>
      <c r="R84" s="32"/>
      <c r="S84" s="32">
        <v>1</v>
      </c>
      <c r="T84" s="32"/>
      <c r="U84" s="32">
        <v>2</v>
      </c>
      <c r="V84" s="32">
        <v>1.1000000000000001</v>
      </c>
      <c r="W84" s="32">
        <v>1</v>
      </c>
      <c r="X84" s="46">
        <f t="shared" si="16"/>
        <v>0.31428571428571433</v>
      </c>
      <c r="Y84" s="23" t="s">
        <v>2496</v>
      </c>
      <c r="Z84" s="23" t="s">
        <v>2487</v>
      </c>
      <c r="AA84" s="32">
        <v>758</v>
      </c>
      <c r="AB84" s="23" t="s">
        <v>2811</v>
      </c>
      <c r="AC84" s="87" t="s">
        <v>126</v>
      </c>
      <c r="AD84" s="87" t="s">
        <v>140</v>
      </c>
      <c r="AE84" s="87" t="s">
        <v>522</v>
      </c>
      <c r="AF84" s="87" t="s">
        <v>523</v>
      </c>
      <c r="AG84" s="87" t="s">
        <v>524</v>
      </c>
      <c r="AH84" s="87"/>
      <c r="AI84" s="23" t="s">
        <v>2091</v>
      </c>
      <c r="AJ84" s="18" t="s">
        <v>2092</v>
      </c>
      <c r="AK84" s="16"/>
      <c r="AL84" s="19" t="s">
        <v>1559</v>
      </c>
      <c r="AM84" s="79" t="s">
        <v>2093</v>
      </c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0"/>
    </row>
    <row r="85" spans="1:187" s="45" customFormat="1" ht="27" customHeight="1" x14ac:dyDescent="0.25">
      <c r="A85" s="91" t="s">
        <v>967</v>
      </c>
      <c r="B85" s="32">
        <v>6625004730</v>
      </c>
      <c r="C85" s="47">
        <v>1036601476922</v>
      </c>
      <c r="D85" s="84" t="s">
        <v>2809</v>
      </c>
      <c r="E85" s="84" t="s">
        <v>2810</v>
      </c>
      <c r="F85" s="32">
        <v>2</v>
      </c>
      <c r="G85" s="32" t="s">
        <v>6</v>
      </c>
      <c r="H85" s="32">
        <v>3</v>
      </c>
      <c r="I85" s="32" t="s">
        <v>7</v>
      </c>
      <c r="J85" s="32">
        <v>2</v>
      </c>
      <c r="K85" s="84" t="s">
        <v>10</v>
      </c>
      <c r="L85" s="80">
        <v>2</v>
      </c>
      <c r="M85" s="32">
        <v>1.1000000000000001</v>
      </c>
      <c r="N85" s="32">
        <v>1</v>
      </c>
      <c r="O85" s="32">
        <f t="shared" si="0"/>
        <v>2.2000000000000002</v>
      </c>
      <c r="P85" s="87" t="s">
        <v>1508</v>
      </c>
      <c r="Q85" s="32"/>
      <c r="R85" s="32"/>
      <c r="S85" s="32">
        <v>1</v>
      </c>
      <c r="T85" s="32"/>
      <c r="U85" s="32">
        <v>2</v>
      </c>
      <c r="V85" s="32">
        <v>1.1000000000000001</v>
      </c>
      <c r="W85" s="32">
        <v>1</v>
      </c>
      <c r="X85" s="46">
        <f t="shared" si="16"/>
        <v>0.31428571428571433</v>
      </c>
      <c r="Y85" s="23" t="s">
        <v>2496</v>
      </c>
      <c r="Z85" s="23" t="s">
        <v>2487</v>
      </c>
      <c r="AA85" s="84">
        <v>758</v>
      </c>
      <c r="AB85" s="23" t="s">
        <v>2811</v>
      </c>
      <c r="AC85" s="23" t="s">
        <v>126</v>
      </c>
      <c r="AD85" s="23" t="s">
        <v>140</v>
      </c>
      <c r="AE85" s="23">
        <v>9</v>
      </c>
      <c r="AF85" s="38" t="s">
        <v>525</v>
      </c>
      <c r="AG85" s="87" t="s">
        <v>526</v>
      </c>
      <c r="AH85" s="87"/>
      <c r="AI85" s="23">
        <v>6625030240</v>
      </c>
      <c r="AJ85" s="18" t="s">
        <v>124</v>
      </c>
      <c r="AK85" s="16"/>
      <c r="AL85" s="19" t="s">
        <v>1559</v>
      </c>
      <c r="AM85" s="79" t="s">
        <v>712</v>
      </c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0"/>
    </row>
    <row r="86" spans="1:187" s="45" customFormat="1" ht="27" customHeight="1" x14ac:dyDescent="0.25">
      <c r="A86" s="91" t="s">
        <v>968</v>
      </c>
      <c r="B86" s="32">
        <v>6625004730</v>
      </c>
      <c r="C86" s="47">
        <v>1036601476922</v>
      </c>
      <c r="D86" s="84" t="s">
        <v>2809</v>
      </c>
      <c r="E86" s="84" t="s">
        <v>2810</v>
      </c>
      <c r="F86" s="32">
        <v>2</v>
      </c>
      <c r="G86" s="32" t="s">
        <v>6</v>
      </c>
      <c r="H86" s="32">
        <v>3</v>
      </c>
      <c r="I86" s="32" t="s">
        <v>7</v>
      </c>
      <c r="J86" s="32">
        <v>2</v>
      </c>
      <c r="K86" s="84" t="s">
        <v>10</v>
      </c>
      <c r="L86" s="80">
        <v>3</v>
      </c>
      <c r="M86" s="32">
        <v>1.1000000000000001</v>
      </c>
      <c r="N86" s="32">
        <v>1</v>
      </c>
      <c r="O86" s="32">
        <f t="shared" si="0"/>
        <v>3.3000000000000003</v>
      </c>
      <c r="P86" s="32"/>
      <c r="Q86" s="32">
        <v>1</v>
      </c>
      <c r="R86" s="32">
        <v>8</v>
      </c>
      <c r="S86" s="32">
        <v>1</v>
      </c>
      <c r="T86" s="46">
        <f>R86/7</f>
        <v>1.1428571428571428</v>
      </c>
      <c r="U86" s="87">
        <v>2</v>
      </c>
      <c r="V86" s="32">
        <v>1.1000000000000001</v>
      </c>
      <c r="W86" s="32">
        <v>1</v>
      </c>
      <c r="X86" s="46">
        <f t="shared" si="16"/>
        <v>0.31428571428571433</v>
      </c>
      <c r="Y86" s="23" t="s">
        <v>2496</v>
      </c>
      <c r="Z86" s="23" t="s">
        <v>2487</v>
      </c>
      <c r="AA86" s="84">
        <v>758</v>
      </c>
      <c r="AB86" s="23" t="s">
        <v>2811</v>
      </c>
      <c r="AC86" s="23" t="s">
        <v>126</v>
      </c>
      <c r="AD86" s="23" t="s">
        <v>873</v>
      </c>
      <c r="AE86" s="23">
        <v>5</v>
      </c>
      <c r="AF86" s="38" t="s">
        <v>1502</v>
      </c>
      <c r="AG86" s="87" t="s">
        <v>512</v>
      </c>
      <c r="AH86" s="87"/>
      <c r="AI86" s="23">
        <v>6684010439</v>
      </c>
      <c r="AJ86" s="18" t="s">
        <v>527</v>
      </c>
      <c r="AK86" s="16"/>
      <c r="AL86" s="19" t="s">
        <v>1559</v>
      </c>
      <c r="AM86" s="79" t="s">
        <v>1503</v>
      </c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0"/>
    </row>
    <row r="87" spans="1:187" s="45" customFormat="1" ht="27" customHeight="1" x14ac:dyDescent="0.25">
      <c r="A87" s="91" t="s">
        <v>969</v>
      </c>
      <c r="B87" s="32">
        <v>6625004730</v>
      </c>
      <c r="C87" s="47">
        <v>1036601476922</v>
      </c>
      <c r="D87" s="84" t="s">
        <v>2809</v>
      </c>
      <c r="E87" s="84" t="s">
        <v>2810</v>
      </c>
      <c r="F87" s="32">
        <v>2</v>
      </c>
      <c r="G87" s="32" t="s">
        <v>6</v>
      </c>
      <c r="H87" s="32">
        <v>3</v>
      </c>
      <c r="I87" s="32" t="s">
        <v>7</v>
      </c>
      <c r="J87" s="32">
        <v>2</v>
      </c>
      <c r="K87" s="84" t="s">
        <v>10</v>
      </c>
      <c r="L87" s="80">
        <v>3</v>
      </c>
      <c r="M87" s="32">
        <v>1.1000000000000001</v>
      </c>
      <c r="N87" s="32">
        <v>1</v>
      </c>
      <c r="O87" s="32">
        <f t="shared" si="0"/>
        <v>3.3000000000000003</v>
      </c>
      <c r="P87" s="32"/>
      <c r="Q87" s="32">
        <v>1</v>
      </c>
      <c r="R87" s="32">
        <v>8</v>
      </c>
      <c r="S87" s="32">
        <v>1</v>
      </c>
      <c r="T87" s="32">
        <v>1.143</v>
      </c>
      <c r="U87" s="87">
        <v>2</v>
      </c>
      <c r="V87" s="32">
        <v>1.1000000000000001</v>
      </c>
      <c r="W87" s="32">
        <v>1</v>
      </c>
      <c r="X87" s="46">
        <f t="shared" si="16"/>
        <v>0.31428571428571433</v>
      </c>
      <c r="Y87" s="23" t="s">
        <v>2496</v>
      </c>
      <c r="Z87" s="23" t="s">
        <v>2487</v>
      </c>
      <c r="AA87" s="84">
        <v>758</v>
      </c>
      <c r="AB87" s="23" t="s">
        <v>2811</v>
      </c>
      <c r="AC87" s="23" t="s">
        <v>126</v>
      </c>
      <c r="AD87" s="23" t="s">
        <v>873</v>
      </c>
      <c r="AE87" s="23">
        <v>2</v>
      </c>
      <c r="AF87" s="38" t="s">
        <v>2050</v>
      </c>
      <c r="AG87" s="87" t="s">
        <v>2051</v>
      </c>
      <c r="AH87" s="87"/>
      <c r="AI87" s="23">
        <v>6684010439</v>
      </c>
      <c r="AJ87" s="18" t="s">
        <v>527</v>
      </c>
      <c r="AK87" s="16"/>
      <c r="AL87" s="19" t="s">
        <v>1559</v>
      </c>
      <c r="AM87" s="79" t="s">
        <v>1193</v>
      </c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0"/>
    </row>
    <row r="88" spans="1:187" s="45" customFormat="1" ht="27" customHeight="1" x14ac:dyDescent="0.25">
      <c r="A88" s="91" t="s">
        <v>970</v>
      </c>
      <c r="B88" s="32">
        <v>6625004730</v>
      </c>
      <c r="C88" s="47">
        <v>1036601476922</v>
      </c>
      <c r="D88" s="84" t="s">
        <v>2809</v>
      </c>
      <c r="E88" s="84" t="s">
        <v>2810</v>
      </c>
      <c r="F88" s="32">
        <v>2</v>
      </c>
      <c r="G88" s="32" t="s">
        <v>6</v>
      </c>
      <c r="H88" s="32">
        <v>3</v>
      </c>
      <c r="I88" s="32" t="s">
        <v>7</v>
      </c>
      <c r="J88" s="32">
        <v>2</v>
      </c>
      <c r="K88" s="84" t="s">
        <v>10</v>
      </c>
      <c r="L88" s="80">
        <v>7</v>
      </c>
      <c r="M88" s="32">
        <v>1.1000000000000001</v>
      </c>
      <c r="N88" s="32">
        <v>1</v>
      </c>
      <c r="O88" s="32">
        <f t="shared" si="0"/>
        <v>7.7000000000000011</v>
      </c>
      <c r="P88" s="32"/>
      <c r="Q88" s="32">
        <v>1</v>
      </c>
      <c r="R88" s="32">
        <v>8</v>
      </c>
      <c r="S88" s="32">
        <v>1</v>
      </c>
      <c r="T88" s="32">
        <v>1.143</v>
      </c>
      <c r="U88" s="87">
        <v>2</v>
      </c>
      <c r="V88" s="32">
        <v>1.1000000000000001</v>
      </c>
      <c r="W88" s="32">
        <v>1</v>
      </c>
      <c r="X88" s="46">
        <f t="shared" si="16"/>
        <v>0.31428571428571433</v>
      </c>
      <c r="Y88" s="23" t="s">
        <v>2496</v>
      </c>
      <c r="Z88" s="23" t="s">
        <v>2487</v>
      </c>
      <c r="AA88" s="84">
        <v>758</v>
      </c>
      <c r="AB88" s="23" t="s">
        <v>2811</v>
      </c>
      <c r="AC88" s="23" t="s">
        <v>126</v>
      </c>
      <c r="AD88" s="23" t="s">
        <v>141</v>
      </c>
      <c r="AE88" s="38" t="s">
        <v>585</v>
      </c>
      <c r="AF88" s="38" t="s">
        <v>375</v>
      </c>
      <c r="AG88" s="87" t="s">
        <v>376</v>
      </c>
      <c r="AH88" s="87"/>
      <c r="AI88" s="23">
        <v>6625030240</v>
      </c>
      <c r="AJ88" s="18" t="s">
        <v>124</v>
      </c>
      <c r="AK88" s="16"/>
      <c r="AL88" s="19" t="s">
        <v>1559</v>
      </c>
      <c r="AM88" s="79" t="s">
        <v>597</v>
      </c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0"/>
    </row>
    <row r="89" spans="1:187" s="45" customFormat="1" ht="27" customHeight="1" x14ac:dyDescent="0.25">
      <c r="A89" s="91" t="s">
        <v>971</v>
      </c>
      <c r="B89" s="32">
        <v>6625004730</v>
      </c>
      <c r="C89" s="47">
        <v>1036601476922</v>
      </c>
      <c r="D89" s="84" t="s">
        <v>2809</v>
      </c>
      <c r="E89" s="84" t="s">
        <v>2810</v>
      </c>
      <c r="F89" s="32">
        <v>2</v>
      </c>
      <c r="G89" s="32" t="s">
        <v>6</v>
      </c>
      <c r="H89" s="32">
        <v>3</v>
      </c>
      <c r="I89" s="32" t="s">
        <v>7</v>
      </c>
      <c r="J89" s="32">
        <v>2</v>
      </c>
      <c r="K89" s="84" t="s">
        <v>10</v>
      </c>
      <c r="L89" s="80">
        <v>3</v>
      </c>
      <c r="M89" s="32">
        <v>1.1000000000000001</v>
      </c>
      <c r="N89" s="32">
        <v>1</v>
      </c>
      <c r="O89" s="32">
        <f t="shared" si="0"/>
        <v>3.3000000000000003</v>
      </c>
      <c r="P89" s="87" t="s">
        <v>1508</v>
      </c>
      <c r="Q89" s="32">
        <v>1</v>
      </c>
      <c r="R89" s="32">
        <v>8</v>
      </c>
      <c r="S89" s="32">
        <v>1</v>
      </c>
      <c r="T89" s="46">
        <f>R89/7</f>
        <v>1.1428571428571428</v>
      </c>
      <c r="U89" s="87">
        <v>2</v>
      </c>
      <c r="V89" s="32">
        <v>1.1000000000000001</v>
      </c>
      <c r="W89" s="32">
        <v>1</v>
      </c>
      <c r="X89" s="46">
        <f t="shared" si="16"/>
        <v>0.31428571428571433</v>
      </c>
      <c r="Y89" s="23" t="s">
        <v>2496</v>
      </c>
      <c r="Z89" s="23" t="s">
        <v>2487</v>
      </c>
      <c r="AA89" s="84">
        <v>758</v>
      </c>
      <c r="AB89" s="23" t="s">
        <v>2811</v>
      </c>
      <c r="AC89" s="23" t="s">
        <v>126</v>
      </c>
      <c r="AD89" s="23" t="s">
        <v>142</v>
      </c>
      <c r="AE89" s="23">
        <v>24</v>
      </c>
      <c r="AF89" s="38" t="s">
        <v>377</v>
      </c>
      <c r="AG89" s="87" t="s">
        <v>378</v>
      </c>
      <c r="AH89" s="87"/>
      <c r="AI89" s="23">
        <v>6625030240</v>
      </c>
      <c r="AJ89" s="18" t="s">
        <v>124</v>
      </c>
      <c r="AK89" s="16"/>
      <c r="AL89" s="19" t="s">
        <v>1559</v>
      </c>
      <c r="AM89" s="79" t="s">
        <v>557</v>
      </c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0"/>
    </row>
    <row r="90" spans="1:187" s="45" customFormat="1" ht="33" customHeight="1" x14ac:dyDescent="0.25">
      <c r="A90" s="91" t="s">
        <v>972</v>
      </c>
      <c r="B90" s="32">
        <v>6625004730</v>
      </c>
      <c r="C90" s="47">
        <v>1036601476922</v>
      </c>
      <c r="D90" s="84" t="s">
        <v>2809</v>
      </c>
      <c r="E90" s="84" t="s">
        <v>2810</v>
      </c>
      <c r="F90" s="32">
        <v>2</v>
      </c>
      <c r="G90" s="87" t="s">
        <v>6</v>
      </c>
      <c r="H90" s="32">
        <v>3</v>
      </c>
      <c r="I90" s="87" t="s">
        <v>7</v>
      </c>
      <c r="J90" s="32">
        <v>2</v>
      </c>
      <c r="K90" s="23" t="s">
        <v>10</v>
      </c>
      <c r="L90" s="80">
        <v>3</v>
      </c>
      <c r="M90" s="87">
        <v>1.1000000000000001</v>
      </c>
      <c r="N90" s="87">
        <v>1</v>
      </c>
      <c r="O90" s="32">
        <f>L90*M90*N90</f>
        <v>3.3000000000000003</v>
      </c>
      <c r="P90" s="87"/>
      <c r="Q90" s="87">
        <v>1</v>
      </c>
      <c r="R90" s="87">
        <v>8</v>
      </c>
      <c r="S90" s="87">
        <v>1</v>
      </c>
      <c r="T90" s="87">
        <v>1.143</v>
      </c>
      <c r="U90" s="87">
        <v>2</v>
      </c>
      <c r="V90" s="32">
        <v>1.1000000000000001</v>
      </c>
      <c r="W90" s="32">
        <v>1</v>
      </c>
      <c r="X90" s="46">
        <f t="shared" si="16"/>
        <v>0.31428571428571433</v>
      </c>
      <c r="Y90" s="23" t="s">
        <v>2496</v>
      </c>
      <c r="Z90" s="23" t="s">
        <v>2487</v>
      </c>
      <c r="AA90" s="84">
        <v>758</v>
      </c>
      <c r="AB90" s="23" t="s">
        <v>2811</v>
      </c>
      <c r="AC90" s="23" t="s">
        <v>126</v>
      </c>
      <c r="AD90" s="23" t="s">
        <v>142</v>
      </c>
      <c r="AE90" s="23">
        <v>42</v>
      </c>
      <c r="AF90" s="38" t="s">
        <v>410</v>
      </c>
      <c r="AG90" s="23" t="s">
        <v>411</v>
      </c>
      <c r="AH90" s="23"/>
      <c r="AI90" s="23">
        <v>6625030240</v>
      </c>
      <c r="AJ90" s="18" t="s">
        <v>124</v>
      </c>
      <c r="AK90" s="79"/>
      <c r="AL90" s="19" t="s">
        <v>1559</v>
      </c>
      <c r="AM90" s="79" t="s">
        <v>605</v>
      </c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0"/>
    </row>
    <row r="91" spans="1:187" s="45" customFormat="1" ht="27.75" customHeight="1" x14ac:dyDescent="0.25">
      <c r="A91" s="91" t="s">
        <v>973</v>
      </c>
      <c r="B91" s="32">
        <v>6625004730</v>
      </c>
      <c r="C91" s="47">
        <v>1036601476922</v>
      </c>
      <c r="D91" s="80" t="s">
        <v>2809</v>
      </c>
      <c r="E91" s="84" t="s">
        <v>2810</v>
      </c>
      <c r="F91" s="32">
        <v>2</v>
      </c>
      <c r="G91" s="87" t="s">
        <v>6</v>
      </c>
      <c r="H91" s="32">
        <v>3</v>
      </c>
      <c r="I91" s="87" t="s">
        <v>7</v>
      </c>
      <c r="J91" s="32">
        <v>2</v>
      </c>
      <c r="K91" s="23" t="s">
        <v>10</v>
      </c>
      <c r="L91" s="87">
        <v>3</v>
      </c>
      <c r="M91" s="87">
        <v>1.1000000000000001</v>
      </c>
      <c r="N91" s="87">
        <v>1</v>
      </c>
      <c r="O91" s="32">
        <f>L91*M91*N91</f>
        <v>3.3000000000000003</v>
      </c>
      <c r="P91" s="87" t="s">
        <v>1508</v>
      </c>
      <c r="Q91" s="32">
        <v>1</v>
      </c>
      <c r="R91" s="32">
        <v>8</v>
      </c>
      <c r="S91" s="32">
        <v>1</v>
      </c>
      <c r="T91" s="46">
        <f>R91/7</f>
        <v>1.1428571428571428</v>
      </c>
      <c r="U91" s="87">
        <v>2</v>
      </c>
      <c r="V91" s="32">
        <v>1.1000000000000001</v>
      </c>
      <c r="W91" s="32">
        <v>1</v>
      </c>
      <c r="X91" s="46">
        <f t="shared" si="16"/>
        <v>0.31428571428571433</v>
      </c>
      <c r="Y91" s="23" t="s">
        <v>2496</v>
      </c>
      <c r="Z91" s="23" t="s">
        <v>2487</v>
      </c>
      <c r="AA91" s="84">
        <v>758</v>
      </c>
      <c r="AB91" s="23" t="s">
        <v>2811</v>
      </c>
      <c r="AC91" s="23" t="s">
        <v>126</v>
      </c>
      <c r="AD91" s="87" t="s">
        <v>193</v>
      </c>
      <c r="AE91" s="23">
        <v>16</v>
      </c>
      <c r="AF91" s="38" t="s">
        <v>459</v>
      </c>
      <c r="AG91" s="87" t="s">
        <v>460</v>
      </c>
      <c r="AH91" s="87"/>
      <c r="AI91" s="87" t="s">
        <v>175</v>
      </c>
      <c r="AJ91" s="18" t="s">
        <v>174</v>
      </c>
      <c r="AK91" s="16"/>
      <c r="AL91" s="14" t="s">
        <v>1559</v>
      </c>
      <c r="AM91" s="79" t="s">
        <v>536</v>
      </c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0"/>
    </row>
    <row r="92" spans="1:187" s="45" customFormat="1" ht="27" customHeight="1" x14ac:dyDescent="0.25">
      <c r="A92" s="91" t="s">
        <v>974</v>
      </c>
      <c r="B92" s="32">
        <v>6625004730</v>
      </c>
      <c r="C92" s="47">
        <v>1036601476922</v>
      </c>
      <c r="D92" s="84" t="s">
        <v>2809</v>
      </c>
      <c r="E92" s="84" t="s">
        <v>2810</v>
      </c>
      <c r="F92" s="32">
        <v>2</v>
      </c>
      <c r="G92" s="32" t="s">
        <v>6</v>
      </c>
      <c r="H92" s="32">
        <v>3</v>
      </c>
      <c r="I92" s="32" t="s">
        <v>7</v>
      </c>
      <c r="J92" s="32">
        <v>2</v>
      </c>
      <c r="K92" s="84" t="s">
        <v>10</v>
      </c>
      <c r="L92" s="80">
        <v>3</v>
      </c>
      <c r="M92" s="32">
        <v>1.1000000000000001</v>
      </c>
      <c r="N92" s="32">
        <v>1</v>
      </c>
      <c r="O92" s="32">
        <f t="shared" si="0"/>
        <v>3.3000000000000003</v>
      </c>
      <c r="P92" s="32"/>
      <c r="Q92" s="32">
        <v>1</v>
      </c>
      <c r="R92" s="32">
        <v>8</v>
      </c>
      <c r="S92" s="32">
        <v>1</v>
      </c>
      <c r="T92" s="32">
        <v>1.143</v>
      </c>
      <c r="U92" s="87">
        <v>2</v>
      </c>
      <c r="V92" s="77">
        <v>1.1000000000000001</v>
      </c>
      <c r="W92" s="32">
        <v>1</v>
      </c>
      <c r="X92" s="46">
        <f t="shared" si="16"/>
        <v>0.31428571428571433</v>
      </c>
      <c r="Y92" s="23" t="s">
        <v>2496</v>
      </c>
      <c r="Z92" s="23" t="s">
        <v>2487</v>
      </c>
      <c r="AA92" s="84">
        <v>758</v>
      </c>
      <c r="AB92" s="23" t="s">
        <v>2811</v>
      </c>
      <c r="AC92" s="23" t="s">
        <v>126</v>
      </c>
      <c r="AD92" s="23" t="s">
        <v>144</v>
      </c>
      <c r="AE92" s="23">
        <v>5</v>
      </c>
      <c r="AF92" s="38" t="s">
        <v>379</v>
      </c>
      <c r="AG92" s="87" t="s">
        <v>380</v>
      </c>
      <c r="AH92" s="87"/>
      <c r="AI92" s="23">
        <v>6625030240</v>
      </c>
      <c r="AJ92" s="18" t="s">
        <v>124</v>
      </c>
      <c r="AK92" s="16"/>
      <c r="AL92" s="19" t="s">
        <v>1559</v>
      </c>
      <c r="AM92" s="79" t="s">
        <v>598</v>
      </c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0"/>
    </row>
    <row r="93" spans="1:187" s="45" customFormat="1" ht="27" customHeight="1" x14ac:dyDescent="0.25">
      <c r="A93" s="91" t="s">
        <v>975</v>
      </c>
      <c r="B93" s="23">
        <v>6625030240</v>
      </c>
      <c r="C93" s="47">
        <v>1036601485678</v>
      </c>
      <c r="D93" s="84" t="s">
        <v>2809</v>
      </c>
      <c r="E93" s="84" t="s">
        <v>2810</v>
      </c>
      <c r="F93" s="32">
        <v>2</v>
      </c>
      <c r="G93" s="32" t="s">
        <v>6</v>
      </c>
      <c r="H93" s="32">
        <v>3</v>
      </c>
      <c r="I93" s="32" t="s">
        <v>7</v>
      </c>
      <c r="J93" s="32">
        <v>2</v>
      </c>
      <c r="K93" s="84" t="s">
        <v>10</v>
      </c>
      <c r="L93" s="80">
        <v>1</v>
      </c>
      <c r="M93" s="32">
        <v>1.1000000000000001</v>
      </c>
      <c r="N93" s="32">
        <v>1</v>
      </c>
      <c r="O93" s="32">
        <f t="shared" si="0"/>
        <v>1.1000000000000001</v>
      </c>
      <c r="P93" s="87" t="s">
        <v>1508</v>
      </c>
      <c r="Q93" s="32"/>
      <c r="R93" s="32">
        <v>8</v>
      </c>
      <c r="S93" s="32">
        <v>1</v>
      </c>
      <c r="T93" s="32"/>
      <c r="U93" s="87">
        <v>2</v>
      </c>
      <c r="V93" s="32">
        <v>1.1000000000000001</v>
      </c>
      <c r="W93" s="32">
        <v>1</v>
      </c>
      <c r="X93" s="46">
        <f t="shared" si="16"/>
        <v>0.31428571428571433</v>
      </c>
      <c r="Y93" s="23" t="s">
        <v>2496</v>
      </c>
      <c r="Z93" s="23" t="s">
        <v>2487</v>
      </c>
      <c r="AA93" s="84">
        <v>758</v>
      </c>
      <c r="AB93" s="23" t="s">
        <v>2811</v>
      </c>
      <c r="AC93" s="23" t="s">
        <v>126</v>
      </c>
      <c r="AD93" s="23" t="s">
        <v>145</v>
      </c>
      <c r="AE93" s="23">
        <v>1</v>
      </c>
      <c r="AF93" s="38" t="s">
        <v>2471</v>
      </c>
      <c r="AG93" s="87" t="s">
        <v>2470</v>
      </c>
      <c r="AH93" s="87"/>
      <c r="AI93" s="23">
        <v>6625030240</v>
      </c>
      <c r="AJ93" s="18" t="s">
        <v>124</v>
      </c>
      <c r="AK93" s="16"/>
      <c r="AL93" s="19" t="s">
        <v>1559</v>
      </c>
      <c r="AM93" s="79" t="s">
        <v>559</v>
      </c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0"/>
    </row>
    <row r="94" spans="1:187" s="45" customFormat="1" ht="27" customHeight="1" x14ac:dyDescent="0.25">
      <c r="A94" s="91" t="s">
        <v>976</v>
      </c>
      <c r="B94" s="32">
        <v>6625004730</v>
      </c>
      <c r="C94" s="47">
        <v>1036601476922</v>
      </c>
      <c r="D94" s="84" t="s">
        <v>2809</v>
      </c>
      <c r="E94" s="84" t="s">
        <v>2810</v>
      </c>
      <c r="F94" s="32">
        <v>2</v>
      </c>
      <c r="G94" s="32" t="s">
        <v>6</v>
      </c>
      <c r="H94" s="32">
        <v>3</v>
      </c>
      <c r="I94" s="32" t="s">
        <v>7</v>
      </c>
      <c r="J94" s="32">
        <v>2</v>
      </c>
      <c r="K94" s="84" t="s">
        <v>10</v>
      </c>
      <c r="L94" s="80">
        <v>5</v>
      </c>
      <c r="M94" s="32">
        <v>1.1000000000000001</v>
      </c>
      <c r="N94" s="32">
        <v>1</v>
      </c>
      <c r="O94" s="32">
        <f t="shared" si="0"/>
        <v>5.5</v>
      </c>
      <c r="P94" s="87" t="s">
        <v>1508</v>
      </c>
      <c r="Q94" s="32">
        <v>1</v>
      </c>
      <c r="R94" s="32"/>
      <c r="S94" s="32">
        <v>1</v>
      </c>
      <c r="T94" s="46"/>
      <c r="U94" s="87">
        <v>2</v>
      </c>
      <c r="V94" s="32">
        <v>1.1000000000000001</v>
      </c>
      <c r="W94" s="32">
        <v>1</v>
      </c>
      <c r="X94" s="46">
        <f t="shared" si="16"/>
        <v>0.31428571428571433</v>
      </c>
      <c r="Y94" s="23" t="s">
        <v>2496</v>
      </c>
      <c r="Z94" s="23" t="s">
        <v>2487</v>
      </c>
      <c r="AA94" s="84">
        <v>758</v>
      </c>
      <c r="AB94" s="23" t="s">
        <v>2811</v>
      </c>
      <c r="AC94" s="23" t="s">
        <v>126</v>
      </c>
      <c r="AD94" s="23" t="s">
        <v>145</v>
      </c>
      <c r="AE94" s="23">
        <v>5</v>
      </c>
      <c r="AF94" s="38" t="s">
        <v>381</v>
      </c>
      <c r="AG94" s="87" t="s">
        <v>382</v>
      </c>
      <c r="AH94" s="87"/>
      <c r="AI94" s="23">
        <v>6625030240</v>
      </c>
      <c r="AJ94" s="18" t="s">
        <v>124</v>
      </c>
      <c r="AK94" s="16"/>
      <c r="AL94" s="19" t="s">
        <v>1559</v>
      </c>
      <c r="AM94" s="79" t="s">
        <v>599</v>
      </c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0"/>
    </row>
    <row r="95" spans="1:187" s="45" customFormat="1" ht="30.75" customHeight="1" x14ac:dyDescent="0.25">
      <c r="A95" s="91" t="s">
        <v>977</v>
      </c>
      <c r="B95" s="32">
        <v>6625004730</v>
      </c>
      <c r="C95" s="47">
        <v>1036601476922</v>
      </c>
      <c r="D95" s="84" t="s">
        <v>2809</v>
      </c>
      <c r="E95" s="84" t="s">
        <v>2810</v>
      </c>
      <c r="F95" s="32">
        <v>2</v>
      </c>
      <c r="G95" s="32" t="s">
        <v>6</v>
      </c>
      <c r="H95" s="32">
        <v>3</v>
      </c>
      <c r="I95" s="32" t="s">
        <v>7</v>
      </c>
      <c r="J95" s="32">
        <v>2</v>
      </c>
      <c r="K95" s="84" t="s">
        <v>10</v>
      </c>
      <c r="L95" s="80">
        <v>4</v>
      </c>
      <c r="M95" s="32">
        <v>1.1000000000000001</v>
      </c>
      <c r="N95" s="32">
        <v>1</v>
      </c>
      <c r="O95" s="32">
        <f t="shared" si="0"/>
        <v>4.4000000000000004</v>
      </c>
      <c r="P95" s="87" t="s">
        <v>1508</v>
      </c>
      <c r="Q95" s="32"/>
      <c r="R95" s="32"/>
      <c r="S95" s="32">
        <v>1</v>
      </c>
      <c r="T95" s="32"/>
      <c r="U95" s="87">
        <v>2</v>
      </c>
      <c r="V95" s="32">
        <v>1.1000000000000001</v>
      </c>
      <c r="W95" s="32">
        <v>1</v>
      </c>
      <c r="X95" s="46">
        <f t="shared" si="16"/>
        <v>0.31428571428571433</v>
      </c>
      <c r="Y95" s="23" t="s">
        <v>2496</v>
      </c>
      <c r="Z95" s="23" t="s">
        <v>2487</v>
      </c>
      <c r="AA95" s="84">
        <v>758</v>
      </c>
      <c r="AB95" s="23" t="s">
        <v>2811</v>
      </c>
      <c r="AC95" s="23" t="s">
        <v>126</v>
      </c>
      <c r="AD95" s="23" t="s">
        <v>146</v>
      </c>
      <c r="AE95" s="23">
        <v>7</v>
      </c>
      <c r="AF95" s="38" t="s">
        <v>1567</v>
      </c>
      <c r="AG95" s="87" t="s">
        <v>1566</v>
      </c>
      <c r="AH95" s="87"/>
      <c r="AI95" s="23" t="s">
        <v>2094</v>
      </c>
      <c r="AJ95" s="18" t="s">
        <v>2096</v>
      </c>
      <c r="AK95" s="16"/>
      <c r="AL95" s="19" t="s">
        <v>1559</v>
      </c>
      <c r="AM95" s="79" t="s">
        <v>2097</v>
      </c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0"/>
    </row>
    <row r="96" spans="1:187" s="45" customFormat="1" ht="38.25" x14ac:dyDescent="0.25">
      <c r="A96" s="91" t="s">
        <v>978</v>
      </c>
      <c r="B96" s="32">
        <v>6625004730</v>
      </c>
      <c r="C96" s="47">
        <v>1036601476922</v>
      </c>
      <c r="D96" s="84" t="s">
        <v>2809</v>
      </c>
      <c r="E96" s="84" t="s">
        <v>2810</v>
      </c>
      <c r="F96" s="32">
        <v>2</v>
      </c>
      <c r="G96" s="32" t="s">
        <v>6</v>
      </c>
      <c r="H96" s="32">
        <v>3</v>
      </c>
      <c r="I96" s="32" t="s">
        <v>7</v>
      </c>
      <c r="J96" s="32">
        <v>2</v>
      </c>
      <c r="K96" s="84" t="s">
        <v>10</v>
      </c>
      <c r="L96" s="80">
        <v>3</v>
      </c>
      <c r="M96" s="32">
        <v>1.1000000000000001</v>
      </c>
      <c r="N96" s="32">
        <v>1</v>
      </c>
      <c r="O96" s="32">
        <f t="shared" si="0"/>
        <v>3.3000000000000003</v>
      </c>
      <c r="P96" s="32"/>
      <c r="Q96" s="32">
        <v>1</v>
      </c>
      <c r="R96" s="32">
        <v>8</v>
      </c>
      <c r="S96" s="32">
        <v>1</v>
      </c>
      <c r="T96" s="32">
        <v>1.143</v>
      </c>
      <c r="U96" s="87">
        <v>2</v>
      </c>
      <c r="V96" s="32">
        <v>1.1000000000000001</v>
      </c>
      <c r="W96" s="32">
        <v>1</v>
      </c>
      <c r="X96" s="46">
        <f t="shared" si="16"/>
        <v>0.31428571428571433</v>
      </c>
      <c r="Y96" s="23" t="s">
        <v>2496</v>
      </c>
      <c r="Z96" s="23" t="s">
        <v>2487</v>
      </c>
      <c r="AA96" s="84">
        <v>758</v>
      </c>
      <c r="AB96" s="23" t="s">
        <v>2811</v>
      </c>
      <c r="AC96" s="23" t="s">
        <v>126</v>
      </c>
      <c r="AD96" s="23" t="s">
        <v>147</v>
      </c>
      <c r="AE96" s="23" t="s">
        <v>148</v>
      </c>
      <c r="AF96" s="38" t="s">
        <v>2463</v>
      </c>
      <c r="AG96" s="87" t="s">
        <v>2462</v>
      </c>
      <c r="AH96" s="87"/>
      <c r="AI96" s="23">
        <v>6625030240</v>
      </c>
      <c r="AJ96" s="18" t="s">
        <v>124</v>
      </c>
      <c r="AK96" s="16"/>
      <c r="AL96" s="19" t="s">
        <v>1559</v>
      </c>
      <c r="AM96" s="79" t="s">
        <v>2010</v>
      </c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0"/>
    </row>
    <row r="97" spans="1:187" s="45" customFormat="1" ht="38.25" x14ac:dyDescent="0.25">
      <c r="A97" s="91" t="s">
        <v>979</v>
      </c>
      <c r="B97" s="32">
        <v>6625004730</v>
      </c>
      <c r="C97" s="47">
        <v>1036601476922</v>
      </c>
      <c r="D97" s="84" t="s">
        <v>2809</v>
      </c>
      <c r="E97" s="84" t="s">
        <v>2810</v>
      </c>
      <c r="F97" s="32">
        <v>2</v>
      </c>
      <c r="G97" s="32" t="s">
        <v>6</v>
      </c>
      <c r="H97" s="32">
        <v>3</v>
      </c>
      <c r="I97" s="32" t="s">
        <v>7</v>
      </c>
      <c r="J97" s="32">
        <v>2</v>
      </c>
      <c r="K97" s="84" t="s">
        <v>10</v>
      </c>
      <c r="L97" s="80">
        <v>5</v>
      </c>
      <c r="M97" s="32">
        <v>1.1000000000000001</v>
      </c>
      <c r="N97" s="32">
        <v>1</v>
      </c>
      <c r="O97" s="32">
        <f t="shared" si="0"/>
        <v>5.5</v>
      </c>
      <c r="P97" s="32"/>
      <c r="Q97" s="32">
        <v>1</v>
      </c>
      <c r="R97" s="32">
        <v>8</v>
      </c>
      <c r="S97" s="32">
        <v>1</v>
      </c>
      <c r="T97" s="32">
        <v>1.143</v>
      </c>
      <c r="U97" s="87">
        <v>2</v>
      </c>
      <c r="V97" s="32">
        <v>1.1000000000000001</v>
      </c>
      <c r="W97" s="32">
        <v>1</v>
      </c>
      <c r="X97" s="46">
        <f t="shared" si="16"/>
        <v>0.31428571428571433</v>
      </c>
      <c r="Y97" s="23" t="s">
        <v>2496</v>
      </c>
      <c r="Z97" s="23" t="s">
        <v>2487</v>
      </c>
      <c r="AA97" s="84">
        <v>758</v>
      </c>
      <c r="AB97" s="23" t="s">
        <v>2811</v>
      </c>
      <c r="AC97" s="23" t="s">
        <v>126</v>
      </c>
      <c r="AD97" s="23" t="s">
        <v>147</v>
      </c>
      <c r="AE97" s="23" t="s">
        <v>149</v>
      </c>
      <c r="AF97" s="38" t="s">
        <v>383</v>
      </c>
      <c r="AG97" s="87" t="s">
        <v>384</v>
      </c>
      <c r="AH97" s="87"/>
      <c r="AI97" s="23">
        <v>6625030240</v>
      </c>
      <c r="AJ97" s="18" t="s">
        <v>124</v>
      </c>
      <c r="AK97" s="16"/>
      <c r="AL97" s="19" t="s">
        <v>1559</v>
      </c>
      <c r="AM97" s="79" t="s">
        <v>1682</v>
      </c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0"/>
    </row>
    <row r="98" spans="1:187" s="45" customFormat="1" ht="30.75" customHeight="1" x14ac:dyDescent="0.25">
      <c r="A98" s="91" t="s">
        <v>980</v>
      </c>
      <c r="B98" s="32">
        <v>6625004730</v>
      </c>
      <c r="C98" s="47">
        <v>1036601476922</v>
      </c>
      <c r="D98" s="84" t="s">
        <v>2809</v>
      </c>
      <c r="E98" s="84" t="s">
        <v>2810</v>
      </c>
      <c r="F98" s="84">
        <v>2</v>
      </c>
      <c r="G98" s="84" t="s">
        <v>6</v>
      </c>
      <c r="H98" s="84">
        <v>3</v>
      </c>
      <c r="I98" s="84" t="s">
        <v>7</v>
      </c>
      <c r="J98" s="84">
        <v>2</v>
      </c>
      <c r="K98" s="84" t="s">
        <v>10</v>
      </c>
      <c r="L98" s="87">
        <v>3</v>
      </c>
      <c r="M98" s="84">
        <v>1.1000000000000001</v>
      </c>
      <c r="N98" s="84">
        <v>1</v>
      </c>
      <c r="O98" s="32">
        <f t="shared" si="0"/>
        <v>3.3000000000000003</v>
      </c>
      <c r="P98" s="87" t="s">
        <v>1508</v>
      </c>
      <c r="Q98" s="84"/>
      <c r="R98" s="84"/>
      <c r="S98" s="84">
        <v>1</v>
      </c>
      <c r="T98" s="84"/>
      <c r="U98" s="32">
        <v>2</v>
      </c>
      <c r="V98" s="32">
        <v>1.1000000000000001</v>
      </c>
      <c r="W98" s="32">
        <v>1</v>
      </c>
      <c r="X98" s="46">
        <f t="shared" si="16"/>
        <v>0.31428571428571433</v>
      </c>
      <c r="Y98" s="23" t="s">
        <v>2496</v>
      </c>
      <c r="Z98" s="23" t="s">
        <v>2487</v>
      </c>
      <c r="AA98" s="84">
        <v>758</v>
      </c>
      <c r="AB98" s="23" t="s">
        <v>2811</v>
      </c>
      <c r="AC98" s="23" t="s">
        <v>126</v>
      </c>
      <c r="AD98" s="23" t="s">
        <v>117</v>
      </c>
      <c r="AE98" s="23">
        <v>25</v>
      </c>
      <c r="AF98" s="23" t="s">
        <v>549</v>
      </c>
      <c r="AG98" s="23" t="s">
        <v>550</v>
      </c>
      <c r="AH98" s="23"/>
      <c r="AI98" s="23" t="s">
        <v>2098</v>
      </c>
      <c r="AJ98" s="18" t="s">
        <v>2099</v>
      </c>
      <c r="AK98" s="79"/>
      <c r="AL98" s="19" t="s">
        <v>1559</v>
      </c>
      <c r="AM98" s="79" t="s">
        <v>2100</v>
      </c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0"/>
    </row>
    <row r="99" spans="1:187" s="45" customFormat="1" ht="29.25" customHeight="1" x14ac:dyDescent="0.25">
      <c r="A99" s="91" t="s">
        <v>981</v>
      </c>
      <c r="B99" s="32">
        <v>6625004730</v>
      </c>
      <c r="C99" s="47">
        <v>1036601476922</v>
      </c>
      <c r="D99" s="80" t="s">
        <v>2809</v>
      </c>
      <c r="E99" s="80" t="s">
        <v>2810</v>
      </c>
      <c r="F99" s="80">
        <v>1</v>
      </c>
      <c r="G99" s="80" t="s">
        <v>102</v>
      </c>
      <c r="H99" s="80">
        <v>4</v>
      </c>
      <c r="I99" s="80" t="s">
        <v>10</v>
      </c>
      <c r="J99" s="80">
        <v>2</v>
      </c>
      <c r="K99" s="80" t="s">
        <v>10</v>
      </c>
      <c r="L99" s="80">
        <v>3</v>
      </c>
      <c r="M99" s="87">
        <v>1.1000000000000001</v>
      </c>
      <c r="N99" s="87">
        <v>1</v>
      </c>
      <c r="O99" s="32">
        <f t="shared" ref="O99:O113" si="17">L99*M99*N99</f>
        <v>3.3000000000000003</v>
      </c>
      <c r="P99" s="87" t="s">
        <v>1508</v>
      </c>
      <c r="Q99" s="32"/>
      <c r="R99" s="32"/>
      <c r="S99" s="32">
        <v>1</v>
      </c>
      <c r="T99" s="32"/>
      <c r="U99" s="32">
        <v>2</v>
      </c>
      <c r="V99" s="32">
        <v>1.1000000000000001</v>
      </c>
      <c r="W99" s="32">
        <v>1</v>
      </c>
      <c r="X99" s="46">
        <f t="shared" si="16"/>
        <v>0.31428571428571433</v>
      </c>
      <c r="Y99" s="23" t="s">
        <v>2496</v>
      </c>
      <c r="Z99" s="23" t="s">
        <v>2487</v>
      </c>
      <c r="AA99" s="80">
        <v>758</v>
      </c>
      <c r="AB99" s="23" t="s">
        <v>2811</v>
      </c>
      <c r="AC99" s="23" t="s">
        <v>126</v>
      </c>
      <c r="AD99" s="23" t="s">
        <v>117</v>
      </c>
      <c r="AE99" s="23">
        <v>35</v>
      </c>
      <c r="AF99" s="38" t="s">
        <v>2457</v>
      </c>
      <c r="AG99" s="87" t="s">
        <v>2456</v>
      </c>
      <c r="AH99" s="87"/>
      <c r="AI99" s="23" t="s">
        <v>2106</v>
      </c>
      <c r="AJ99" s="18" t="s">
        <v>2107</v>
      </c>
      <c r="AK99" s="16"/>
      <c r="AL99" s="19" t="s">
        <v>1559</v>
      </c>
      <c r="AM99" s="79" t="s">
        <v>2108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0"/>
    </row>
    <row r="100" spans="1:187" s="45" customFormat="1" ht="28.5" customHeight="1" x14ac:dyDescent="0.25">
      <c r="A100" s="91" t="s">
        <v>982</v>
      </c>
      <c r="B100" s="32">
        <v>6625004730</v>
      </c>
      <c r="C100" s="47">
        <v>1036601476922</v>
      </c>
      <c r="D100" s="84" t="s">
        <v>2809</v>
      </c>
      <c r="E100" s="84" t="s">
        <v>2810</v>
      </c>
      <c r="F100" s="32">
        <v>2</v>
      </c>
      <c r="G100" s="87" t="s">
        <v>6</v>
      </c>
      <c r="H100" s="32">
        <v>3</v>
      </c>
      <c r="I100" s="87" t="s">
        <v>7</v>
      </c>
      <c r="J100" s="32">
        <v>2</v>
      </c>
      <c r="K100" s="23" t="s">
        <v>10</v>
      </c>
      <c r="L100" s="23">
        <v>4</v>
      </c>
      <c r="M100" s="87">
        <v>1.1000000000000001</v>
      </c>
      <c r="N100" s="87">
        <v>1</v>
      </c>
      <c r="O100" s="32">
        <f t="shared" si="17"/>
        <v>4.4000000000000004</v>
      </c>
      <c r="P100" s="87"/>
      <c r="Q100" s="32">
        <v>1</v>
      </c>
      <c r="R100" s="32">
        <v>8</v>
      </c>
      <c r="S100" s="32">
        <v>1</v>
      </c>
      <c r="T100" s="46">
        <f>R100/7</f>
        <v>1.1428571428571428</v>
      </c>
      <c r="U100" s="32">
        <v>2</v>
      </c>
      <c r="V100" s="32">
        <v>1.1000000000000001</v>
      </c>
      <c r="W100" s="32">
        <v>1</v>
      </c>
      <c r="X100" s="46">
        <f t="shared" si="16"/>
        <v>0.31428571428571433</v>
      </c>
      <c r="Y100" s="23" t="s">
        <v>2496</v>
      </c>
      <c r="Z100" s="23" t="s">
        <v>2487</v>
      </c>
      <c r="AA100" s="84">
        <v>758</v>
      </c>
      <c r="AB100" s="23" t="s">
        <v>2811</v>
      </c>
      <c r="AC100" s="23" t="s">
        <v>126</v>
      </c>
      <c r="AD100" s="23" t="s">
        <v>163</v>
      </c>
      <c r="AE100" s="23">
        <v>11</v>
      </c>
      <c r="AF100" s="38" t="s">
        <v>1500</v>
      </c>
      <c r="AG100" s="87" t="s">
        <v>1499</v>
      </c>
      <c r="AH100" s="87"/>
      <c r="AI100" s="23">
        <v>6625052243</v>
      </c>
      <c r="AJ100" s="18" t="s">
        <v>125</v>
      </c>
      <c r="AK100" s="16"/>
      <c r="AL100" s="19" t="s">
        <v>1559</v>
      </c>
      <c r="AM100" s="79" t="s">
        <v>1501</v>
      </c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0"/>
    </row>
    <row r="101" spans="1:187" s="45" customFormat="1" ht="28.5" customHeight="1" x14ac:dyDescent="0.25">
      <c r="A101" s="91" t="s">
        <v>983</v>
      </c>
      <c r="B101" s="32">
        <v>6625004730</v>
      </c>
      <c r="C101" s="47">
        <v>1036601476922</v>
      </c>
      <c r="D101" s="84" t="s">
        <v>2809</v>
      </c>
      <c r="E101" s="84" t="s">
        <v>2810</v>
      </c>
      <c r="F101" s="32">
        <v>2</v>
      </c>
      <c r="G101" s="87" t="s">
        <v>6</v>
      </c>
      <c r="H101" s="32">
        <v>3</v>
      </c>
      <c r="I101" s="87" t="s">
        <v>7</v>
      </c>
      <c r="J101" s="32">
        <v>2</v>
      </c>
      <c r="K101" s="23" t="s">
        <v>10</v>
      </c>
      <c r="L101" s="84">
        <v>5</v>
      </c>
      <c r="M101" s="87">
        <v>1.1000000000000001</v>
      </c>
      <c r="N101" s="87">
        <v>1</v>
      </c>
      <c r="O101" s="32">
        <f t="shared" si="17"/>
        <v>5.5</v>
      </c>
      <c r="P101" s="87" t="s">
        <v>1508</v>
      </c>
      <c r="Q101" s="87"/>
      <c r="R101" s="87"/>
      <c r="S101" s="87">
        <v>1</v>
      </c>
      <c r="T101" s="87"/>
      <c r="U101" s="87">
        <v>2</v>
      </c>
      <c r="V101" s="32">
        <v>1.1000000000000001</v>
      </c>
      <c r="W101" s="32">
        <v>1</v>
      </c>
      <c r="X101" s="46">
        <f t="shared" si="16"/>
        <v>0.31428571428571433</v>
      </c>
      <c r="Y101" s="23" t="s">
        <v>2496</v>
      </c>
      <c r="Z101" s="23" t="s">
        <v>2487</v>
      </c>
      <c r="AA101" s="84">
        <v>758</v>
      </c>
      <c r="AB101" s="23" t="s">
        <v>2811</v>
      </c>
      <c r="AC101" s="23" t="s">
        <v>126</v>
      </c>
      <c r="AD101" s="23" t="s">
        <v>163</v>
      </c>
      <c r="AE101" s="23" t="s">
        <v>164</v>
      </c>
      <c r="AF101" s="38" t="s">
        <v>424</v>
      </c>
      <c r="AG101" s="87" t="s">
        <v>425</v>
      </c>
      <c r="AH101" s="87"/>
      <c r="AI101" s="23">
        <v>6625052243</v>
      </c>
      <c r="AJ101" s="18" t="s">
        <v>125</v>
      </c>
      <c r="AK101" s="16"/>
      <c r="AL101" s="19" t="s">
        <v>1559</v>
      </c>
      <c r="AM101" s="79" t="s">
        <v>694</v>
      </c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0"/>
    </row>
    <row r="102" spans="1:187" s="45" customFormat="1" ht="28.5" customHeight="1" x14ac:dyDescent="0.25">
      <c r="A102" s="91" t="s">
        <v>1805</v>
      </c>
      <c r="B102" s="32">
        <v>6625004730</v>
      </c>
      <c r="C102" s="47">
        <v>1036601476922</v>
      </c>
      <c r="D102" s="84" t="s">
        <v>2809</v>
      </c>
      <c r="E102" s="84" t="s">
        <v>2810</v>
      </c>
      <c r="F102" s="32">
        <v>2</v>
      </c>
      <c r="G102" s="87" t="s">
        <v>6</v>
      </c>
      <c r="H102" s="32">
        <v>3</v>
      </c>
      <c r="I102" s="87" t="s">
        <v>7</v>
      </c>
      <c r="J102" s="32">
        <v>2</v>
      </c>
      <c r="K102" s="23" t="s">
        <v>10</v>
      </c>
      <c r="L102" s="84">
        <v>3</v>
      </c>
      <c r="M102" s="87">
        <v>1.1000000000000001</v>
      </c>
      <c r="N102" s="87">
        <v>1</v>
      </c>
      <c r="O102" s="32">
        <f t="shared" si="17"/>
        <v>3.3000000000000003</v>
      </c>
      <c r="P102" s="87" t="s">
        <v>1508</v>
      </c>
      <c r="Q102" s="87"/>
      <c r="R102" s="87"/>
      <c r="S102" s="87">
        <v>1</v>
      </c>
      <c r="T102" s="87"/>
      <c r="U102" s="87">
        <v>2</v>
      </c>
      <c r="V102" s="32">
        <v>1.1000000000000001</v>
      </c>
      <c r="W102" s="32">
        <v>1</v>
      </c>
      <c r="X102" s="46">
        <f t="shared" si="16"/>
        <v>0.31428571428571433</v>
      </c>
      <c r="Y102" s="23" t="s">
        <v>2496</v>
      </c>
      <c r="Z102" s="23" t="s">
        <v>2487</v>
      </c>
      <c r="AA102" s="84">
        <v>758</v>
      </c>
      <c r="AB102" s="23" t="s">
        <v>2811</v>
      </c>
      <c r="AC102" s="23" t="s">
        <v>126</v>
      </c>
      <c r="AD102" s="23" t="s">
        <v>163</v>
      </c>
      <c r="AE102" s="23">
        <v>53</v>
      </c>
      <c r="AF102" s="23">
        <v>56.916722</v>
      </c>
      <c r="AG102" s="23">
        <v>59.957723000000001</v>
      </c>
      <c r="AH102" s="23"/>
      <c r="AI102" s="23">
        <v>6625052243</v>
      </c>
      <c r="AJ102" s="18" t="s">
        <v>125</v>
      </c>
      <c r="AK102" s="79"/>
      <c r="AL102" s="19" t="s">
        <v>1559</v>
      </c>
      <c r="AM102" s="79" t="s">
        <v>695</v>
      </c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0"/>
    </row>
    <row r="103" spans="1:187" s="45" customFormat="1" ht="28.5" customHeight="1" x14ac:dyDescent="0.25">
      <c r="A103" s="91" t="s">
        <v>984</v>
      </c>
      <c r="B103" s="32">
        <v>6625004730</v>
      </c>
      <c r="C103" s="47">
        <v>1036601476922</v>
      </c>
      <c r="D103" s="84" t="s">
        <v>2809</v>
      </c>
      <c r="E103" s="84" t="s">
        <v>2810</v>
      </c>
      <c r="F103" s="84">
        <v>2</v>
      </c>
      <c r="G103" s="84" t="s">
        <v>6</v>
      </c>
      <c r="H103" s="84">
        <v>3</v>
      </c>
      <c r="I103" s="84" t="s">
        <v>7</v>
      </c>
      <c r="J103" s="84">
        <v>2</v>
      </c>
      <c r="K103" s="84" t="s">
        <v>10</v>
      </c>
      <c r="L103" s="32">
        <v>5</v>
      </c>
      <c r="M103" s="32">
        <v>1.1000000000000001</v>
      </c>
      <c r="N103" s="32">
        <v>1</v>
      </c>
      <c r="O103" s="32">
        <f t="shared" si="17"/>
        <v>5.5</v>
      </c>
      <c r="P103" s="32"/>
      <c r="Q103" s="32">
        <v>1</v>
      </c>
      <c r="R103" s="32">
        <v>8</v>
      </c>
      <c r="S103" s="32">
        <v>1</v>
      </c>
      <c r="T103" s="46">
        <f>R103/7</f>
        <v>1.1428571428571428</v>
      </c>
      <c r="U103" s="87">
        <v>2</v>
      </c>
      <c r="V103" s="32">
        <v>1.1000000000000001</v>
      </c>
      <c r="W103" s="32">
        <v>1</v>
      </c>
      <c r="X103" s="46">
        <f t="shared" si="16"/>
        <v>0.31428571428571433</v>
      </c>
      <c r="Y103" s="23" t="s">
        <v>2496</v>
      </c>
      <c r="Z103" s="23" t="s">
        <v>2487</v>
      </c>
      <c r="AA103" s="23">
        <v>758</v>
      </c>
      <c r="AB103" s="23" t="s">
        <v>2811</v>
      </c>
      <c r="AC103" s="23" t="s">
        <v>126</v>
      </c>
      <c r="AD103" s="23" t="s">
        <v>163</v>
      </c>
      <c r="AE103" s="23">
        <v>43</v>
      </c>
      <c r="AF103" s="23" t="s">
        <v>426</v>
      </c>
      <c r="AG103" s="23" t="s">
        <v>427</v>
      </c>
      <c r="AH103" s="23"/>
      <c r="AI103" s="23" t="s">
        <v>2330</v>
      </c>
      <c r="AJ103" s="18" t="s">
        <v>2325</v>
      </c>
      <c r="AK103" s="79"/>
      <c r="AL103" s="19" t="s">
        <v>1559</v>
      </c>
      <c r="AM103" s="79" t="s">
        <v>2340</v>
      </c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0"/>
    </row>
    <row r="104" spans="1:187" s="45" customFormat="1" ht="28.5" customHeight="1" x14ac:dyDescent="0.25">
      <c r="A104" s="91" t="s">
        <v>985</v>
      </c>
      <c r="B104" s="32">
        <v>6625004730</v>
      </c>
      <c r="C104" s="47">
        <v>1036601476922</v>
      </c>
      <c r="D104" s="84" t="s">
        <v>2809</v>
      </c>
      <c r="E104" s="84" t="s">
        <v>2810</v>
      </c>
      <c r="F104" s="32">
        <v>2</v>
      </c>
      <c r="G104" s="87" t="s">
        <v>6</v>
      </c>
      <c r="H104" s="32">
        <v>3</v>
      </c>
      <c r="I104" s="87" t="s">
        <v>7</v>
      </c>
      <c r="J104" s="32">
        <v>2</v>
      </c>
      <c r="K104" s="23" t="s">
        <v>10</v>
      </c>
      <c r="L104" s="84">
        <v>3</v>
      </c>
      <c r="M104" s="87">
        <v>1.1000000000000001</v>
      </c>
      <c r="N104" s="87">
        <v>1</v>
      </c>
      <c r="O104" s="32">
        <f t="shared" si="17"/>
        <v>3.3000000000000003</v>
      </c>
      <c r="P104" s="87"/>
      <c r="Q104" s="87"/>
      <c r="R104" s="87"/>
      <c r="S104" s="87">
        <v>1</v>
      </c>
      <c r="T104" s="87"/>
      <c r="U104" s="87">
        <v>2</v>
      </c>
      <c r="V104" s="32">
        <v>1.1000000000000001</v>
      </c>
      <c r="W104" s="32">
        <v>1</v>
      </c>
      <c r="X104" s="46">
        <f t="shared" si="16"/>
        <v>0.31428571428571433</v>
      </c>
      <c r="Y104" s="23" t="s">
        <v>2496</v>
      </c>
      <c r="Z104" s="23" t="s">
        <v>2487</v>
      </c>
      <c r="AA104" s="84">
        <v>758</v>
      </c>
      <c r="AB104" s="23" t="s">
        <v>2811</v>
      </c>
      <c r="AC104" s="23" t="s">
        <v>126</v>
      </c>
      <c r="AD104" s="23" t="s">
        <v>163</v>
      </c>
      <c r="AE104" s="23" t="s">
        <v>430</v>
      </c>
      <c r="AF104" s="38" t="s">
        <v>428</v>
      </c>
      <c r="AG104" s="87" t="s">
        <v>429</v>
      </c>
      <c r="AH104" s="87"/>
      <c r="AI104" s="87" t="s">
        <v>532</v>
      </c>
      <c r="AJ104" s="18" t="s">
        <v>531</v>
      </c>
      <c r="AK104" s="16"/>
      <c r="AL104" s="19" t="s">
        <v>1559</v>
      </c>
      <c r="AM104" s="79" t="s">
        <v>556</v>
      </c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0"/>
    </row>
    <row r="105" spans="1:187" s="45" customFormat="1" ht="28.5" customHeight="1" x14ac:dyDescent="0.25">
      <c r="A105" s="91" t="s">
        <v>986</v>
      </c>
      <c r="B105" s="32">
        <v>6625004730</v>
      </c>
      <c r="C105" s="47">
        <v>1036601476922</v>
      </c>
      <c r="D105" s="84" t="s">
        <v>2809</v>
      </c>
      <c r="E105" s="84" t="s">
        <v>2810</v>
      </c>
      <c r="F105" s="32">
        <v>2</v>
      </c>
      <c r="G105" s="87" t="s">
        <v>6</v>
      </c>
      <c r="H105" s="32">
        <v>3</v>
      </c>
      <c r="I105" s="87" t="s">
        <v>7</v>
      </c>
      <c r="J105" s="32">
        <v>2</v>
      </c>
      <c r="K105" s="23" t="s">
        <v>10</v>
      </c>
      <c r="L105" s="84">
        <v>2</v>
      </c>
      <c r="M105" s="87">
        <v>1.1000000000000001</v>
      </c>
      <c r="N105" s="87">
        <v>1</v>
      </c>
      <c r="O105" s="32">
        <f t="shared" si="17"/>
        <v>2.2000000000000002</v>
      </c>
      <c r="P105" s="87"/>
      <c r="Q105" s="87">
        <v>1</v>
      </c>
      <c r="R105" s="87">
        <v>8</v>
      </c>
      <c r="S105" s="87">
        <v>1</v>
      </c>
      <c r="T105" s="87">
        <v>1.143</v>
      </c>
      <c r="U105" s="84">
        <v>2</v>
      </c>
      <c r="V105" s="32">
        <v>1.1000000000000001</v>
      </c>
      <c r="W105" s="32">
        <v>1</v>
      </c>
      <c r="X105" s="46">
        <f t="shared" si="16"/>
        <v>0.31428571428571433</v>
      </c>
      <c r="Y105" s="23" t="s">
        <v>2496</v>
      </c>
      <c r="Z105" s="23" t="s">
        <v>2487</v>
      </c>
      <c r="AA105" s="84">
        <v>758</v>
      </c>
      <c r="AB105" s="23" t="s">
        <v>2811</v>
      </c>
      <c r="AC105" s="23" t="s">
        <v>126</v>
      </c>
      <c r="AD105" s="23" t="s">
        <v>163</v>
      </c>
      <c r="AE105" s="23" t="s">
        <v>166</v>
      </c>
      <c r="AF105" s="38" t="s">
        <v>431</v>
      </c>
      <c r="AG105" s="87" t="s">
        <v>432</v>
      </c>
      <c r="AH105" s="87"/>
      <c r="AI105" s="23">
        <v>6625052243</v>
      </c>
      <c r="AJ105" s="18" t="s">
        <v>125</v>
      </c>
      <c r="AK105" s="16"/>
      <c r="AL105" s="19" t="s">
        <v>1559</v>
      </c>
      <c r="AM105" s="79" t="s">
        <v>696</v>
      </c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0"/>
    </row>
    <row r="106" spans="1:187" s="45" customFormat="1" ht="30" customHeight="1" x14ac:dyDescent="0.25">
      <c r="A106" s="91" t="s">
        <v>987</v>
      </c>
      <c r="B106" s="32">
        <v>6625004730</v>
      </c>
      <c r="C106" s="47">
        <v>1036601476922</v>
      </c>
      <c r="D106" s="80" t="s">
        <v>2809</v>
      </c>
      <c r="E106" s="84" t="s">
        <v>2810</v>
      </c>
      <c r="F106" s="32">
        <v>1</v>
      </c>
      <c r="G106" s="32" t="s">
        <v>102</v>
      </c>
      <c r="H106" s="32">
        <v>4</v>
      </c>
      <c r="I106" s="32" t="s">
        <v>10</v>
      </c>
      <c r="J106" s="32">
        <v>2</v>
      </c>
      <c r="K106" s="23" t="s">
        <v>10</v>
      </c>
      <c r="L106" s="87">
        <v>4</v>
      </c>
      <c r="M106" s="87">
        <v>1.1000000000000001</v>
      </c>
      <c r="N106" s="87">
        <v>1</v>
      </c>
      <c r="O106" s="32">
        <f t="shared" si="17"/>
        <v>4.4000000000000004</v>
      </c>
      <c r="P106" s="87"/>
      <c r="Q106" s="87"/>
      <c r="R106" s="87"/>
      <c r="S106" s="87">
        <v>1</v>
      </c>
      <c r="T106" s="87"/>
      <c r="U106" s="84">
        <v>2</v>
      </c>
      <c r="V106" s="32">
        <v>1.1000000000000001</v>
      </c>
      <c r="W106" s="32">
        <v>1</v>
      </c>
      <c r="X106" s="46">
        <f t="shared" si="16"/>
        <v>0.31428571428571433</v>
      </c>
      <c r="Y106" s="23" t="s">
        <v>2496</v>
      </c>
      <c r="Z106" s="23" t="s">
        <v>2487</v>
      </c>
      <c r="AA106" s="84">
        <v>758</v>
      </c>
      <c r="AB106" s="23" t="s">
        <v>2811</v>
      </c>
      <c r="AC106" s="23" t="s">
        <v>126</v>
      </c>
      <c r="AD106" s="87" t="s">
        <v>117</v>
      </c>
      <c r="AE106" s="87">
        <v>47</v>
      </c>
      <c r="AF106" s="38" t="s">
        <v>582</v>
      </c>
      <c r="AG106" s="23" t="s">
        <v>583</v>
      </c>
      <c r="AH106" s="23"/>
      <c r="AI106" s="87">
        <v>6625061505</v>
      </c>
      <c r="AJ106" s="18" t="s">
        <v>709</v>
      </c>
      <c r="AK106" s="79"/>
      <c r="AL106" s="14" t="s">
        <v>1559</v>
      </c>
      <c r="AM106" s="79" t="s">
        <v>708</v>
      </c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0"/>
    </row>
    <row r="107" spans="1:187" s="45" customFormat="1" ht="21.75" customHeight="1" x14ac:dyDescent="0.25">
      <c r="A107" s="91" t="s">
        <v>988</v>
      </c>
      <c r="B107" s="87">
        <v>6625004730</v>
      </c>
      <c r="C107" s="48">
        <v>1036601476922</v>
      </c>
      <c r="D107" s="80" t="s">
        <v>2809</v>
      </c>
      <c r="E107" s="84" t="s">
        <v>2774</v>
      </c>
      <c r="F107" s="32">
        <v>2</v>
      </c>
      <c r="G107" s="87" t="s">
        <v>6</v>
      </c>
      <c r="H107" s="32">
        <v>3</v>
      </c>
      <c r="I107" s="87" t="s">
        <v>7</v>
      </c>
      <c r="J107" s="32">
        <v>2</v>
      </c>
      <c r="K107" s="23" t="s">
        <v>10</v>
      </c>
      <c r="L107" s="87">
        <v>3</v>
      </c>
      <c r="M107" s="87">
        <v>1.1000000000000001</v>
      </c>
      <c r="N107" s="87">
        <v>1</v>
      </c>
      <c r="O107" s="32">
        <f t="shared" si="17"/>
        <v>3.3000000000000003</v>
      </c>
      <c r="P107" s="32"/>
      <c r="Q107" s="32">
        <v>1</v>
      </c>
      <c r="R107" s="32">
        <v>8</v>
      </c>
      <c r="S107" s="32">
        <v>1</v>
      </c>
      <c r="T107" s="32">
        <v>1.143</v>
      </c>
      <c r="U107" s="84">
        <v>2</v>
      </c>
      <c r="V107" s="32">
        <v>1.1000000000000001</v>
      </c>
      <c r="W107" s="32">
        <v>1</v>
      </c>
      <c r="X107" s="46">
        <f t="shared" si="16"/>
        <v>0.31428571428571433</v>
      </c>
      <c r="Y107" s="23" t="s">
        <v>2496</v>
      </c>
      <c r="Z107" s="23" t="s">
        <v>2487</v>
      </c>
      <c r="AA107" s="84">
        <v>758</v>
      </c>
      <c r="AB107" s="23" t="s">
        <v>2811</v>
      </c>
      <c r="AC107" s="23" t="s">
        <v>126</v>
      </c>
      <c r="AD107" s="23" t="s">
        <v>151</v>
      </c>
      <c r="AE107" s="23" t="s">
        <v>2389</v>
      </c>
      <c r="AF107" s="38" t="s">
        <v>392</v>
      </c>
      <c r="AG107" s="87" t="s">
        <v>393</v>
      </c>
      <c r="AH107" s="87"/>
      <c r="AI107" s="23" t="s">
        <v>2109</v>
      </c>
      <c r="AJ107" s="18" t="s">
        <v>2110</v>
      </c>
      <c r="AK107" s="16"/>
      <c r="AL107" s="19" t="s">
        <v>1559</v>
      </c>
      <c r="AM107" s="18" t="s">
        <v>2111</v>
      </c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0"/>
    </row>
    <row r="108" spans="1:187" s="45" customFormat="1" ht="26.25" x14ac:dyDescent="0.25">
      <c r="A108" s="91" t="s">
        <v>989</v>
      </c>
      <c r="B108" s="32">
        <v>6625004730</v>
      </c>
      <c r="C108" s="47">
        <v>1036601476922</v>
      </c>
      <c r="D108" s="84" t="s">
        <v>2809</v>
      </c>
      <c r="E108" s="84" t="s">
        <v>2810</v>
      </c>
      <c r="F108" s="32">
        <v>2</v>
      </c>
      <c r="G108" s="87" t="s">
        <v>6</v>
      </c>
      <c r="H108" s="32">
        <v>3</v>
      </c>
      <c r="I108" s="87" t="s">
        <v>7</v>
      </c>
      <c r="J108" s="32">
        <v>2</v>
      </c>
      <c r="K108" s="23" t="s">
        <v>10</v>
      </c>
      <c r="L108" s="87">
        <v>3</v>
      </c>
      <c r="M108" s="87">
        <v>1.1000000000000001</v>
      </c>
      <c r="N108" s="87">
        <v>1</v>
      </c>
      <c r="O108" s="32">
        <f t="shared" si="17"/>
        <v>3.3000000000000003</v>
      </c>
      <c r="P108" s="32"/>
      <c r="Q108" s="32">
        <v>1</v>
      </c>
      <c r="R108" s="32">
        <v>8</v>
      </c>
      <c r="S108" s="32">
        <v>1</v>
      </c>
      <c r="T108" s="32">
        <v>1.143</v>
      </c>
      <c r="U108" s="84">
        <v>2</v>
      </c>
      <c r="V108" s="32">
        <v>1.1000000000000001</v>
      </c>
      <c r="W108" s="32">
        <v>1</v>
      </c>
      <c r="X108" s="46">
        <f t="shared" si="16"/>
        <v>0.31428571428571433</v>
      </c>
      <c r="Y108" s="23" t="s">
        <v>2496</v>
      </c>
      <c r="Z108" s="23" t="s">
        <v>2487</v>
      </c>
      <c r="AA108" s="84">
        <v>758</v>
      </c>
      <c r="AB108" s="23" t="s">
        <v>2811</v>
      </c>
      <c r="AC108" s="23" t="s">
        <v>126</v>
      </c>
      <c r="AD108" s="23" t="s">
        <v>151</v>
      </c>
      <c r="AE108" s="23" t="s">
        <v>2388</v>
      </c>
      <c r="AF108" s="38" t="s">
        <v>394</v>
      </c>
      <c r="AG108" s="87" t="s">
        <v>395</v>
      </c>
      <c r="AH108" s="87"/>
      <c r="AI108" s="23" t="s">
        <v>2112</v>
      </c>
      <c r="AJ108" s="18" t="s">
        <v>2113</v>
      </c>
      <c r="AK108" s="16"/>
      <c r="AL108" s="19" t="s">
        <v>1559</v>
      </c>
      <c r="AM108" s="79" t="s">
        <v>714</v>
      </c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0"/>
    </row>
    <row r="109" spans="1:187" s="45" customFormat="1" ht="25.5" x14ac:dyDescent="0.25">
      <c r="A109" s="91" t="s">
        <v>990</v>
      </c>
      <c r="B109" s="32">
        <v>6625004730</v>
      </c>
      <c r="C109" s="47">
        <v>1036601476922</v>
      </c>
      <c r="D109" s="84" t="s">
        <v>2809</v>
      </c>
      <c r="E109" s="84" t="s">
        <v>2810</v>
      </c>
      <c r="F109" s="32">
        <v>2</v>
      </c>
      <c r="G109" s="87" t="s">
        <v>6</v>
      </c>
      <c r="H109" s="32">
        <v>3</v>
      </c>
      <c r="I109" s="87" t="s">
        <v>7</v>
      </c>
      <c r="J109" s="32">
        <v>2</v>
      </c>
      <c r="K109" s="23" t="s">
        <v>10</v>
      </c>
      <c r="L109" s="80">
        <v>3</v>
      </c>
      <c r="M109" s="87">
        <v>1.1000000000000001</v>
      </c>
      <c r="N109" s="87">
        <v>1</v>
      </c>
      <c r="O109" s="32">
        <f t="shared" si="17"/>
        <v>3.3000000000000003</v>
      </c>
      <c r="P109" s="87" t="s">
        <v>1508</v>
      </c>
      <c r="Q109" s="87"/>
      <c r="R109" s="87"/>
      <c r="S109" s="87">
        <v>1</v>
      </c>
      <c r="T109" s="87"/>
      <c r="U109" s="84">
        <v>2</v>
      </c>
      <c r="V109" s="32">
        <v>1.1000000000000001</v>
      </c>
      <c r="W109" s="32">
        <v>1</v>
      </c>
      <c r="X109" s="46">
        <f t="shared" si="16"/>
        <v>0.31428571428571433</v>
      </c>
      <c r="Y109" s="23" t="s">
        <v>2496</v>
      </c>
      <c r="Z109" s="23" t="s">
        <v>2487</v>
      </c>
      <c r="AA109" s="84">
        <v>758</v>
      </c>
      <c r="AB109" s="23" t="s">
        <v>2811</v>
      </c>
      <c r="AC109" s="23" t="s">
        <v>126</v>
      </c>
      <c r="AD109" s="23" t="s">
        <v>151</v>
      </c>
      <c r="AE109" s="23" t="s">
        <v>2390</v>
      </c>
      <c r="AF109" s="23" t="s">
        <v>262</v>
      </c>
      <c r="AG109" s="23" t="s">
        <v>263</v>
      </c>
      <c r="AH109" s="23"/>
      <c r="AI109" s="23">
        <v>6625030240</v>
      </c>
      <c r="AJ109" s="18" t="s">
        <v>124</v>
      </c>
      <c r="AK109" s="79"/>
      <c r="AL109" s="19" t="s">
        <v>1559</v>
      </c>
      <c r="AM109" s="79" t="s">
        <v>604</v>
      </c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0"/>
    </row>
    <row r="110" spans="1:187" s="45" customFormat="1" ht="32.25" customHeight="1" x14ac:dyDescent="0.25">
      <c r="A110" s="91" t="s">
        <v>991</v>
      </c>
      <c r="B110" s="32">
        <v>6625004730</v>
      </c>
      <c r="C110" s="47">
        <v>1036601476922</v>
      </c>
      <c r="D110" s="84" t="s">
        <v>2809</v>
      </c>
      <c r="E110" s="84" t="s">
        <v>2810</v>
      </c>
      <c r="F110" s="32">
        <v>2</v>
      </c>
      <c r="G110" s="87" t="s">
        <v>6</v>
      </c>
      <c r="H110" s="87">
        <v>3</v>
      </c>
      <c r="I110" s="87" t="s">
        <v>7</v>
      </c>
      <c r="J110" s="87">
        <v>2</v>
      </c>
      <c r="K110" s="23" t="s">
        <v>10</v>
      </c>
      <c r="L110" s="23">
        <v>3</v>
      </c>
      <c r="M110" s="32">
        <v>1.1000000000000001</v>
      </c>
      <c r="N110" s="32">
        <v>1</v>
      </c>
      <c r="O110" s="32">
        <f t="shared" si="17"/>
        <v>3.3000000000000003</v>
      </c>
      <c r="P110" s="87" t="s">
        <v>1508</v>
      </c>
      <c r="Q110" s="32"/>
      <c r="R110" s="32"/>
      <c r="S110" s="32">
        <v>1</v>
      </c>
      <c r="T110" s="32"/>
      <c r="U110" s="84">
        <v>2</v>
      </c>
      <c r="V110" s="32">
        <v>1.1000000000000001</v>
      </c>
      <c r="W110" s="32">
        <v>1</v>
      </c>
      <c r="X110" s="46">
        <f t="shared" si="16"/>
        <v>0.31428571428571433</v>
      </c>
      <c r="Y110" s="23" t="s">
        <v>2496</v>
      </c>
      <c r="Z110" s="23" t="s">
        <v>2487</v>
      </c>
      <c r="AA110" s="23">
        <v>758</v>
      </c>
      <c r="AB110" s="23" t="s">
        <v>2811</v>
      </c>
      <c r="AC110" s="23" t="s">
        <v>126</v>
      </c>
      <c r="AD110" s="23" t="s">
        <v>151</v>
      </c>
      <c r="AE110" s="23" t="s">
        <v>158</v>
      </c>
      <c r="AF110" s="38" t="s">
        <v>408</v>
      </c>
      <c r="AG110" s="87" t="s">
        <v>409</v>
      </c>
      <c r="AH110" s="87"/>
      <c r="AI110" s="23" t="s">
        <v>2118</v>
      </c>
      <c r="AJ110" s="18" t="s">
        <v>2095</v>
      </c>
      <c r="AK110" s="16"/>
      <c r="AL110" s="19" t="s">
        <v>1559</v>
      </c>
      <c r="AM110" s="79" t="s">
        <v>2120</v>
      </c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0"/>
    </row>
    <row r="111" spans="1:187" s="45" customFormat="1" ht="34.5" customHeight="1" x14ac:dyDescent="0.25">
      <c r="A111" s="91" t="s">
        <v>992</v>
      </c>
      <c r="B111" s="32">
        <v>6625004730</v>
      </c>
      <c r="C111" s="47">
        <v>1036601476922</v>
      </c>
      <c r="D111" s="84" t="s">
        <v>2809</v>
      </c>
      <c r="E111" s="84" t="s">
        <v>2810</v>
      </c>
      <c r="F111" s="32">
        <v>2</v>
      </c>
      <c r="G111" s="87" t="s">
        <v>6</v>
      </c>
      <c r="H111" s="32">
        <v>3</v>
      </c>
      <c r="I111" s="87" t="s">
        <v>7</v>
      </c>
      <c r="J111" s="32">
        <v>2</v>
      </c>
      <c r="K111" s="23" t="s">
        <v>10</v>
      </c>
      <c r="L111" s="80">
        <v>4</v>
      </c>
      <c r="M111" s="32">
        <v>1.1000000000000001</v>
      </c>
      <c r="N111" s="32">
        <v>1</v>
      </c>
      <c r="O111" s="32">
        <f t="shared" si="17"/>
        <v>4.4000000000000004</v>
      </c>
      <c r="P111" s="32"/>
      <c r="Q111" s="32">
        <v>1</v>
      </c>
      <c r="R111" s="32">
        <v>8</v>
      </c>
      <c r="S111" s="32">
        <v>1</v>
      </c>
      <c r="T111" s="32">
        <v>1.143</v>
      </c>
      <c r="U111" s="84">
        <v>2</v>
      </c>
      <c r="V111" s="32">
        <v>1.1000000000000001</v>
      </c>
      <c r="W111" s="32">
        <v>1</v>
      </c>
      <c r="X111" s="46">
        <f t="shared" si="16"/>
        <v>0.31428571428571433</v>
      </c>
      <c r="Y111" s="23" t="s">
        <v>2496</v>
      </c>
      <c r="Z111" s="23" t="s">
        <v>2487</v>
      </c>
      <c r="AA111" s="84">
        <v>758</v>
      </c>
      <c r="AB111" s="23" t="s">
        <v>2811</v>
      </c>
      <c r="AC111" s="23" t="s">
        <v>126</v>
      </c>
      <c r="AD111" s="23" t="s">
        <v>151</v>
      </c>
      <c r="AE111" s="23" t="s">
        <v>2391</v>
      </c>
      <c r="AF111" s="38" t="s">
        <v>402</v>
      </c>
      <c r="AG111" s="87" t="s">
        <v>403</v>
      </c>
      <c r="AH111" s="87"/>
      <c r="AI111" s="23" t="s">
        <v>2121</v>
      </c>
      <c r="AJ111" s="18" t="s">
        <v>2122</v>
      </c>
      <c r="AK111" s="16"/>
      <c r="AL111" s="19" t="s">
        <v>1559</v>
      </c>
      <c r="AM111" s="79" t="s">
        <v>715</v>
      </c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0"/>
    </row>
    <row r="112" spans="1:187" s="45" customFormat="1" ht="28.5" customHeight="1" x14ac:dyDescent="0.25">
      <c r="A112" s="91" t="s">
        <v>993</v>
      </c>
      <c r="B112" s="32">
        <v>6625004730</v>
      </c>
      <c r="C112" s="47">
        <v>1036601476922</v>
      </c>
      <c r="D112" s="84" t="s">
        <v>2809</v>
      </c>
      <c r="E112" s="84" t="s">
        <v>2810</v>
      </c>
      <c r="F112" s="32">
        <v>2</v>
      </c>
      <c r="G112" s="87" t="s">
        <v>6</v>
      </c>
      <c r="H112" s="32">
        <v>3</v>
      </c>
      <c r="I112" s="87" t="s">
        <v>7</v>
      </c>
      <c r="J112" s="32">
        <v>2</v>
      </c>
      <c r="K112" s="84" t="s">
        <v>10</v>
      </c>
      <c r="L112" s="84">
        <v>4</v>
      </c>
      <c r="M112" s="32">
        <v>1.1000000000000001</v>
      </c>
      <c r="N112" s="32">
        <v>1</v>
      </c>
      <c r="O112" s="32">
        <f t="shared" si="17"/>
        <v>4.4000000000000004</v>
      </c>
      <c r="P112" s="87" t="s">
        <v>1508</v>
      </c>
      <c r="Q112" s="87"/>
      <c r="R112" s="87"/>
      <c r="S112" s="87">
        <v>1</v>
      </c>
      <c r="T112" s="87"/>
      <c r="U112" s="84">
        <v>2</v>
      </c>
      <c r="V112" s="32">
        <v>1.1000000000000001</v>
      </c>
      <c r="W112" s="32">
        <v>1</v>
      </c>
      <c r="X112" s="46">
        <f t="shared" si="16"/>
        <v>0.31428571428571433</v>
      </c>
      <c r="Y112" s="23" t="s">
        <v>2496</v>
      </c>
      <c r="Z112" s="23" t="s">
        <v>2487</v>
      </c>
      <c r="AA112" s="84">
        <v>758</v>
      </c>
      <c r="AB112" s="23" t="s">
        <v>2811</v>
      </c>
      <c r="AC112" s="23" t="s">
        <v>126</v>
      </c>
      <c r="AD112" s="23" t="s">
        <v>151</v>
      </c>
      <c r="AE112" s="23">
        <v>37</v>
      </c>
      <c r="AF112" s="38" t="s">
        <v>3086</v>
      </c>
      <c r="AG112" s="87" t="s">
        <v>3087</v>
      </c>
      <c r="AH112" s="87"/>
      <c r="AI112" s="23">
        <v>6625052243</v>
      </c>
      <c r="AJ112" s="18" t="s">
        <v>125</v>
      </c>
      <c r="AK112" s="16"/>
      <c r="AL112" s="19" t="s">
        <v>1559</v>
      </c>
      <c r="AM112" s="79" t="s">
        <v>701</v>
      </c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0"/>
    </row>
    <row r="113" spans="1:187" s="45" customFormat="1" ht="25.5" x14ac:dyDescent="0.25">
      <c r="A113" s="91" t="s">
        <v>994</v>
      </c>
      <c r="B113" s="32">
        <v>6625004730</v>
      </c>
      <c r="C113" s="47">
        <v>1036601476922</v>
      </c>
      <c r="D113" s="80" t="s">
        <v>2809</v>
      </c>
      <c r="E113" s="84" t="s">
        <v>2810</v>
      </c>
      <c r="F113" s="32">
        <v>2</v>
      </c>
      <c r="G113" s="87" t="s">
        <v>6</v>
      </c>
      <c r="H113" s="32">
        <v>3</v>
      </c>
      <c r="I113" s="87" t="s">
        <v>7</v>
      </c>
      <c r="J113" s="32">
        <v>2</v>
      </c>
      <c r="K113" s="23" t="s">
        <v>10</v>
      </c>
      <c r="L113" s="87">
        <v>3</v>
      </c>
      <c r="M113" s="87">
        <v>1.1000000000000001</v>
      </c>
      <c r="N113" s="87">
        <v>1</v>
      </c>
      <c r="O113" s="32">
        <f t="shared" si="17"/>
        <v>3.3000000000000003</v>
      </c>
      <c r="P113" s="87" t="s">
        <v>1508</v>
      </c>
      <c r="Q113" s="87"/>
      <c r="R113" s="87"/>
      <c r="S113" s="87">
        <v>1</v>
      </c>
      <c r="T113" s="87"/>
      <c r="U113" s="87">
        <v>2</v>
      </c>
      <c r="V113" s="32">
        <v>1.1000000000000001</v>
      </c>
      <c r="W113" s="32">
        <v>1</v>
      </c>
      <c r="X113" s="46">
        <f>(1.8+1.1)/7</f>
        <v>0.41428571428571431</v>
      </c>
      <c r="Y113" s="23" t="s">
        <v>2496</v>
      </c>
      <c r="Z113" s="23" t="s">
        <v>2487</v>
      </c>
      <c r="AA113" s="84">
        <v>758</v>
      </c>
      <c r="AB113" s="23" t="s">
        <v>2811</v>
      </c>
      <c r="AC113" s="23" t="s">
        <v>126</v>
      </c>
      <c r="AD113" s="87" t="s">
        <v>151</v>
      </c>
      <c r="AE113" s="23" t="s">
        <v>183</v>
      </c>
      <c r="AF113" s="38" t="s">
        <v>469</v>
      </c>
      <c r="AG113" s="87" t="s">
        <v>470</v>
      </c>
      <c r="AH113" s="87"/>
      <c r="AI113" s="87" t="s">
        <v>175</v>
      </c>
      <c r="AJ113" s="18" t="s">
        <v>174</v>
      </c>
      <c r="AK113" s="16"/>
      <c r="AL113" s="14" t="s">
        <v>1559</v>
      </c>
      <c r="AM113" s="79" t="s">
        <v>225</v>
      </c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0"/>
    </row>
    <row r="114" spans="1:187" s="45" customFormat="1" ht="26.25" customHeight="1" x14ac:dyDescent="0.25">
      <c r="A114" s="91" t="s">
        <v>995</v>
      </c>
      <c r="B114" s="32">
        <v>6625004730</v>
      </c>
      <c r="C114" s="47">
        <v>1036601476922</v>
      </c>
      <c r="D114" s="84" t="s">
        <v>2809</v>
      </c>
      <c r="E114" s="84" t="s">
        <v>2810</v>
      </c>
      <c r="F114" s="32">
        <v>2</v>
      </c>
      <c r="G114" s="32" t="s">
        <v>6</v>
      </c>
      <c r="H114" s="32">
        <v>3</v>
      </c>
      <c r="I114" s="32" t="s">
        <v>7</v>
      </c>
      <c r="J114" s="32">
        <v>2</v>
      </c>
      <c r="K114" s="84" t="s">
        <v>10</v>
      </c>
      <c r="L114" s="80">
        <v>3</v>
      </c>
      <c r="M114" s="32">
        <v>1.1000000000000001</v>
      </c>
      <c r="N114" s="32">
        <v>1</v>
      </c>
      <c r="O114" s="32">
        <f t="shared" si="0"/>
        <v>3.3000000000000003</v>
      </c>
      <c r="P114" s="32"/>
      <c r="Q114" s="32">
        <v>1</v>
      </c>
      <c r="R114" s="32">
        <v>8</v>
      </c>
      <c r="S114" s="32">
        <v>1</v>
      </c>
      <c r="T114" s="32">
        <v>1.143</v>
      </c>
      <c r="U114" s="32">
        <v>1</v>
      </c>
      <c r="V114" s="32">
        <v>1.1000000000000001</v>
      </c>
      <c r="W114" s="32">
        <v>1</v>
      </c>
      <c r="X114" s="46">
        <f t="shared" ref="X114" si="18">V114/7</f>
        <v>0.15714285714285717</v>
      </c>
      <c r="Y114" s="32">
        <v>4</v>
      </c>
      <c r="Z114" s="32" t="s">
        <v>1494</v>
      </c>
      <c r="AA114" s="84">
        <v>758</v>
      </c>
      <c r="AB114" s="23" t="s">
        <v>2811</v>
      </c>
      <c r="AC114" s="23" t="s">
        <v>126</v>
      </c>
      <c r="AD114" s="23" t="s">
        <v>151</v>
      </c>
      <c r="AE114" s="38" t="s">
        <v>152</v>
      </c>
      <c r="AF114" s="38" t="s">
        <v>3088</v>
      </c>
      <c r="AG114" s="87" t="s">
        <v>3089</v>
      </c>
      <c r="AH114" s="87"/>
      <c r="AI114" s="23">
        <v>6625030240</v>
      </c>
      <c r="AJ114" s="18" t="s">
        <v>2451</v>
      </c>
      <c r="AK114" s="16"/>
      <c r="AL114" s="19" t="s">
        <v>1559</v>
      </c>
      <c r="AM114" s="79" t="s">
        <v>2452</v>
      </c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0"/>
    </row>
    <row r="115" spans="1:187" s="45" customFormat="1" ht="33" customHeight="1" x14ac:dyDescent="0.25">
      <c r="A115" s="91" t="s">
        <v>996</v>
      </c>
      <c r="B115" s="87">
        <v>6625004730</v>
      </c>
      <c r="C115" s="27">
        <v>1036601476922</v>
      </c>
      <c r="D115" s="49" t="s">
        <v>2809</v>
      </c>
      <c r="E115" s="49" t="s">
        <v>2810</v>
      </c>
      <c r="F115" s="87">
        <v>2</v>
      </c>
      <c r="G115" s="87" t="s">
        <v>6</v>
      </c>
      <c r="H115" s="87">
        <v>3</v>
      </c>
      <c r="I115" s="87" t="s">
        <v>7</v>
      </c>
      <c r="J115" s="87">
        <v>2</v>
      </c>
      <c r="K115" s="87" t="s">
        <v>176</v>
      </c>
      <c r="L115" s="87">
        <v>2</v>
      </c>
      <c r="M115" s="87">
        <v>1.1000000000000001</v>
      </c>
      <c r="N115" s="87">
        <v>1</v>
      </c>
      <c r="O115" s="32">
        <f>L115*M115*N115</f>
        <v>2.2000000000000002</v>
      </c>
      <c r="P115" s="87"/>
      <c r="Q115" s="87"/>
      <c r="R115" s="87"/>
      <c r="S115" s="87">
        <v>1</v>
      </c>
      <c r="T115" s="87"/>
      <c r="U115" s="84">
        <v>2</v>
      </c>
      <c r="V115" s="32">
        <v>1.1000000000000001</v>
      </c>
      <c r="W115" s="32">
        <v>1</v>
      </c>
      <c r="X115" s="46">
        <f t="shared" ref="X115:X127" si="19">U115*V115/7</f>
        <v>0.31428571428571433</v>
      </c>
      <c r="Y115" s="23" t="s">
        <v>2496</v>
      </c>
      <c r="Z115" s="23" t="s">
        <v>2487</v>
      </c>
      <c r="AA115" s="87">
        <v>758</v>
      </c>
      <c r="AB115" s="23" t="s">
        <v>2811</v>
      </c>
      <c r="AC115" s="87" t="s">
        <v>126</v>
      </c>
      <c r="AD115" s="87" t="s">
        <v>151</v>
      </c>
      <c r="AE115" s="87" t="s">
        <v>2392</v>
      </c>
      <c r="AF115" s="87" t="s">
        <v>508</v>
      </c>
      <c r="AG115" s="87" t="s">
        <v>509</v>
      </c>
      <c r="AH115" s="87"/>
      <c r="AI115" s="87" t="s">
        <v>175</v>
      </c>
      <c r="AJ115" s="18" t="s">
        <v>2814</v>
      </c>
      <c r="AK115" s="87"/>
      <c r="AL115" s="14" t="s">
        <v>1559</v>
      </c>
      <c r="AM115" s="79" t="s">
        <v>1482</v>
      </c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0"/>
    </row>
    <row r="116" spans="1:187" s="45" customFormat="1" ht="25.5" customHeight="1" x14ac:dyDescent="0.25">
      <c r="A116" s="91" t="s">
        <v>997</v>
      </c>
      <c r="B116" s="32">
        <v>6625004730</v>
      </c>
      <c r="C116" s="47">
        <v>1036601476922</v>
      </c>
      <c r="D116" s="80" t="s">
        <v>2809</v>
      </c>
      <c r="E116" s="84" t="s">
        <v>2810</v>
      </c>
      <c r="F116" s="32">
        <v>2</v>
      </c>
      <c r="G116" s="87" t="s">
        <v>6</v>
      </c>
      <c r="H116" s="32">
        <v>3</v>
      </c>
      <c r="I116" s="87" t="s">
        <v>7</v>
      </c>
      <c r="J116" s="32">
        <v>5</v>
      </c>
      <c r="K116" s="84" t="s">
        <v>592</v>
      </c>
      <c r="L116" s="87">
        <v>2</v>
      </c>
      <c r="M116" s="87">
        <v>1.1000000000000001</v>
      </c>
      <c r="N116" s="87">
        <v>1</v>
      </c>
      <c r="O116" s="32">
        <f>L116*M116*N116</f>
        <v>2.2000000000000002</v>
      </c>
      <c r="P116" s="87"/>
      <c r="Q116" s="87"/>
      <c r="R116" s="87"/>
      <c r="S116" s="50" t="s">
        <v>1484</v>
      </c>
      <c r="T116" s="50"/>
      <c r="U116" s="84">
        <v>2</v>
      </c>
      <c r="V116" s="32">
        <v>1.1000000000000001</v>
      </c>
      <c r="W116" s="32">
        <v>1</v>
      </c>
      <c r="X116" s="46">
        <f t="shared" si="19"/>
        <v>0.31428571428571433</v>
      </c>
      <c r="Y116" s="23" t="s">
        <v>2496</v>
      </c>
      <c r="Z116" s="23" t="s">
        <v>2487</v>
      </c>
      <c r="AA116" s="84">
        <v>758</v>
      </c>
      <c r="AB116" s="23" t="s">
        <v>2811</v>
      </c>
      <c r="AC116" s="23" t="s">
        <v>126</v>
      </c>
      <c r="AD116" s="87" t="s">
        <v>151</v>
      </c>
      <c r="AE116" s="87" t="s">
        <v>2393</v>
      </c>
      <c r="AF116" s="38" t="s">
        <v>510</v>
      </c>
      <c r="AG116" s="87" t="s">
        <v>511</v>
      </c>
      <c r="AH116" s="87"/>
      <c r="AI116" s="87" t="s">
        <v>175</v>
      </c>
      <c r="AJ116" s="18" t="s">
        <v>174</v>
      </c>
      <c r="AK116" s="16"/>
      <c r="AL116" s="14" t="s">
        <v>1559</v>
      </c>
      <c r="AM116" s="79" t="s">
        <v>707</v>
      </c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0"/>
    </row>
    <row r="117" spans="1:187" s="45" customFormat="1" ht="25.5" x14ac:dyDescent="0.25">
      <c r="A117" s="91" t="s">
        <v>998</v>
      </c>
      <c r="B117" s="32">
        <v>6625004730</v>
      </c>
      <c r="C117" s="47">
        <v>1036601476922</v>
      </c>
      <c r="D117" s="84" t="s">
        <v>2809</v>
      </c>
      <c r="E117" s="84" t="s">
        <v>2810</v>
      </c>
      <c r="F117" s="32">
        <v>2</v>
      </c>
      <c r="G117" s="32" t="s">
        <v>6</v>
      </c>
      <c r="H117" s="32">
        <v>3</v>
      </c>
      <c r="I117" s="32" t="s">
        <v>7</v>
      </c>
      <c r="J117" s="32">
        <v>2</v>
      </c>
      <c r="K117" s="84" t="s">
        <v>10</v>
      </c>
      <c r="L117" s="80">
        <v>3</v>
      </c>
      <c r="M117" s="32">
        <v>1.1000000000000001</v>
      </c>
      <c r="N117" s="32">
        <v>1</v>
      </c>
      <c r="O117" s="32">
        <f t="shared" si="0"/>
        <v>3.3000000000000003</v>
      </c>
      <c r="P117" s="32"/>
      <c r="Q117" s="32">
        <v>1</v>
      </c>
      <c r="R117" s="32">
        <v>8</v>
      </c>
      <c r="S117" s="32">
        <v>1</v>
      </c>
      <c r="T117" s="46">
        <f>R117/7</f>
        <v>1.1428571428571428</v>
      </c>
      <c r="U117" s="87">
        <v>2</v>
      </c>
      <c r="V117" s="32">
        <v>1.1000000000000001</v>
      </c>
      <c r="W117" s="32">
        <v>1</v>
      </c>
      <c r="X117" s="46">
        <f t="shared" si="19"/>
        <v>0.31428571428571433</v>
      </c>
      <c r="Y117" s="23" t="s">
        <v>2496</v>
      </c>
      <c r="Z117" s="23" t="s">
        <v>2487</v>
      </c>
      <c r="AA117" s="84">
        <v>758</v>
      </c>
      <c r="AB117" s="23" t="s">
        <v>2811</v>
      </c>
      <c r="AC117" s="23" t="s">
        <v>126</v>
      </c>
      <c r="AD117" s="23" t="s">
        <v>143</v>
      </c>
      <c r="AE117" s="38" t="s">
        <v>1495</v>
      </c>
      <c r="AF117" s="38" t="s">
        <v>1497</v>
      </c>
      <c r="AG117" s="87" t="s">
        <v>1496</v>
      </c>
      <c r="AH117" s="87"/>
      <c r="AI117" s="23">
        <v>6684010439</v>
      </c>
      <c r="AJ117" s="18" t="s">
        <v>527</v>
      </c>
      <c r="AK117" s="16"/>
      <c r="AL117" s="19" t="s">
        <v>1559</v>
      </c>
      <c r="AM117" s="79" t="s">
        <v>1498</v>
      </c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0"/>
    </row>
    <row r="118" spans="1:187" s="45" customFormat="1" ht="38.25" customHeight="1" x14ac:dyDescent="0.25">
      <c r="A118" s="91" t="s">
        <v>999</v>
      </c>
      <c r="B118" s="32">
        <v>6625004730</v>
      </c>
      <c r="C118" s="47">
        <v>1036601476922</v>
      </c>
      <c r="D118" s="84" t="s">
        <v>2809</v>
      </c>
      <c r="E118" s="84" t="s">
        <v>2810</v>
      </c>
      <c r="F118" s="32">
        <v>2</v>
      </c>
      <c r="G118" s="32" t="s">
        <v>6</v>
      </c>
      <c r="H118" s="32">
        <v>3</v>
      </c>
      <c r="I118" s="32" t="s">
        <v>7</v>
      </c>
      <c r="J118" s="32">
        <v>2</v>
      </c>
      <c r="K118" s="84" t="s">
        <v>10</v>
      </c>
      <c r="L118" s="80">
        <v>1</v>
      </c>
      <c r="M118" s="87">
        <v>1.1000000000000001</v>
      </c>
      <c r="N118" s="84">
        <v>1</v>
      </c>
      <c r="O118" s="32">
        <f t="shared" si="0"/>
        <v>1.1000000000000001</v>
      </c>
      <c r="P118" s="32"/>
      <c r="Q118" s="32">
        <v>1</v>
      </c>
      <c r="R118" s="32">
        <v>8</v>
      </c>
      <c r="S118" s="32">
        <v>1</v>
      </c>
      <c r="T118" s="46">
        <f>R118/7</f>
        <v>1.1428571428571428</v>
      </c>
      <c r="U118" s="84">
        <v>2</v>
      </c>
      <c r="V118" s="32">
        <v>1.1000000000000001</v>
      </c>
      <c r="W118" s="32">
        <v>1</v>
      </c>
      <c r="X118" s="46">
        <f t="shared" si="19"/>
        <v>0.31428571428571433</v>
      </c>
      <c r="Y118" s="23" t="s">
        <v>2496</v>
      </c>
      <c r="Z118" s="23" t="s">
        <v>2487</v>
      </c>
      <c r="AA118" s="84">
        <v>758</v>
      </c>
      <c r="AB118" s="23" t="s">
        <v>2811</v>
      </c>
      <c r="AC118" s="23" t="s">
        <v>126</v>
      </c>
      <c r="AD118" s="23" t="s">
        <v>143</v>
      </c>
      <c r="AE118" s="23">
        <v>22</v>
      </c>
      <c r="AF118" s="38" t="s">
        <v>2465</v>
      </c>
      <c r="AG118" s="87" t="s">
        <v>2464</v>
      </c>
      <c r="AH118" s="87"/>
      <c r="AI118" s="23">
        <v>6625030240</v>
      </c>
      <c r="AJ118" s="18" t="s">
        <v>124</v>
      </c>
      <c r="AK118" s="16"/>
      <c r="AL118" s="19" t="s">
        <v>1559</v>
      </c>
      <c r="AM118" s="79" t="s">
        <v>600</v>
      </c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0"/>
    </row>
    <row r="119" spans="1:187" s="45" customFormat="1" ht="25.5" x14ac:dyDescent="0.25">
      <c r="A119" s="91" t="s">
        <v>1000</v>
      </c>
      <c r="B119" s="32">
        <v>6625004730</v>
      </c>
      <c r="C119" s="47">
        <v>1036601476922</v>
      </c>
      <c r="D119" s="84" t="s">
        <v>2809</v>
      </c>
      <c r="E119" s="84" t="s">
        <v>2810</v>
      </c>
      <c r="F119" s="32">
        <v>2</v>
      </c>
      <c r="G119" s="87" t="s">
        <v>6</v>
      </c>
      <c r="H119" s="32">
        <v>3</v>
      </c>
      <c r="I119" s="87" t="s">
        <v>7</v>
      </c>
      <c r="J119" s="32">
        <v>2</v>
      </c>
      <c r="K119" s="23" t="s">
        <v>10</v>
      </c>
      <c r="L119" s="80">
        <v>5</v>
      </c>
      <c r="M119" s="87">
        <v>1.1000000000000001</v>
      </c>
      <c r="N119" s="87">
        <v>1</v>
      </c>
      <c r="O119" s="32">
        <f t="shared" ref="O119:O124" si="20">L119*M119*N119</f>
        <v>5.5</v>
      </c>
      <c r="P119" s="87" t="s">
        <v>1508</v>
      </c>
      <c r="Q119" s="87"/>
      <c r="R119" s="87"/>
      <c r="S119" s="87">
        <v>1</v>
      </c>
      <c r="T119" s="87"/>
      <c r="U119" s="87">
        <v>2</v>
      </c>
      <c r="V119" s="32">
        <v>1.1000000000000001</v>
      </c>
      <c r="W119" s="32">
        <v>1</v>
      </c>
      <c r="X119" s="46">
        <f t="shared" si="19"/>
        <v>0.31428571428571433</v>
      </c>
      <c r="Y119" s="23" t="s">
        <v>2496</v>
      </c>
      <c r="Z119" s="23" t="s">
        <v>2487</v>
      </c>
      <c r="AA119" s="84">
        <v>758</v>
      </c>
      <c r="AB119" s="23" t="s">
        <v>2811</v>
      </c>
      <c r="AC119" s="23" t="s">
        <v>126</v>
      </c>
      <c r="AD119" s="23" t="s">
        <v>143</v>
      </c>
      <c r="AE119" s="23" t="s">
        <v>156</v>
      </c>
      <c r="AF119" s="23" t="s">
        <v>260</v>
      </c>
      <c r="AG119" s="23" t="s">
        <v>261</v>
      </c>
      <c r="AH119" s="23"/>
      <c r="AI119" s="23">
        <v>6625030240</v>
      </c>
      <c r="AJ119" s="18" t="s">
        <v>124</v>
      </c>
      <c r="AK119" s="79"/>
      <c r="AL119" s="19" t="s">
        <v>1559</v>
      </c>
      <c r="AM119" s="79" t="s">
        <v>1684</v>
      </c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0"/>
    </row>
    <row r="120" spans="1:187" s="45" customFormat="1" ht="25.5" customHeight="1" x14ac:dyDescent="0.25">
      <c r="A120" s="91" t="s">
        <v>1001</v>
      </c>
      <c r="B120" s="32">
        <v>6625004730</v>
      </c>
      <c r="C120" s="47">
        <v>1036601476922</v>
      </c>
      <c r="D120" s="84" t="s">
        <v>2809</v>
      </c>
      <c r="E120" s="84" t="s">
        <v>2810</v>
      </c>
      <c r="F120" s="32">
        <v>2</v>
      </c>
      <c r="G120" s="87" t="s">
        <v>6</v>
      </c>
      <c r="H120" s="32">
        <v>3</v>
      </c>
      <c r="I120" s="87" t="s">
        <v>7</v>
      </c>
      <c r="J120" s="32">
        <v>2</v>
      </c>
      <c r="K120" s="23" t="s">
        <v>10</v>
      </c>
      <c r="L120" s="80">
        <v>3</v>
      </c>
      <c r="M120" s="87">
        <v>1.1000000000000001</v>
      </c>
      <c r="N120" s="87">
        <v>1</v>
      </c>
      <c r="O120" s="32">
        <f t="shared" si="20"/>
        <v>3.3000000000000003</v>
      </c>
      <c r="P120" s="87"/>
      <c r="Q120" s="87">
        <v>1</v>
      </c>
      <c r="R120" s="87">
        <v>8</v>
      </c>
      <c r="S120" s="87">
        <v>1</v>
      </c>
      <c r="T120" s="87">
        <v>1.143</v>
      </c>
      <c r="U120" s="84">
        <v>2</v>
      </c>
      <c r="V120" s="32">
        <v>1.1000000000000001</v>
      </c>
      <c r="W120" s="32">
        <v>1</v>
      </c>
      <c r="X120" s="46">
        <f t="shared" si="19"/>
        <v>0.31428571428571433</v>
      </c>
      <c r="Y120" s="23" t="s">
        <v>2496</v>
      </c>
      <c r="Z120" s="23" t="s">
        <v>2487</v>
      </c>
      <c r="AA120" s="84">
        <v>758</v>
      </c>
      <c r="AB120" s="23" t="s">
        <v>2811</v>
      </c>
      <c r="AC120" s="23" t="s">
        <v>126</v>
      </c>
      <c r="AD120" s="23" t="s">
        <v>143</v>
      </c>
      <c r="AE120" s="23" t="s">
        <v>157</v>
      </c>
      <c r="AF120" s="23" t="s">
        <v>258</v>
      </c>
      <c r="AG120" s="23" t="s">
        <v>259</v>
      </c>
      <c r="AH120" s="23"/>
      <c r="AI120" s="23">
        <v>6625030240</v>
      </c>
      <c r="AJ120" s="18" t="s">
        <v>124</v>
      </c>
      <c r="AK120" s="79"/>
      <c r="AL120" s="19" t="s">
        <v>1559</v>
      </c>
      <c r="AM120" s="79" t="s">
        <v>603</v>
      </c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0"/>
    </row>
    <row r="121" spans="1:187" s="45" customFormat="1" ht="29.25" customHeight="1" x14ac:dyDescent="0.25">
      <c r="A121" s="91" t="s">
        <v>1002</v>
      </c>
      <c r="B121" s="32">
        <v>6625004730</v>
      </c>
      <c r="C121" s="47">
        <v>1036601476922</v>
      </c>
      <c r="D121" s="80" t="s">
        <v>2809</v>
      </c>
      <c r="E121" s="84" t="s">
        <v>2810</v>
      </c>
      <c r="F121" s="32">
        <v>2</v>
      </c>
      <c r="G121" s="87" t="s">
        <v>6</v>
      </c>
      <c r="H121" s="32">
        <v>3</v>
      </c>
      <c r="I121" s="87" t="s">
        <v>7</v>
      </c>
      <c r="J121" s="32">
        <v>2</v>
      </c>
      <c r="K121" s="23" t="s">
        <v>10</v>
      </c>
      <c r="L121" s="87">
        <v>3</v>
      </c>
      <c r="M121" s="87">
        <v>1.1000000000000001</v>
      </c>
      <c r="N121" s="87">
        <v>1</v>
      </c>
      <c r="O121" s="32">
        <f t="shared" si="20"/>
        <v>3.3000000000000003</v>
      </c>
      <c r="P121" s="87"/>
      <c r="Q121" s="87">
        <v>1</v>
      </c>
      <c r="R121" s="87">
        <v>8</v>
      </c>
      <c r="S121" s="87">
        <v>1</v>
      </c>
      <c r="T121" s="87">
        <v>1.143</v>
      </c>
      <c r="U121" s="87">
        <v>2</v>
      </c>
      <c r="V121" s="32">
        <v>1.1000000000000001</v>
      </c>
      <c r="W121" s="32">
        <v>1</v>
      </c>
      <c r="X121" s="46">
        <f>(1.8+1.1)/7</f>
        <v>0.41428571428571431</v>
      </c>
      <c r="Y121" s="23" t="s">
        <v>2496</v>
      </c>
      <c r="Z121" s="23" t="s">
        <v>2487</v>
      </c>
      <c r="AA121" s="84">
        <v>758</v>
      </c>
      <c r="AB121" s="23" t="s">
        <v>2811</v>
      </c>
      <c r="AC121" s="23" t="s">
        <v>126</v>
      </c>
      <c r="AD121" s="87" t="s">
        <v>195</v>
      </c>
      <c r="AE121" s="23" t="s">
        <v>182</v>
      </c>
      <c r="AF121" s="38" t="s">
        <v>463</v>
      </c>
      <c r="AG121" s="87" t="s">
        <v>464</v>
      </c>
      <c r="AH121" s="87"/>
      <c r="AI121" s="87" t="s">
        <v>175</v>
      </c>
      <c r="AJ121" s="18" t="s">
        <v>174</v>
      </c>
      <c r="AK121" s="16"/>
      <c r="AL121" s="14" t="s">
        <v>1559</v>
      </c>
      <c r="AM121" s="79" t="s">
        <v>538</v>
      </c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0"/>
    </row>
    <row r="122" spans="1:187" s="45" customFormat="1" ht="26.25" customHeight="1" x14ac:dyDescent="0.25">
      <c r="A122" s="91" t="s">
        <v>1003</v>
      </c>
      <c r="B122" s="32">
        <v>6625004730</v>
      </c>
      <c r="C122" s="47">
        <v>1036601476922</v>
      </c>
      <c r="D122" s="80" t="s">
        <v>2809</v>
      </c>
      <c r="E122" s="84" t="s">
        <v>2810</v>
      </c>
      <c r="F122" s="32">
        <v>2</v>
      </c>
      <c r="G122" s="87" t="s">
        <v>6</v>
      </c>
      <c r="H122" s="32">
        <v>3</v>
      </c>
      <c r="I122" s="87" t="s">
        <v>7</v>
      </c>
      <c r="J122" s="32">
        <v>2</v>
      </c>
      <c r="K122" s="23" t="s">
        <v>10</v>
      </c>
      <c r="L122" s="87">
        <v>5</v>
      </c>
      <c r="M122" s="87">
        <v>1.1000000000000001</v>
      </c>
      <c r="N122" s="87">
        <v>1</v>
      </c>
      <c r="O122" s="32">
        <f t="shared" si="20"/>
        <v>5.5</v>
      </c>
      <c r="P122" s="87" t="s">
        <v>1508</v>
      </c>
      <c r="Q122" s="87"/>
      <c r="R122" s="87"/>
      <c r="S122" s="87">
        <v>1</v>
      </c>
      <c r="T122" s="87">
        <v>1.143</v>
      </c>
      <c r="U122" s="84">
        <v>2</v>
      </c>
      <c r="V122" s="32">
        <v>1.1000000000000001</v>
      </c>
      <c r="W122" s="32">
        <v>1</v>
      </c>
      <c r="X122" s="46">
        <f t="shared" si="19"/>
        <v>0.31428571428571433</v>
      </c>
      <c r="Y122" s="23" t="s">
        <v>2496</v>
      </c>
      <c r="Z122" s="23" t="s">
        <v>2487</v>
      </c>
      <c r="AA122" s="84">
        <v>758</v>
      </c>
      <c r="AB122" s="23" t="s">
        <v>2811</v>
      </c>
      <c r="AC122" s="23" t="s">
        <v>126</v>
      </c>
      <c r="AD122" s="87" t="s">
        <v>197</v>
      </c>
      <c r="AE122" s="23" t="s">
        <v>185</v>
      </c>
      <c r="AF122" s="38" t="s">
        <v>471</v>
      </c>
      <c r="AG122" s="87" t="s">
        <v>472</v>
      </c>
      <c r="AH122" s="87"/>
      <c r="AI122" s="87" t="s">
        <v>175</v>
      </c>
      <c r="AJ122" s="18" t="s">
        <v>174</v>
      </c>
      <c r="AK122" s="16"/>
      <c r="AL122" s="14" t="s">
        <v>1559</v>
      </c>
      <c r="AM122" s="79" t="s">
        <v>226</v>
      </c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0"/>
    </row>
    <row r="123" spans="1:187" s="45" customFormat="1" ht="26.25" customHeight="1" x14ac:dyDescent="0.25">
      <c r="A123" s="91" t="s">
        <v>1004</v>
      </c>
      <c r="B123" s="32">
        <v>6625061671</v>
      </c>
      <c r="C123" s="47">
        <v>1116625000392</v>
      </c>
      <c r="D123" s="80" t="s">
        <v>2812</v>
      </c>
      <c r="E123" s="84" t="s">
        <v>2813</v>
      </c>
      <c r="F123" s="32">
        <v>2</v>
      </c>
      <c r="G123" s="87" t="s">
        <v>6</v>
      </c>
      <c r="H123" s="32">
        <v>3</v>
      </c>
      <c r="I123" s="87" t="s">
        <v>7</v>
      </c>
      <c r="J123" s="32">
        <v>2</v>
      </c>
      <c r="K123" s="23" t="s">
        <v>10</v>
      </c>
      <c r="L123" s="87">
        <v>4</v>
      </c>
      <c r="M123" s="87">
        <v>1.1000000000000001</v>
      </c>
      <c r="N123" s="87">
        <v>1</v>
      </c>
      <c r="O123" s="32">
        <f t="shared" si="20"/>
        <v>4.4000000000000004</v>
      </c>
      <c r="P123" s="87" t="s">
        <v>1508</v>
      </c>
      <c r="Q123" s="87"/>
      <c r="R123" s="87"/>
      <c r="S123" s="87">
        <v>1</v>
      </c>
      <c r="T123" s="87"/>
      <c r="U123" s="32">
        <v>2</v>
      </c>
      <c r="V123" s="87">
        <v>1.1000000000000001</v>
      </c>
      <c r="W123" s="87">
        <v>1</v>
      </c>
      <c r="X123" s="46">
        <f t="shared" si="19"/>
        <v>0.31428571428571433</v>
      </c>
      <c r="Y123" s="23" t="s">
        <v>2496</v>
      </c>
      <c r="Z123" s="23" t="s">
        <v>2487</v>
      </c>
      <c r="AA123" s="84">
        <v>758</v>
      </c>
      <c r="AB123" s="23" t="s">
        <v>2811</v>
      </c>
      <c r="AC123" s="23" t="s">
        <v>126</v>
      </c>
      <c r="AD123" s="87" t="s">
        <v>197</v>
      </c>
      <c r="AE123" s="23" t="s">
        <v>473</v>
      </c>
      <c r="AF123" s="38" t="s">
        <v>474</v>
      </c>
      <c r="AG123" s="87" t="s">
        <v>475</v>
      </c>
      <c r="AH123" s="87"/>
      <c r="AI123" s="87" t="s">
        <v>1565</v>
      </c>
      <c r="AJ123" s="18" t="s">
        <v>2812</v>
      </c>
      <c r="AK123" s="16"/>
      <c r="AL123" s="14" t="s">
        <v>1559</v>
      </c>
      <c r="AM123" s="79" t="s">
        <v>202</v>
      </c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0"/>
    </row>
    <row r="124" spans="1:187" s="45" customFormat="1" ht="36" customHeight="1" x14ac:dyDescent="0.25">
      <c r="A124" s="91" t="s">
        <v>1005</v>
      </c>
      <c r="B124" s="87">
        <v>6625004730</v>
      </c>
      <c r="C124" s="27">
        <v>1036601476922</v>
      </c>
      <c r="D124" s="84" t="s">
        <v>594</v>
      </c>
      <c r="E124" s="84" t="s">
        <v>1471</v>
      </c>
      <c r="F124" s="87">
        <v>2</v>
      </c>
      <c r="G124" s="87" t="s">
        <v>6</v>
      </c>
      <c r="H124" s="87">
        <v>3</v>
      </c>
      <c r="I124" s="87" t="s">
        <v>7</v>
      </c>
      <c r="J124" s="87">
        <v>2</v>
      </c>
      <c r="K124" s="87" t="s">
        <v>10</v>
      </c>
      <c r="L124" s="87">
        <v>3</v>
      </c>
      <c r="M124" s="87">
        <v>1.1000000000000001</v>
      </c>
      <c r="N124" s="87">
        <v>1</v>
      </c>
      <c r="O124" s="32">
        <f t="shared" si="20"/>
        <v>3.3000000000000003</v>
      </c>
      <c r="P124" s="87" t="s">
        <v>1508</v>
      </c>
      <c r="Q124" s="87"/>
      <c r="R124" s="87"/>
      <c r="S124" s="87">
        <v>1</v>
      </c>
      <c r="T124" s="87"/>
      <c r="U124" s="84">
        <v>2</v>
      </c>
      <c r="V124" s="32">
        <v>1.1000000000000001</v>
      </c>
      <c r="W124" s="32">
        <v>1</v>
      </c>
      <c r="X124" s="46">
        <f t="shared" si="19"/>
        <v>0.31428571428571433</v>
      </c>
      <c r="Y124" s="23" t="s">
        <v>2496</v>
      </c>
      <c r="Z124" s="23" t="s">
        <v>2487</v>
      </c>
      <c r="AA124" s="87">
        <v>758</v>
      </c>
      <c r="AB124" s="23" t="s">
        <v>111</v>
      </c>
      <c r="AC124" s="87" t="s">
        <v>126</v>
      </c>
      <c r="AD124" s="87" t="s">
        <v>153</v>
      </c>
      <c r="AE124" s="87" t="s">
        <v>499</v>
      </c>
      <c r="AF124" s="87" t="s">
        <v>497</v>
      </c>
      <c r="AG124" s="87" t="s">
        <v>498</v>
      </c>
      <c r="AH124" s="87"/>
      <c r="AI124" s="87" t="s">
        <v>175</v>
      </c>
      <c r="AJ124" s="18" t="s">
        <v>2129</v>
      </c>
      <c r="AK124" s="87"/>
      <c r="AL124" s="15" t="s">
        <v>1559</v>
      </c>
      <c r="AM124" s="79" t="s">
        <v>1475</v>
      </c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0"/>
    </row>
    <row r="125" spans="1:187" s="45" customFormat="1" ht="25.5" x14ac:dyDescent="0.25">
      <c r="A125" s="91" t="s">
        <v>1006</v>
      </c>
      <c r="B125" s="32">
        <v>6625004730</v>
      </c>
      <c r="C125" s="47">
        <v>1036601476922</v>
      </c>
      <c r="D125" s="84" t="s">
        <v>2809</v>
      </c>
      <c r="E125" s="84" t="s">
        <v>2810</v>
      </c>
      <c r="F125" s="32">
        <v>2</v>
      </c>
      <c r="G125" s="87" t="s">
        <v>6</v>
      </c>
      <c r="H125" s="32">
        <v>3</v>
      </c>
      <c r="I125" s="87" t="s">
        <v>7</v>
      </c>
      <c r="J125" s="32">
        <v>2</v>
      </c>
      <c r="K125" s="23" t="s">
        <v>10</v>
      </c>
      <c r="L125" s="87">
        <v>3</v>
      </c>
      <c r="M125" s="32">
        <v>1.1000000000000001</v>
      </c>
      <c r="N125" s="87">
        <v>1</v>
      </c>
      <c r="O125" s="32">
        <f t="shared" ref="O125:O164" si="21">L125*M125*N125</f>
        <v>3.3000000000000003</v>
      </c>
      <c r="P125" s="32" t="s">
        <v>1508</v>
      </c>
      <c r="Q125" s="32"/>
      <c r="R125" s="32"/>
      <c r="S125" s="32">
        <v>1</v>
      </c>
      <c r="T125" s="46"/>
      <c r="U125" s="84">
        <v>2</v>
      </c>
      <c r="V125" s="32">
        <v>1.1000000000000001</v>
      </c>
      <c r="W125" s="32">
        <v>1</v>
      </c>
      <c r="X125" s="46">
        <f t="shared" si="19"/>
        <v>0.31428571428571433</v>
      </c>
      <c r="Y125" s="23" t="s">
        <v>2496</v>
      </c>
      <c r="Z125" s="23" t="s">
        <v>2487</v>
      </c>
      <c r="AA125" s="84">
        <v>758</v>
      </c>
      <c r="AB125" s="23" t="s">
        <v>2811</v>
      </c>
      <c r="AC125" s="23" t="s">
        <v>126</v>
      </c>
      <c r="AD125" s="23" t="s">
        <v>153</v>
      </c>
      <c r="AE125" s="23">
        <v>7</v>
      </c>
      <c r="AF125" s="38" t="s">
        <v>390</v>
      </c>
      <c r="AG125" s="87" t="s">
        <v>391</v>
      </c>
      <c r="AH125" s="87"/>
      <c r="AI125" s="23">
        <v>6625030240</v>
      </c>
      <c r="AJ125" s="18" t="s">
        <v>124</v>
      </c>
      <c r="AK125" s="16"/>
      <c r="AL125" s="19" t="s">
        <v>1559</v>
      </c>
      <c r="AM125" s="16" t="s">
        <v>713</v>
      </c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0"/>
    </row>
    <row r="126" spans="1:187" s="45" customFormat="1" ht="25.5" x14ac:dyDescent="0.25">
      <c r="A126" s="91" t="s">
        <v>1007</v>
      </c>
      <c r="B126" s="32">
        <v>6625004730</v>
      </c>
      <c r="C126" s="47">
        <v>1036601476922</v>
      </c>
      <c r="D126" s="84" t="s">
        <v>2809</v>
      </c>
      <c r="E126" s="84" t="s">
        <v>2810</v>
      </c>
      <c r="F126" s="32">
        <v>2</v>
      </c>
      <c r="G126" s="87" t="s">
        <v>6</v>
      </c>
      <c r="H126" s="32">
        <v>3</v>
      </c>
      <c r="I126" s="87" t="s">
        <v>7</v>
      </c>
      <c r="J126" s="32">
        <v>2</v>
      </c>
      <c r="K126" s="23" t="s">
        <v>10</v>
      </c>
      <c r="L126" s="87">
        <v>3</v>
      </c>
      <c r="M126" s="32">
        <v>1.1000000000000001</v>
      </c>
      <c r="N126" s="87">
        <v>1</v>
      </c>
      <c r="O126" s="32">
        <f t="shared" si="21"/>
        <v>3.3000000000000003</v>
      </c>
      <c r="P126" s="32" t="s">
        <v>1508</v>
      </c>
      <c r="Q126" s="32"/>
      <c r="R126" s="32"/>
      <c r="S126" s="32">
        <v>1</v>
      </c>
      <c r="T126" s="46"/>
      <c r="U126" s="84">
        <v>2</v>
      </c>
      <c r="V126" s="32">
        <v>1.1000000000000001</v>
      </c>
      <c r="W126" s="32">
        <v>1</v>
      </c>
      <c r="X126" s="46">
        <f t="shared" si="19"/>
        <v>0.31428571428571433</v>
      </c>
      <c r="Y126" s="23" t="s">
        <v>2496</v>
      </c>
      <c r="Z126" s="23" t="s">
        <v>2487</v>
      </c>
      <c r="AA126" s="84">
        <v>758</v>
      </c>
      <c r="AB126" s="23" t="s">
        <v>2811</v>
      </c>
      <c r="AC126" s="23" t="s">
        <v>126</v>
      </c>
      <c r="AD126" s="23" t="s">
        <v>153</v>
      </c>
      <c r="AE126" s="23" t="s">
        <v>243</v>
      </c>
      <c r="AF126" s="38" t="s">
        <v>2698</v>
      </c>
      <c r="AG126" s="87" t="s">
        <v>2699</v>
      </c>
      <c r="AH126" s="87"/>
      <c r="AI126" s="23"/>
      <c r="AJ126" s="18"/>
      <c r="AK126" s="16"/>
      <c r="AL126" s="19" t="s">
        <v>1559</v>
      </c>
      <c r="AM126" s="16" t="s">
        <v>2700</v>
      </c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0"/>
    </row>
    <row r="127" spans="1:187" s="45" customFormat="1" ht="26.25" x14ac:dyDescent="0.25">
      <c r="A127" s="91" t="s">
        <v>1008</v>
      </c>
      <c r="B127" s="32">
        <v>6625004730</v>
      </c>
      <c r="C127" s="47">
        <v>1036601476922</v>
      </c>
      <c r="D127" s="84" t="s">
        <v>2809</v>
      </c>
      <c r="E127" s="84" t="s">
        <v>2810</v>
      </c>
      <c r="F127" s="32">
        <v>2</v>
      </c>
      <c r="G127" s="87" t="s">
        <v>6</v>
      </c>
      <c r="H127" s="87">
        <v>3</v>
      </c>
      <c r="I127" s="87" t="s">
        <v>7</v>
      </c>
      <c r="J127" s="87">
        <v>2</v>
      </c>
      <c r="K127" s="23" t="s">
        <v>10</v>
      </c>
      <c r="L127" s="80">
        <v>4</v>
      </c>
      <c r="M127" s="32">
        <v>1.1000000000000001</v>
      </c>
      <c r="N127" s="32">
        <v>1</v>
      </c>
      <c r="O127" s="32">
        <f t="shared" si="21"/>
        <v>4.4000000000000004</v>
      </c>
      <c r="P127" s="32"/>
      <c r="Q127" s="32">
        <v>1</v>
      </c>
      <c r="R127" s="32">
        <v>8</v>
      </c>
      <c r="S127" s="32">
        <v>1</v>
      </c>
      <c r="T127" s="32">
        <v>1.143</v>
      </c>
      <c r="U127" s="87">
        <v>2</v>
      </c>
      <c r="V127" s="32">
        <v>1.1000000000000001</v>
      </c>
      <c r="W127" s="32">
        <v>1</v>
      </c>
      <c r="X127" s="46">
        <f t="shared" si="19"/>
        <v>0.31428571428571433</v>
      </c>
      <c r="Y127" s="23" t="s">
        <v>2496</v>
      </c>
      <c r="Z127" s="23" t="s">
        <v>2487</v>
      </c>
      <c r="AA127" s="32">
        <v>758</v>
      </c>
      <c r="AB127" s="23" t="s">
        <v>2811</v>
      </c>
      <c r="AC127" s="87" t="s">
        <v>126</v>
      </c>
      <c r="AD127" s="87" t="s">
        <v>160</v>
      </c>
      <c r="AE127" s="87">
        <v>5</v>
      </c>
      <c r="AF127" s="87" t="s">
        <v>406</v>
      </c>
      <c r="AG127" s="87" t="s">
        <v>407</v>
      </c>
      <c r="AH127" s="87"/>
      <c r="AI127" s="23" t="s">
        <v>2118</v>
      </c>
      <c r="AJ127" s="18" t="s">
        <v>2119</v>
      </c>
      <c r="AK127" s="16"/>
      <c r="AL127" s="19" t="s">
        <v>1559</v>
      </c>
      <c r="AM127" s="79" t="s">
        <v>2123</v>
      </c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0"/>
    </row>
    <row r="128" spans="1:187" s="45" customFormat="1" ht="28.5" customHeight="1" x14ac:dyDescent="0.25">
      <c r="A128" s="91" t="s">
        <v>1009</v>
      </c>
      <c r="B128" s="32">
        <v>6625004730</v>
      </c>
      <c r="C128" s="47">
        <v>1036601476922</v>
      </c>
      <c r="D128" s="84" t="s">
        <v>2809</v>
      </c>
      <c r="E128" s="84" t="s">
        <v>2810</v>
      </c>
      <c r="F128" s="32">
        <v>2</v>
      </c>
      <c r="G128" s="32" t="s">
        <v>6</v>
      </c>
      <c r="H128" s="32">
        <v>3</v>
      </c>
      <c r="I128" s="87" t="s">
        <v>7</v>
      </c>
      <c r="J128" s="32">
        <v>2</v>
      </c>
      <c r="K128" s="84" t="s">
        <v>10</v>
      </c>
      <c r="L128" s="84">
        <v>5</v>
      </c>
      <c r="M128" s="32">
        <v>1.1000000000000001</v>
      </c>
      <c r="N128" s="32">
        <v>1</v>
      </c>
      <c r="O128" s="32">
        <f t="shared" si="21"/>
        <v>5.5</v>
      </c>
      <c r="P128" s="87"/>
      <c r="Q128" s="87">
        <v>1</v>
      </c>
      <c r="R128" s="87">
        <v>8</v>
      </c>
      <c r="S128" s="87">
        <v>1</v>
      </c>
      <c r="T128" s="87">
        <v>1.143</v>
      </c>
      <c r="U128" s="84">
        <v>3</v>
      </c>
      <c r="V128" s="32">
        <v>1.1000000000000001</v>
      </c>
      <c r="W128" s="32">
        <v>1</v>
      </c>
      <c r="X128" s="46">
        <f>U128*V128/7</f>
        <v>0.47142857142857147</v>
      </c>
      <c r="Y128" s="23" t="s">
        <v>2496</v>
      </c>
      <c r="Z128" s="23" t="s">
        <v>2487</v>
      </c>
      <c r="AA128" s="84">
        <v>758</v>
      </c>
      <c r="AB128" s="23" t="s">
        <v>2811</v>
      </c>
      <c r="AC128" s="23" t="s">
        <v>126</v>
      </c>
      <c r="AD128" s="23" t="s">
        <v>169</v>
      </c>
      <c r="AE128" s="23" t="s">
        <v>170</v>
      </c>
      <c r="AF128" s="38" t="s">
        <v>437</v>
      </c>
      <c r="AG128" s="87" t="s">
        <v>438</v>
      </c>
      <c r="AH128" s="87"/>
      <c r="AI128" s="23">
        <v>6625052243</v>
      </c>
      <c r="AJ128" s="18" t="s">
        <v>125</v>
      </c>
      <c r="AK128" s="16"/>
      <c r="AL128" s="19" t="s">
        <v>1559</v>
      </c>
      <c r="AM128" s="79" t="s">
        <v>702</v>
      </c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0"/>
    </row>
    <row r="129" spans="1:187" s="45" customFormat="1" ht="25.5" x14ac:dyDescent="0.25">
      <c r="A129" s="91" t="s">
        <v>1010</v>
      </c>
      <c r="B129" s="32">
        <v>6625004730</v>
      </c>
      <c r="C129" s="47">
        <v>1036601476922</v>
      </c>
      <c r="D129" s="84" t="s">
        <v>2809</v>
      </c>
      <c r="E129" s="84" t="s">
        <v>2810</v>
      </c>
      <c r="F129" s="32">
        <v>2</v>
      </c>
      <c r="G129" s="87" t="s">
        <v>6</v>
      </c>
      <c r="H129" s="32">
        <v>3</v>
      </c>
      <c r="I129" s="87" t="s">
        <v>7</v>
      </c>
      <c r="J129" s="32">
        <v>2</v>
      </c>
      <c r="K129" s="84" t="s">
        <v>10</v>
      </c>
      <c r="L129" s="84">
        <v>3</v>
      </c>
      <c r="M129" s="32">
        <v>1.1000000000000001</v>
      </c>
      <c r="N129" s="32">
        <v>1</v>
      </c>
      <c r="O129" s="32">
        <f t="shared" si="21"/>
        <v>3.3000000000000003</v>
      </c>
      <c r="P129" s="87"/>
      <c r="Q129" s="87">
        <v>1</v>
      </c>
      <c r="R129" s="87">
        <v>8</v>
      </c>
      <c r="S129" s="87">
        <v>1</v>
      </c>
      <c r="T129" s="87">
        <v>1.143</v>
      </c>
      <c r="U129" s="87">
        <v>2</v>
      </c>
      <c r="V129" s="32">
        <v>1.1000000000000001</v>
      </c>
      <c r="W129" s="32">
        <v>1</v>
      </c>
      <c r="X129" s="46">
        <f t="shared" ref="X129:X171" si="22">U129*V129/7</f>
        <v>0.31428571428571433</v>
      </c>
      <c r="Y129" s="23" t="s">
        <v>2496</v>
      </c>
      <c r="Z129" s="23" t="s">
        <v>2487</v>
      </c>
      <c r="AA129" s="84">
        <v>758</v>
      </c>
      <c r="AB129" s="23" t="s">
        <v>2811</v>
      </c>
      <c r="AC129" s="23" t="s">
        <v>126</v>
      </c>
      <c r="AD129" s="23" t="s">
        <v>169</v>
      </c>
      <c r="AE129" s="23" t="s">
        <v>165</v>
      </c>
      <c r="AF129" s="38" t="s">
        <v>439</v>
      </c>
      <c r="AG129" s="87" t="s">
        <v>440</v>
      </c>
      <c r="AH129" s="87"/>
      <c r="AI129" s="23">
        <v>6625052243</v>
      </c>
      <c r="AJ129" s="18" t="s">
        <v>125</v>
      </c>
      <c r="AK129" s="16"/>
      <c r="AL129" s="19" t="s">
        <v>1559</v>
      </c>
      <c r="AM129" s="79" t="s">
        <v>703</v>
      </c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0"/>
    </row>
    <row r="130" spans="1:187" s="45" customFormat="1" ht="25.5" customHeight="1" x14ac:dyDescent="0.25">
      <c r="A130" s="91" t="s">
        <v>1011</v>
      </c>
      <c r="B130" s="23">
        <v>6625043023</v>
      </c>
      <c r="C130" s="47">
        <v>1036601476922</v>
      </c>
      <c r="D130" s="23" t="s">
        <v>2809</v>
      </c>
      <c r="E130" s="84" t="s">
        <v>2810</v>
      </c>
      <c r="F130" s="32">
        <v>2</v>
      </c>
      <c r="G130" s="32" t="s">
        <v>6</v>
      </c>
      <c r="H130" s="32">
        <v>3</v>
      </c>
      <c r="I130" s="87" t="s">
        <v>7</v>
      </c>
      <c r="J130" s="32">
        <v>2</v>
      </c>
      <c r="K130" s="84" t="s">
        <v>10</v>
      </c>
      <c r="L130" s="84">
        <v>5</v>
      </c>
      <c r="M130" s="32">
        <v>1.1000000000000001</v>
      </c>
      <c r="N130" s="32">
        <v>1</v>
      </c>
      <c r="O130" s="32">
        <f t="shared" si="21"/>
        <v>5.5</v>
      </c>
      <c r="P130" s="87" t="s">
        <v>1508</v>
      </c>
      <c r="Q130" s="87"/>
      <c r="R130" s="87"/>
      <c r="S130" s="87">
        <v>1</v>
      </c>
      <c r="T130" s="87"/>
      <c r="U130" s="84">
        <v>2</v>
      </c>
      <c r="V130" s="32">
        <v>1.1000000000000001</v>
      </c>
      <c r="W130" s="32">
        <v>1</v>
      </c>
      <c r="X130" s="46">
        <f t="shared" si="22"/>
        <v>0.31428571428571433</v>
      </c>
      <c r="Y130" s="23" t="s">
        <v>2496</v>
      </c>
      <c r="Z130" s="23" t="s">
        <v>2487</v>
      </c>
      <c r="AA130" s="84">
        <v>758</v>
      </c>
      <c r="AB130" s="23" t="s">
        <v>2811</v>
      </c>
      <c r="AC130" s="23" t="s">
        <v>126</v>
      </c>
      <c r="AD130" s="23" t="s">
        <v>169</v>
      </c>
      <c r="AE130" s="23" t="s">
        <v>880</v>
      </c>
      <c r="AF130" s="38" t="s">
        <v>2052</v>
      </c>
      <c r="AG130" s="87" t="s">
        <v>2053</v>
      </c>
      <c r="AH130" s="87"/>
      <c r="AI130" s="23">
        <v>6625043023</v>
      </c>
      <c r="AJ130" s="18" t="s">
        <v>690</v>
      </c>
      <c r="AK130" s="16"/>
      <c r="AL130" s="19" t="s">
        <v>1559</v>
      </c>
      <c r="AM130" s="79" t="s">
        <v>881</v>
      </c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0"/>
    </row>
    <row r="131" spans="1:187" s="45" customFormat="1" ht="27" customHeight="1" x14ac:dyDescent="0.25">
      <c r="A131" s="91" t="s">
        <v>1012</v>
      </c>
      <c r="B131" s="87">
        <v>6625004730</v>
      </c>
      <c r="C131" s="27">
        <v>1036601476922</v>
      </c>
      <c r="D131" s="23" t="s">
        <v>2809</v>
      </c>
      <c r="E131" s="84" t="s">
        <v>2810</v>
      </c>
      <c r="F131" s="87">
        <v>2</v>
      </c>
      <c r="G131" s="87" t="s">
        <v>6</v>
      </c>
      <c r="H131" s="87">
        <v>3</v>
      </c>
      <c r="I131" s="87" t="s">
        <v>7</v>
      </c>
      <c r="J131" s="87">
        <v>1</v>
      </c>
      <c r="K131" s="87" t="s">
        <v>8</v>
      </c>
      <c r="L131" s="87">
        <v>2</v>
      </c>
      <c r="M131" s="87">
        <v>1.1000000000000001</v>
      </c>
      <c r="N131" s="87">
        <v>1</v>
      </c>
      <c r="O131" s="32">
        <f>L131*M131*N131</f>
        <v>2.2000000000000002</v>
      </c>
      <c r="P131" s="87"/>
      <c r="Q131" s="32">
        <v>1</v>
      </c>
      <c r="R131" s="32">
        <v>8</v>
      </c>
      <c r="S131" s="32">
        <v>1</v>
      </c>
      <c r="T131" s="46">
        <f>R131/7</f>
        <v>1.1428571428571428</v>
      </c>
      <c r="U131" s="84">
        <v>2</v>
      </c>
      <c r="V131" s="32">
        <v>1.1000000000000001</v>
      </c>
      <c r="W131" s="32">
        <v>1</v>
      </c>
      <c r="X131" s="46">
        <f t="shared" si="22"/>
        <v>0.31428571428571433</v>
      </c>
      <c r="Y131" s="23" t="s">
        <v>2496</v>
      </c>
      <c r="Z131" s="23" t="s">
        <v>2487</v>
      </c>
      <c r="AA131" s="87">
        <v>758</v>
      </c>
      <c r="AB131" s="23" t="s">
        <v>2811</v>
      </c>
      <c r="AC131" s="87" t="s">
        <v>126</v>
      </c>
      <c r="AD131" s="87" t="s">
        <v>146</v>
      </c>
      <c r="AE131" s="23" t="s">
        <v>1477</v>
      </c>
      <c r="AF131" s="87" t="s">
        <v>480</v>
      </c>
      <c r="AG131" s="87" t="s">
        <v>481</v>
      </c>
      <c r="AH131" s="87"/>
      <c r="AI131" s="87" t="s">
        <v>175</v>
      </c>
      <c r="AJ131" s="18" t="s">
        <v>2102</v>
      </c>
      <c r="AK131" s="16"/>
      <c r="AL131" s="14" t="s">
        <v>1559</v>
      </c>
      <c r="AM131" s="79" t="s">
        <v>1476</v>
      </c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0"/>
    </row>
    <row r="132" spans="1:187" s="45" customFormat="1" ht="25.5" customHeight="1" x14ac:dyDescent="0.25">
      <c r="A132" s="91" t="s">
        <v>1013</v>
      </c>
      <c r="B132" s="32">
        <v>6625004730</v>
      </c>
      <c r="C132" s="47">
        <v>1036601476922</v>
      </c>
      <c r="D132" s="80" t="s">
        <v>2809</v>
      </c>
      <c r="E132" s="84" t="s">
        <v>2810</v>
      </c>
      <c r="F132" s="32">
        <v>2</v>
      </c>
      <c r="G132" s="87" t="s">
        <v>6</v>
      </c>
      <c r="H132" s="32">
        <v>3</v>
      </c>
      <c r="I132" s="87" t="s">
        <v>7</v>
      </c>
      <c r="J132" s="32">
        <v>2</v>
      </c>
      <c r="K132" s="23" t="s">
        <v>10</v>
      </c>
      <c r="L132" s="87">
        <v>3</v>
      </c>
      <c r="M132" s="87">
        <v>1.1000000000000001</v>
      </c>
      <c r="N132" s="87">
        <v>1</v>
      </c>
      <c r="O132" s="32">
        <f>L132*M132*N132</f>
        <v>3.3000000000000003</v>
      </c>
      <c r="P132" s="87"/>
      <c r="Q132" s="87"/>
      <c r="R132" s="87"/>
      <c r="S132" s="87">
        <v>1</v>
      </c>
      <c r="T132" s="87"/>
      <c r="U132" s="84">
        <v>2</v>
      </c>
      <c r="V132" s="32">
        <v>1.1000000000000001</v>
      </c>
      <c r="W132" s="32">
        <v>1</v>
      </c>
      <c r="X132" s="46">
        <f t="shared" si="22"/>
        <v>0.31428571428571433</v>
      </c>
      <c r="Y132" s="23" t="s">
        <v>2496</v>
      </c>
      <c r="Z132" s="23" t="s">
        <v>2487</v>
      </c>
      <c r="AA132" s="84">
        <v>758</v>
      </c>
      <c r="AB132" s="23" t="s">
        <v>2811</v>
      </c>
      <c r="AC132" s="23" t="s">
        <v>126</v>
      </c>
      <c r="AD132" s="87" t="s">
        <v>146</v>
      </c>
      <c r="AE132" s="87">
        <v>39</v>
      </c>
      <c r="AF132" s="38" t="s">
        <v>520</v>
      </c>
      <c r="AG132" s="23" t="s">
        <v>521</v>
      </c>
      <c r="AH132" s="23"/>
      <c r="AI132" s="87">
        <v>6625061671</v>
      </c>
      <c r="AJ132" s="17" t="s">
        <v>515</v>
      </c>
      <c r="AK132" s="79"/>
      <c r="AL132" s="14" t="s">
        <v>1559</v>
      </c>
      <c r="AM132" s="79" t="s">
        <v>519</v>
      </c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0"/>
    </row>
    <row r="133" spans="1:187" s="45" customFormat="1" ht="26.25" customHeight="1" x14ac:dyDescent="0.25">
      <c r="A133" s="91" t="s">
        <v>1014</v>
      </c>
      <c r="B133" s="32">
        <v>6625004730</v>
      </c>
      <c r="C133" s="47">
        <v>1036601476922</v>
      </c>
      <c r="D133" s="84" t="s">
        <v>2809</v>
      </c>
      <c r="E133" s="84" t="s">
        <v>2810</v>
      </c>
      <c r="F133" s="32">
        <v>2</v>
      </c>
      <c r="G133" s="32" t="s">
        <v>6</v>
      </c>
      <c r="H133" s="32">
        <v>3</v>
      </c>
      <c r="I133" s="32" t="s">
        <v>7</v>
      </c>
      <c r="J133" s="32">
        <v>2</v>
      </c>
      <c r="K133" s="84" t="s">
        <v>10</v>
      </c>
      <c r="L133" s="84">
        <v>5</v>
      </c>
      <c r="M133" s="32">
        <v>1.1000000000000001</v>
      </c>
      <c r="N133" s="32">
        <v>1</v>
      </c>
      <c r="O133" s="32">
        <f>L133*M133*N133</f>
        <v>5.5</v>
      </c>
      <c r="P133" s="87" t="s">
        <v>1508</v>
      </c>
      <c r="Q133" s="32"/>
      <c r="R133" s="32"/>
      <c r="S133" s="32">
        <v>1</v>
      </c>
      <c r="T133" s="32"/>
      <c r="U133" s="84">
        <v>2</v>
      </c>
      <c r="V133" s="32">
        <v>1.1000000000000001</v>
      </c>
      <c r="W133" s="32">
        <v>1</v>
      </c>
      <c r="X133" s="46">
        <f t="shared" si="22"/>
        <v>0.31428571428571433</v>
      </c>
      <c r="Y133" s="23" t="s">
        <v>2496</v>
      </c>
      <c r="Z133" s="23" t="s">
        <v>2487</v>
      </c>
      <c r="AA133" s="84">
        <v>758</v>
      </c>
      <c r="AB133" s="23" t="s">
        <v>2811</v>
      </c>
      <c r="AC133" s="23" t="s">
        <v>126</v>
      </c>
      <c r="AD133" s="23" t="s">
        <v>159</v>
      </c>
      <c r="AE133" s="23" t="s">
        <v>1489</v>
      </c>
      <c r="AF133" s="23">
        <v>56.913994000000002</v>
      </c>
      <c r="AG133" s="23">
        <v>59.956823</v>
      </c>
      <c r="AH133" s="23"/>
      <c r="AI133" s="23" t="s">
        <v>2088</v>
      </c>
      <c r="AJ133" s="18" t="s">
        <v>2089</v>
      </c>
      <c r="AK133" s="79"/>
      <c r="AL133" s="19" t="s">
        <v>1559</v>
      </c>
      <c r="AM133" s="16" t="s">
        <v>2090</v>
      </c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0"/>
    </row>
    <row r="134" spans="1:187" s="45" customFormat="1" ht="27" customHeight="1" x14ac:dyDescent="0.25">
      <c r="A134" s="91" t="s">
        <v>1015</v>
      </c>
      <c r="B134" s="32">
        <v>6625004730</v>
      </c>
      <c r="C134" s="47">
        <v>1036601476922</v>
      </c>
      <c r="D134" s="23" t="s">
        <v>2809</v>
      </c>
      <c r="E134" s="84" t="s">
        <v>2810</v>
      </c>
      <c r="F134" s="32">
        <v>2</v>
      </c>
      <c r="G134" s="87" t="s">
        <v>6</v>
      </c>
      <c r="H134" s="32">
        <v>3</v>
      </c>
      <c r="I134" s="87" t="s">
        <v>7</v>
      </c>
      <c r="J134" s="32">
        <v>2</v>
      </c>
      <c r="K134" s="23" t="s">
        <v>10</v>
      </c>
      <c r="L134" s="87">
        <v>3</v>
      </c>
      <c r="M134" s="87">
        <v>1.1000000000000001</v>
      </c>
      <c r="N134" s="87">
        <v>1</v>
      </c>
      <c r="O134" s="32">
        <f>L134*M134*N134</f>
        <v>3.3000000000000003</v>
      </c>
      <c r="P134" s="87"/>
      <c r="Q134" s="87">
        <v>1</v>
      </c>
      <c r="R134" s="87">
        <v>8</v>
      </c>
      <c r="S134" s="87">
        <v>1</v>
      </c>
      <c r="T134" s="87">
        <v>1.143</v>
      </c>
      <c r="U134" s="84">
        <v>2</v>
      </c>
      <c r="V134" s="32">
        <v>1.1000000000000001</v>
      </c>
      <c r="W134" s="32">
        <v>1</v>
      </c>
      <c r="X134" s="46">
        <f t="shared" si="22"/>
        <v>0.31428571428571433</v>
      </c>
      <c r="Y134" s="23" t="s">
        <v>2496</v>
      </c>
      <c r="Z134" s="23" t="s">
        <v>2487</v>
      </c>
      <c r="AA134" s="84">
        <v>758</v>
      </c>
      <c r="AB134" s="23" t="s">
        <v>2811</v>
      </c>
      <c r="AC134" s="23" t="s">
        <v>126</v>
      </c>
      <c r="AD134" s="87" t="s">
        <v>159</v>
      </c>
      <c r="AE134" s="23">
        <v>44</v>
      </c>
      <c r="AF134" s="38" t="s">
        <v>551</v>
      </c>
      <c r="AG134" s="87" t="s">
        <v>552</v>
      </c>
      <c r="AH134" s="87"/>
      <c r="AI134" s="87" t="s">
        <v>532</v>
      </c>
      <c r="AJ134" s="18" t="s">
        <v>531</v>
      </c>
      <c r="AK134" s="16"/>
      <c r="AL134" s="14" t="s">
        <v>1559</v>
      </c>
      <c r="AM134" s="79" t="s">
        <v>553</v>
      </c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0"/>
    </row>
    <row r="135" spans="1:187" s="45" customFormat="1" ht="29.25" customHeight="1" x14ac:dyDescent="0.25">
      <c r="A135" s="91" t="s">
        <v>1016</v>
      </c>
      <c r="B135" s="32">
        <v>6625004730</v>
      </c>
      <c r="C135" s="47">
        <v>1036601476922</v>
      </c>
      <c r="D135" s="84" t="s">
        <v>2809</v>
      </c>
      <c r="E135" s="84" t="s">
        <v>2810</v>
      </c>
      <c r="F135" s="32">
        <v>2</v>
      </c>
      <c r="G135" s="87" t="s">
        <v>6</v>
      </c>
      <c r="H135" s="87">
        <v>3</v>
      </c>
      <c r="I135" s="87" t="s">
        <v>7</v>
      </c>
      <c r="J135" s="87">
        <v>2</v>
      </c>
      <c r="K135" s="23" t="s">
        <v>10</v>
      </c>
      <c r="L135" s="23">
        <v>2</v>
      </c>
      <c r="M135" s="32">
        <v>1.1000000000000001</v>
      </c>
      <c r="N135" s="32">
        <v>1</v>
      </c>
      <c r="O135" s="32">
        <f>L135*M135*N135</f>
        <v>2.2000000000000002</v>
      </c>
      <c r="P135" s="87" t="s">
        <v>1508</v>
      </c>
      <c r="Q135" s="32"/>
      <c r="R135" s="32"/>
      <c r="S135" s="32">
        <v>1</v>
      </c>
      <c r="T135" s="32"/>
      <c r="U135" s="84">
        <v>2</v>
      </c>
      <c r="V135" s="32">
        <v>1.1000000000000001</v>
      </c>
      <c r="W135" s="32">
        <v>1</v>
      </c>
      <c r="X135" s="46">
        <f t="shared" si="22"/>
        <v>0.31428571428571433</v>
      </c>
      <c r="Y135" s="23" t="s">
        <v>2496</v>
      </c>
      <c r="Z135" s="23" t="s">
        <v>2487</v>
      </c>
      <c r="AA135" s="23">
        <v>758</v>
      </c>
      <c r="AB135" s="23" t="s">
        <v>2811</v>
      </c>
      <c r="AC135" s="23" t="s">
        <v>126</v>
      </c>
      <c r="AD135" s="23" t="s">
        <v>159</v>
      </c>
      <c r="AE135" s="23">
        <v>8</v>
      </c>
      <c r="AF135" s="38" t="s">
        <v>404</v>
      </c>
      <c r="AG135" s="87" t="s">
        <v>405</v>
      </c>
      <c r="AH135" s="87"/>
      <c r="AI135" s="23" t="s">
        <v>2118</v>
      </c>
      <c r="AJ135" s="18" t="s">
        <v>2119</v>
      </c>
      <c r="AK135" s="16"/>
      <c r="AL135" s="19" t="s">
        <v>1559</v>
      </c>
      <c r="AM135" s="79" t="s">
        <v>2124</v>
      </c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0"/>
    </row>
    <row r="136" spans="1:187" s="45" customFormat="1" ht="25.5" x14ac:dyDescent="0.25">
      <c r="A136" s="91" t="s">
        <v>1017</v>
      </c>
      <c r="B136" s="32">
        <v>6625004730</v>
      </c>
      <c r="C136" s="47">
        <v>1036601476922</v>
      </c>
      <c r="D136" s="84" t="s">
        <v>2809</v>
      </c>
      <c r="E136" s="84" t="s">
        <v>2810</v>
      </c>
      <c r="F136" s="32">
        <v>2</v>
      </c>
      <c r="G136" s="87" t="s">
        <v>6</v>
      </c>
      <c r="H136" s="32">
        <v>3</v>
      </c>
      <c r="I136" s="87" t="s">
        <v>7</v>
      </c>
      <c r="J136" s="32">
        <v>2</v>
      </c>
      <c r="K136" s="23" t="s">
        <v>10</v>
      </c>
      <c r="L136" s="84">
        <v>3</v>
      </c>
      <c r="M136" s="87">
        <v>1.1000000000000001</v>
      </c>
      <c r="N136" s="87">
        <v>1</v>
      </c>
      <c r="O136" s="32">
        <f t="shared" si="21"/>
        <v>3.3000000000000003</v>
      </c>
      <c r="P136" s="87" t="s">
        <v>1508</v>
      </c>
      <c r="Q136" s="87"/>
      <c r="R136" s="87"/>
      <c r="S136" s="87">
        <v>1</v>
      </c>
      <c r="T136" s="87"/>
      <c r="U136" s="84">
        <v>2</v>
      </c>
      <c r="V136" s="32">
        <v>1.1000000000000001</v>
      </c>
      <c r="W136" s="32">
        <v>1</v>
      </c>
      <c r="X136" s="46">
        <f t="shared" si="22"/>
        <v>0.31428571428571433</v>
      </c>
      <c r="Y136" s="23" t="s">
        <v>2496</v>
      </c>
      <c r="Z136" s="23" t="s">
        <v>2487</v>
      </c>
      <c r="AA136" s="84">
        <v>758</v>
      </c>
      <c r="AB136" s="23" t="s">
        <v>2811</v>
      </c>
      <c r="AC136" s="23" t="s">
        <v>126</v>
      </c>
      <c r="AD136" s="23" t="s">
        <v>159</v>
      </c>
      <c r="AE136" s="23">
        <v>12</v>
      </c>
      <c r="AF136" s="38" t="s">
        <v>441</v>
      </c>
      <c r="AG136" s="87" t="s">
        <v>442</v>
      </c>
      <c r="AH136" s="87"/>
      <c r="AI136" s="23">
        <v>6625052243</v>
      </c>
      <c r="AJ136" s="18" t="s">
        <v>125</v>
      </c>
      <c r="AK136" s="16"/>
      <c r="AL136" s="19" t="s">
        <v>1559</v>
      </c>
      <c r="AM136" s="79" t="s">
        <v>704</v>
      </c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0"/>
    </row>
    <row r="137" spans="1:187" s="45" customFormat="1" ht="25.5" x14ac:dyDescent="0.25">
      <c r="A137" s="91" t="s">
        <v>1018</v>
      </c>
      <c r="B137" s="32">
        <v>6625004730</v>
      </c>
      <c r="C137" s="47">
        <v>1036601476922</v>
      </c>
      <c r="D137" s="84" t="s">
        <v>2809</v>
      </c>
      <c r="E137" s="84" t="s">
        <v>2810</v>
      </c>
      <c r="F137" s="32">
        <v>2</v>
      </c>
      <c r="G137" s="87" t="s">
        <v>6</v>
      </c>
      <c r="H137" s="32">
        <v>3</v>
      </c>
      <c r="I137" s="87" t="s">
        <v>7</v>
      </c>
      <c r="J137" s="32">
        <v>2</v>
      </c>
      <c r="K137" s="23" t="s">
        <v>10</v>
      </c>
      <c r="L137" s="84">
        <v>4</v>
      </c>
      <c r="M137" s="87">
        <v>1.1000000000000001</v>
      </c>
      <c r="N137" s="87">
        <v>1</v>
      </c>
      <c r="O137" s="32">
        <f t="shared" si="21"/>
        <v>4.4000000000000004</v>
      </c>
      <c r="P137" s="87"/>
      <c r="Q137" s="87"/>
      <c r="R137" s="87"/>
      <c r="S137" s="87">
        <v>1</v>
      </c>
      <c r="T137" s="87"/>
      <c r="U137" s="84">
        <v>2</v>
      </c>
      <c r="V137" s="32">
        <v>1.1000000000000001</v>
      </c>
      <c r="W137" s="32">
        <v>1</v>
      </c>
      <c r="X137" s="46">
        <f t="shared" si="22"/>
        <v>0.31428571428571433</v>
      </c>
      <c r="Y137" s="23" t="s">
        <v>2496</v>
      </c>
      <c r="Z137" s="23" t="s">
        <v>2487</v>
      </c>
      <c r="AA137" s="84">
        <v>758</v>
      </c>
      <c r="AB137" s="23" t="s">
        <v>2811</v>
      </c>
      <c r="AC137" s="23" t="s">
        <v>126</v>
      </c>
      <c r="AD137" s="23" t="s">
        <v>159</v>
      </c>
      <c r="AE137" s="23">
        <v>20</v>
      </c>
      <c r="AF137" s="38" t="s">
        <v>433</v>
      </c>
      <c r="AG137" s="87" t="s">
        <v>434</v>
      </c>
      <c r="AH137" s="87"/>
      <c r="AI137" s="23">
        <v>6625052243</v>
      </c>
      <c r="AJ137" s="18" t="s">
        <v>125</v>
      </c>
      <c r="AK137" s="16"/>
      <c r="AL137" s="19" t="s">
        <v>1559</v>
      </c>
      <c r="AM137" s="79" t="s">
        <v>705</v>
      </c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0"/>
    </row>
    <row r="138" spans="1:187" s="45" customFormat="1" ht="32.25" customHeight="1" x14ac:dyDescent="0.25">
      <c r="A138" s="91" t="s">
        <v>1019</v>
      </c>
      <c r="B138" s="32">
        <v>6625004730</v>
      </c>
      <c r="C138" s="47">
        <v>1036601476922</v>
      </c>
      <c r="D138" s="84" t="s">
        <v>2809</v>
      </c>
      <c r="E138" s="84" t="s">
        <v>2810</v>
      </c>
      <c r="F138" s="87">
        <v>2</v>
      </c>
      <c r="G138" s="87" t="s">
        <v>6</v>
      </c>
      <c r="H138" s="87">
        <v>3</v>
      </c>
      <c r="I138" s="87" t="s">
        <v>7</v>
      </c>
      <c r="J138" s="87">
        <v>2</v>
      </c>
      <c r="K138" s="23" t="s">
        <v>10</v>
      </c>
      <c r="L138" s="87">
        <v>3</v>
      </c>
      <c r="M138" s="87">
        <v>1.1000000000000001</v>
      </c>
      <c r="N138" s="87">
        <v>1</v>
      </c>
      <c r="O138" s="32">
        <f t="shared" si="21"/>
        <v>3.3000000000000003</v>
      </c>
      <c r="P138" s="87"/>
      <c r="Q138" s="32">
        <v>1</v>
      </c>
      <c r="R138" s="32">
        <v>8</v>
      </c>
      <c r="S138" s="32">
        <v>1</v>
      </c>
      <c r="T138" s="46">
        <f>R138/7</f>
        <v>1.1428571428571428</v>
      </c>
      <c r="U138" s="87">
        <v>2</v>
      </c>
      <c r="V138" s="32">
        <v>1.1000000000000001</v>
      </c>
      <c r="W138" s="32">
        <v>1</v>
      </c>
      <c r="X138" s="46">
        <f t="shared" si="22"/>
        <v>0.31428571428571433</v>
      </c>
      <c r="Y138" s="23" t="s">
        <v>2496</v>
      </c>
      <c r="Z138" s="23" t="s">
        <v>2487</v>
      </c>
      <c r="AA138" s="23">
        <v>758</v>
      </c>
      <c r="AB138" s="23" t="s">
        <v>2811</v>
      </c>
      <c r="AC138" s="23" t="s">
        <v>126</v>
      </c>
      <c r="AD138" s="23" t="s">
        <v>159</v>
      </c>
      <c r="AE138" s="23" t="s">
        <v>189</v>
      </c>
      <c r="AF138" s="38" t="s">
        <v>443</v>
      </c>
      <c r="AG138" s="87" t="s">
        <v>444</v>
      </c>
      <c r="AH138" s="87"/>
      <c r="AI138" s="23" t="s">
        <v>2330</v>
      </c>
      <c r="AJ138" s="18" t="s">
        <v>2325</v>
      </c>
      <c r="AK138" s="16"/>
      <c r="AL138" s="19" t="s">
        <v>1559</v>
      </c>
      <c r="AM138" s="79" t="s">
        <v>2341</v>
      </c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0"/>
    </row>
    <row r="139" spans="1:187" s="45" customFormat="1" ht="38.25" customHeight="1" x14ac:dyDescent="0.25">
      <c r="A139" s="91" t="s">
        <v>1020</v>
      </c>
      <c r="B139" s="32">
        <v>6625004730</v>
      </c>
      <c r="C139" s="47">
        <v>1036601476922</v>
      </c>
      <c r="D139" s="84" t="s">
        <v>2809</v>
      </c>
      <c r="E139" s="84" t="s">
        <v>2810</v>
      </c>
      <c r="F139" s="32">
        <v>2</v>
      </c>
      <c r="G139" s="32" t="s">
        <v>6</v>
      </c>
      <c r="H139" s="32">
        <v>3</v>
      </c>
      <c r="I139" s="32" t="s">
        <v>7</v>
      </c>
      <c r="J139" s="32">
        <v>2</v>
      </c>
      <c r="K139" s="84" t="s">
        <v>10</v>
      </c>
      <c r="L139" s="87">
        <v>4</v>
      </c>
      <c r="M139" s="87">
        <v>1.1000000000000001</v>
      </c>
      <c r="N139" s="87">
        <v>1</v>
      </c>
      <c r="O139" s="32">
        <f t="shared" si="21"/>
        <v>4.4000000000000004</v>
      </c>
      <c r="P139" s="87"/>
      <c r="Q139" s="32">
        <v>1</v>
      </c>
      <c r="R139" s="32">
        <v>8</v>
      </c>
      <c r="S139" s="32">
        <v>1</v>
      </c>
      <c r="T139" s="46">
        <f>R139/7</f>
        <v>1.1428571428571428</v>
      </c>
      <c r="U139" s="87">
        <v>2</v>
      </c>
      <c r="V139" s="32">
        <v>1.1000000000000001</v>
      </c>
      <c r="W139" s="32">
        <v>1</v>
      </c>
      <c r="X139" s="46">
        <f t="shared" si="22"/>
        <v>0.31428571428571433</v>
      </c>
      <c r="Y139" s="23" t="s">
        <v>2496</v>
      </c>
      <c r="Z139" s="23" t="s">
        <v>2487</v>
      </c>
      <c r="AA139" s="84">
        <v>758</v>
      </c>
      <c r="AB139" s="23" t="s">
        <v>2811</v>
      </c>
      <c r="AC139" s="23" t="s">
        <v>126</v>
      </c>
      <c r="AD139" s="23" t="s">
        <v>159</v>
      </c>
      <c r="AE139" s="23">
        <v>40</v>
      </c>
      <c r="AF139" s="23" t="s">
        <v>445</v>
      </c>
      <c r="AG139" s="23" t="s">
        <v>446</v>
      </c>
      <c r="AH139" s="23"/>
      <c r="AI139" s="23" t="s">
        <v>2330</v>
      </c>
      <c r="AJ139" s="18" t="s">
        <v>2449</v>
      </c>
      <c r="AK139" s="79"/>
      <c r="AL139" s="19" t="s">
        <v>1559</v>
      </c>
      <c r="AM139" s="79" t="s">
        <v>2448</v>
      </c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0"/>
    </row>
    <row r="140" spans="1:187" s="45" customFormat="1" ht="32.25" customHeight="1" x14ac:dyDescent="0.25">
      <c r="A140" s="91" t="s">
        <v>1021</v>
      </c>
      <c r="B140" s="32">
        <v>6625004730</v>
      </c>
      <c r="C140" s="47">
        <v>1036601476922</v>
      </c>
      <c r="D140" s="80" t="s">
        <v>2809</v>
      </c>
      <c r="E140" s="84" t="s">
        <v>2810</v>
      </c>
      <c r="F140" s="32">
        <v>2</v>
      </c>
      <c r="G140" s="87" t="s">
        <v>6</v>
      </c>
      <c r="H140" s="32">
        <v>3</v>
      </c>
      <c r="I140" s="87" t="s">
        <v>7</v>
      </c>
      <c r="J140" s="32">
        <v>2</v>
      </c>
      <c r="K140" s="23" t="s">
        <v>10</v>
      </c>
      <c r="L140" s="87">
        <v>5</v>
      </c>
      <c r="M140" s="87">
        <v>1.1000000000000001</v>
      </c>
      <c r="N140" s="87">
        <v>1</v>
      </c>
      <c r="O140" s="32">
        <f t="shared" si="21"/>
        <v>5.5</v>
      </c>
      <c r="P140" s="87"/>
      <c r="Q140" s="87">
        <v>1</v>
      </c>
      <c r="R140" s="87">
        <v>8</v>
      </c>
      <c r="S140" s="87">
        <v>1</v>
      </c>
      <c r="T140" s="87">
        <v>1.143</v>
      </c>
      <c r="U140" s="87">
        <v>2</v>
      </c>
      <c r="V140" s="32">
        <v>1.1000000000000001</v>
      </c>
      <c r="W140" s="32">
        <v>1</v>
      </c>
      <c r="X140" s="46">
        <f t="shared" si="22"/>
        <v>0.31428571428571433</v>
      </c>
      <c r="Y140" s="23" t="s">
        <v>2496</v>
      </c>
      <c r="Z140" s="23" t="s">
        <v>2487</v>
      </c>
      <c r="AA140" s="84">
        <v>758</v>
      </c>
      <c r="AB140" s="23" t="s">
        <v>2811</v>
      </c>
      <c r="AC140" s="23" t="s">
        <v>126</v>
      </c>
      <c r="AD140" s="23" t="s">
        <v>191</v>
      </c>
      <c r="AE140" s="23" t="s">
        <v>180</v>
      </c>
      <c r="AF140" s="38" t="s">
        <v>447</v>
      </c>
      <c r="AG140" s="87" t="s">
        <v>448</v>
      </c>
      <c r="AH140" s="87"/>
      <c r="AI140" s="87" t="s">
        <v>175</v>
      </c>
      <c r="AJ140" s="18" t="s">
        <v>174</v>
      </c>
      <c r="AK140" s="16"/>
      <c r="AL140" s="14" t="s">
        <v>1559</v>
      </c>
      <c r="AM140" s="79" t="s">
        <v>534</v>
      </c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0"/>
    </row>
    <row r="141" spans="1:187" s="45" customFormat="1" ht="32.25" customHeight="1" x14ac:dyDescent="0.25">
      <c r="A141" s="91" t="s">
        <v>1022</v>
      </c>
      <c r="B141" s="32">
        <v>6625004730</v>
      </c>
      <c r="C141" s="47">
        <v>1036601476922</v>
      </c>
      <c r="D141" s="80" t="s">
        <v>2809</v>
      </c>
      <c r="E141" s="84" t="s">
        <v>2810</v>
      </c>
      <c r="F141" s="32">
        <v>2</v>
      </c>
      <c r="G141" s="87" t="s">
        <v>6</v>
      </c>
      <c r="H141" s="32">
        <v>3</v>
      </c>
      <c r="I141" s="87" t="s">
        <v>7</v>
      </c>
      <c r="J141" s="32">
        <v>2</v>
      </c>
      <c r="K141" s="23" t="s">
        <v>10</v>
      </c>
      <c r="L141" s="87">
        <v>4</v>
      </c>
      <c r="M141" s="87">
        <v>1.1000000000000001</v>
      </c>
      <c r="N141" s="87">
        <v>1</v>
      </c>
      <c r="O141" s="32">
        <f t="shared" si="21"/>
        <v>4.4000000000000004</v>
      </c>
      <c r="P141" s="87"/>
      <c r="Q141" s="87">
        <v>1</v>
      </c>
      <c r="R141" s="87">
        <v>8</v>
      </c>
      <c r="S141" s="87">
        <v>1</v>
      </c>
      <c r="T141" s="87">
        <v>1.143</v>
      </c>
      <c r="U141" s="87">
        <v>2</v>
      </c>
      <c r="V141" s="32">
        <v>1.1000000000000001</v>
      </c>
      <c r="W141" s="32">
        <v>1</v>
      </c>
      <c r="X141" s="46">
        <f t="shared" si="22"/>
        <v>0.31428571428571433</v>
      </c>
      <c r="Y141" s="23" t="s">
        <v>2496</v>
      </c>
      <c r="Z141" s="23" t="s">
        <v>2487</v>
      </c>
      <c r="AA141" s="84">
        <v>758</v>
      </c>
      <c r="AB141" s="23" t="s">
        <v>2811</v>
      </c>
      <c r="AC141" s="23" t="s">
        <v>126</v>
      </c>
      <c r="AD141" s="87" t="s">
        <v>191</v>
      </c>
      <c r="AE141" s="23">
        <v>42</v>
      </c>
      <c r="AF141" s="38" t="s">
        <v>451</v>
      </c>
      <c r="AG141" s="87" t="s">
        <v>452</v>
      </c>
      <c r="AH141" s="87"/>
      <c r="AI141" s="87" t="s">
        <v>175</v>
      </c>
      <c r="AJ141" s="18" t="s">
        <v>174</v>
      </c>
      <c r="AK141" s="16"/>
      <c r="AL141" s="14" t="s">
        <v>1559</v>
      </c>
      <c r="AM141" s="79" t="s">
        <v>201</v>
      </c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0"/>
    </row>
    <row r="142" spans="1:187" s="45" customFormat="1" ht="32.25" customHeight="1" x14ac:dyDescent="0.25">
      <c r="A142" s="91" t="s">
        <v>1023</v>
      </c>
      <c r="B142" s="32">
        <v>6625004730</v>
      </c>
      <c r="C142" s="47">
        <v>1036601476922</v>
      </c>
      <c r="D142" s="80" t="s">
        <v>2809</v>
      </c>
      <c r="E142" s="84" t="s">
        <v>2810</v>
      </c>
      <c r="F142" s="32">
        <v>2</v>
      </c>
      <c r="G142" s="87" t="s">
        <v>6</v>
      </c>
      <c r="H142" s="32">
        <v>3</v>
      </c>
      <c r="I142" s="87" t="s">
        <v>7</v>
      </c>
      <c r="J142" s="32">
        <v>2</v>
      </c>
      <c r="K142" s="23" t="s">
        <v>10</v>
      </c>
      <c r="L142" s="87">
        <v>4</v>
      </c>
      <c r="M142" s="87">
        <v>1.1000000000000001</v>
      </c>
      <c r="N142" s="87">
        <v>1</v>
      </c>
      <c r="O142" s="32">
        <f t="shared" si="21"/>
        <v>4.4000000000000004</v>
      </c>
      <c r="P142" s="87"/>
      <c r="Q142" s="87">
        <v>1</v>
      </c>
      <c r="R142" s="87">
        <v>8</v>
      </c>
      <c r="S142" s="87">
        <v>1</v>
      </c>
      <c r="T142" s="87">
        <v>1.143</v>
      </c>
      <c r="U142" s="87">
        <v>2</v>
      </c>
      <c r="V142" s="32">
        <v>1.1000000000000001</v>
      </c>
      <c r="W142" s="32">
        <v>1</v>
      </c>
      <c r="X142" s="46">
        <f t="shared" si="22"/>
        <v>0.31428571428571433</v>
      </c>
      <c r="Y142" s="23" t="s">
        <v>2496</v>
      </c>
      <c r="Z142" s="23" t="s">
        <v>2487</v>
      </c>
      <c r="AA142" s="84">
        <v>758</v>
      </c>
      <c r="AB142" s="23" t="s">
        <v>2811</v>
      </c>
      <c r="AC142" s="23" t="s">
        <v>126</v>
      </c>
      <c r="AD142" s="23" t="s">
        <v>191</v>
      </c>
      <c r="AE142" s="23" t="s">
        <v>1441</v>
      </c>
      <c r="AF142" s="38" t="s">
        <v>449</v>
      </c>
      <c r="AG142" s="87" t="s">
        <v>450</v>
      </c>
      <c r="AH142" s="87"/>
      <c r="AI142" s="87" t="s">
        <v>175</v>
      </c>
      <c r="AJ142" s="18" t="s">
        <v>174</v>
      </c>
      <c r="AK142" s="16"/>
      <c r="AL142" s="14" t="s">
        <v>1559</v>
      </c>
      <c r="AM142" s="79" t="s">
        <v>533</v>
      </c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0"/>
    </row>
    <row r="143" spans="1:187" s="45" customFormat="1" ht="32.25" customHeight="1" x14ac:dyDescent="0.25">
      <c r="A143" s="91" t="s">
        <v>1024</v>
      </c>
      <c r="B143" s="32">
        <v>6625004730</v>
      </c>
      <c r="C143" s="47">
        <v>1036601476922</v>
      </c>
      <c r="D143" s="84" t="s">
        <v>2809</v>
      </c>
      <c r="E143" s="84" t="s">
        <v>2810</v>
      </c>
      <c r="F143" s="32">
        <v>2</v>
      </c>
      <c r="G143" s="32" t="s">
        <v>6</v>
      </c>
      <c r="H143" s="32">
        <v>3</v>
      </c>
      <c r="I143" s="32" t="s">
        <v>7</v>
      </c>
      <c r="J143" s="32">
        <v>2</v>
      </c>
      <c r="K143" s="84" t="s">
        <v>10</v>
      </c>
      <c r="L143" s="87">
        <v>5</v>
      </c>
      <c r="M143" s="87">
        <v>1.1000000000000001</v>
      </c>
      <c r="N143" s="87">
        <v>1</v>
      </c>
      <c r="O143" s="32">
        <f t="shared" si="21"/>
        <v>5.5</v>
      </c>
      <c r="P143" s="87"/>
      <c r="Q143" s="87">
        <v>1</v>
      </c>
      <c r="R143" s="87">
        <v>8</v>
      </c>
      <c r="S143" s="87">
        <v>1</v>
      </c>
      <c r="T143" s="87">
        <v>1.143</v>
      </c>
      <c r="U143" s="87">
        <v>2</v>
      </c>
      <c r="V143" s="32">
        <v>1.1000000000000001</v>
      </c>
      <c r="W143" s="32">
        <v>1</v>
      </c>
      <c r="X143" s="46">
        <f t="shared" si="22"/>
        <v>0.31428571428571433</v>
      </c>
      <c r="Y143" s="23" t="s">
        <v>2496</v>
      </c>
      <c r="Z143" s="23" t="s">
        <v>2487</v>
      </c>
      <c r="AA143" s="84">
        <v>758</v>
      </c>
      <c r="AB143" s="23" t="s">
        <v>2811</v>
      </c>
      <c r="AC143" s="23" t="s">
        <v>126</v>
      </c>
      <c r="AD143" s="23" t="s">
        <v>191</v>
      </c>
      <c r="AE143" s="23" t="s">
        <v>528</v>
      </c>
      <c r="AF143" s="23" t="s">
        <v>529</v>
      </c>
      <c r="AG143" s="23" t="s">
        <v>530</v>
      </c>
      <c r="AH143" s="23"/>
      <c r="AI143" s="23" t="s">
        <v>2132</v>
      </c>
      <c r="AJ143" s="18" t="s">
        <v>2134</v>
      </c>
      <c r="AK143" s="79"/>
      <c r="AL143" s="14" t="s">
        <v>1559</v>
      </c>
      <c r="AM143" s="79" t="s">
        <v>2137</v>
      </c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0"/>
    </row>
    <row r="144" spans="1:187" s="45" customFormat="1" ht="32.25" customHeight="1" x14ac:dyDescent="0.25">
      <c r="A144" s="91" t="s">
        <v>1025</v>
      </c>
      <c r="B144" s="32">
        <v>6625004730</v>
      </c>
      <c r="C144" s="47">
        <v>1036601476922</v>
      </c>
      <c r="D144" s="23" t="s">
        <v>2809</v>
      </c>
      <c r="E144" s="84" t="s">
        <v>2810</v>
      </c>
      <c r="F144" s="32">
        <v>2</v>
      </c>
      <c r="G144" s="87" t="s">
        <v>6</v>
      </c>
      <c r="H144" s="32">
        <v>3</v>
      </c>
      <c r="I144" s="87" t="s">
        <v>7</v>
      </c>
      <c r="J144" s="32">
        <v>2</v>
      </c>
      <c r="K144" s="23" t="s">
        <v>10</v>
      </c>
      <c r="L144" s="87">
        <v>3</v>
      </c>
      <c r="M144" s="87">
        <v>1.1000000000000001</v>
      </c>
      <c r="N144" s="87">
        <v>1</v>
      </c>
      <c r="O144" s="32">
        <f t="shared" si="21"/>
        <v>3.3000000000000003</v>
      </c>
      <c r="P144" s="87"/>
      <c r="Q144" s="87">
        <v>1</v>
      </c>
      <c r="R144" s="87">
        <v>8</v>
      </c>
      <c r="S144" s="87">
        <v>1</v>
      </c>
      <c r="T144" s="87">
        <v>1.143</v>
      </c>
      <c r="U144" s="87">
        <v>2</v>
      </c>
      <c r="V144" s="32">
        <v>1.1000000000000001</v>
      </c>
      <c r="W144" s="32">
        <v>1</v>
      </c>
      <c r="X144" s="46">
        <f t="shared" si="22"/>
        <v>0.31428571428571433</v>
      </c>
      <c r="Y144" s="23" t="s">
        <v>2496</v>
      </c>
      <c r="Z144" s="23" t="s">
        <v>2487</v>
      </c>
      <c r="AA144" s="84">
        <v>758</v>
      </c>
      <c r="AB144" s="23" t="s">
        <v>2811</v>
      </c>
      <c r="AC144" s="23" t="s">
        <v>126</v>
      </c>
      <c r="AD144" s="87" t="s">
        <v>1197</v>
      </c>
      <c r="AE144" s="23">
        <v>1</v>
      </c>
      <c r="AF144" s="38" t="s">
        <v>547</v>
      </c>
      <c r="AG144" s="87" t="s">
        <v>548</v>
      </c>
      <c r="AH144" s="87"/>
      <c r="AI144" s="87" t="s">
        <v>532</v>
      </c>
      <c r="AJ144" s="18" t="s">
        <v>531</v>
      </c>
      <c r="AK144" s="16"/>
      <c r="AL144" s="14" t="s">
        <v>1559</v>
      </c>
      <c r="AM144" s="79" t="s">
        <v>1564</v>
      </c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0"/>
    </row>
    <row r="145" spans="1:187" s="45" customFormat="1" ht="57" customHeight="1" x14ac:dyDescent="0.25">
      <c r="A145" s="91" t="s">
        <v>1026</v>
      </c>
      <c r="B145" s="32">
        <v>6625004730</v>
      </c>
      <c r="C145" s="47">
        <v>1036601476922</v>
      </c>
      <c r="D145" s="84" t="s">
        <v>2809</v>
      </c>
      <c r="E145" s="84" t="s">
        <v>2810</v>
      </c>
      <c r="F145" s="32">
        <v>2</v>
      </c>
      <c r="G145" s="87" t="s">
        <v>6</v>
      </c>
      <c r="H145" s="32">
        <v>3</v>
      </c>
      <c r="I145" s="87" t="s">
        <v>7</v>
      </c>
      <c r="J145" s="32">
        <v>2</v>
      </c>
      <c r="K145" s="23" t="s">
        <v>10</v>
      </c>
      <c r="L145" s="87">
        <v>4</v>
      </c>
      <c r="M145" s="87">
        <v>1.1000000000000001</v>
      </c>
      <c r="N145" s="87">
        <v>1</v>
      </c>
      <c r="O145" s="32">
        <f t="shared" si="21"/>
        <v>4.4000000000000004</v>
      </c>
      <c r="P145" s="87"/>
      <c r="Q145" s="32"/>
      <c r="R145" s="32"/>
      <c r="S145" s="32">
        <v>1</v>
      </c>
      <c r="T145" s="46"/>
      <c r="U145" s="84">
        <v>2</v>
      </c>
      <c r="V145" s="32">
        <v>1.1000000000000001</v>
      </c>
      <c r="W145" s="32">
        <v>1</v>
      </c>
      <c r="X145" s="46">
        <f t="shared" si="22"/>
        <v>0.31428571428571433</v>
      </c>
      <c r="Y145" s="23" t="s">
        <v>2496</v>
      </c>
      <c r="Z145" s="23" t="s">
        <v>2487</v>
      </c>
      <c r="AA145" s="84">
        <v>758</v>
      </c>
      <c r="AB145" s="23" t="s">
        <v>2811</v>
      </c>
      <c r="AC145" s="23" t="s">
        <v>126</v>
      </c>
      <c r="AD145" s="23" t="s">
        <v>200</v>
      </c>
      <c r="AE145" s="23">
        <v>20</v>
      </c>
      <c r="AF145" s="23" t="s">
        <v>554</v>
      </c>
      <c r="AG145" s="23" t="s">
        <v>555</v>
      </c>
      <c r="AH145" s="23"/>
      <c r="AI145" s="23" t="s">
        <v>2133</v>
      </c>
      <c r="AJ145" s="18" t="s">
        <v>2135</v>
      </c>
      <c r="AK145" s="79"/>
      <c r="AL145" s="14" t="s">
        <v>1559</v>
      </c>
      <c r="AM145" s="79" t="s">
        <v>2136</v>
      </c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0"/>
    </row>
    <row r="146" spans="1:187" s="45" customFormat="1" ht="27" customHeight="1" x14ac:dyDescent="0.25">
      <c r="A146" s="91" t="s">
        <v>1027</v>
      </c>
      <c r="B146" s="32">
        <v>6625004730</v>
      </c>
      <c r="C146" s="47">
        <v>1036601476922</v>
      </c>
      <c r="D146" s="80" t="s">
        <v>2809</v>
      </c>
      <c r="E146" s="84" t="s">
        <v>2810</v>
      </c>
      <c r="F146" s="32">
        <v>2</v>
      </c>
      <c r="G146" s="87" t="s">
        <v>6</v>
      </c>
      <c r="H146" s="32">
        <v>3</v>
      </c>
      <c r="I146" s="87" t="s">
        <v>7</v>
      </c>
      <c r="J146" s="32">
        <v>2</v>
      </c>
      <c r="K146" s="23" t="s">
        <v>10</v>
      </c>
      <c r="L146" s="87">
        <v>3</v>
      </c>
      <c r="M146" s="87">
        <v>1.1000000000000001</v>
      </c>
      <c r="N146" s="87">
        <v>1</v>
      </c>
      <c r="O146" s="32">
        <f t="shared" si="21"/>
        <v>3.3000000000000003</v>
      </c>
      <c r="P146" s="87" t="s">
        <v>1508</v>
      </c>
      <c r="Q146" s="32">
        <v>1</v>
      </c>
      <c r="R146" s="32">
        <v>8</v>
      </c>
      <c r="S146" s="32">
        <v>1</v>
      </c>
      <c r="T146" s="46"/>
      <c r="U146" s="84">
        <v>2</v>
      </c>
      <c r="V146" s="32">
        <v>1.1000000000000001</v>
      </c>
      <c r="W146" s="32">
        <v>1</v>
      </c>
      <c r="X146" s="46">
        <f t="shared" si="22"/>
        <v>0.31428571428571433</v>
      </c>
      <c r="Y146" s="23" t="s">
        <v>2496</v>
      </c>
      <c r="Z146" s="23" t="s">
        <v>2487</v>
      </c>
      <c r="AA146" s="84">
        <v>758</v>
      </c>
      <c r="AB146" s="23" t="s">
        <v>2811</v>
      </c>
      <c r="AC146" s="23" t="s">
        <v>126</v>
      </c>
      <c r="AD146" s="87" t="s">
        <v>198</v>
      </c>
      <c r="AE146" s="87">
        <v>21</v>
      </c>
      <c r="AF146" s="38" t="s">
        <v>580</v>
      </c>
      <c r="AG146" s="87" t="s">
        <v>581</v>
      </c>
      <c r="AH146" s="87"/>
      <c r="AI146" s="23">
        <v>6684010439</v>
      </c>
      <c r="AJ146" s="18" t="s">
        <v>527</v>
      </c>
      <c r="AK146" s="16"/>
      <c r="AL146" s="14" t="s">
        <v>1559</v>
      </c>
      <c r="AM146" s="79" t="s">
        <v>706</v>
      </c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0"/>
    </row>
    <row r="147" spans="1:187" s="45" customFormat="1" ht="33.75" customHeight="1" x14ac:dyDescent="0.25">
      <c r="A147" s="91" t="s">
        <v>1028</v>
      </c>
      <c r="B147" s="32">
        <v>6625004730</v>
      </c>
      <c r="C147" s="47">
        <v>1036601476922</v>
      </c>
      <c r="D147" s="80" t="s">
        <v>2809</v>
      </c>
      <c r="E147" s="84" t="s">
        <v>2810</v>
      </c>
      <c r="F147" s="32">
        <v>2</v>
      </c>
      <c r="G147" s="87" t="s">
        <v>6</v>
      </c>
      <c r="H147" s="32">
        <v>3</v>
      </c>
      <c r="I147" s="87" t="s">
        <v>7</v>
      </c>
      <c r="J147" s="32">
        <v>2</v>
      </c>
      <c r="K147" s="23" t="s">
        <v>10</v>
      </c>
      <c r="L147" s="87">
        <v>5</v>
      </c>
      <c r="M147" s="87">
        <v>1.1000000000000001</v>
      </c>
      <c r="N147" s="87">
        <v>1</v>
      </c>
      <c r="O147" s="32">
        <f t="shared" ref="O147:O157" si="23">L147*M147*N147</f>
        <v>5.5</v>
      </c>
      <c r="P147" s="87"/>
      <c r="Q147" s="32">
        <v>1</v>
      </c>
      <c r="R147" s="32">
        <v>8</v>
      </c>
      <c r="S147" s="32">
        <v>1</v>
      </c>
      <c r="T147" s="46">
        <f>R147/7</f>
        <v>1.1428571428571428</v>
      </c>
      <c r="U147" s="87">
        <v>2</v>
      </c>
      <c r="V147" s="32">
        <v>1.1000000000000001</v>
      </c>
      <c r="W147" s="32">
        <v>1</v>
      </c>
      <c r="X147" s="46">
        <f t="shared" si="22"/>
        <v>0.31428571428571433</v>
      </c>
      <c r="Y147" s="23" t="s">
        <v>2496</v>
      </c>
      <c r="Z147" s="23" t="s">
        <v>2487</v>
      </c>
      <c r="AA147" s="84">
        <v>758</v>
      </c>
      <c r="AB147" s="23" t="s">
        <v>2811</v>
      </c>
      <c r="AC147" s="23" t="s">
        <v>126</v>
      </c>
      <c r="AD147" s="87" t="s">
        <v>198</v>
      </c>
      <c r="AE147" s="23">
        <v>4</v>
      </c>
      <c r="AF147" s="38" t="s">
        <v>476</v>
      </c>
      <c r="AG147" s="87" t="s">
        <v>477</v>
      </c>
      <c r="AH147" s="87"/>
      <c r="AI147" s="87" t="s">
        <v>175</v>
      </c>
      <c r="AJ147" s="18" t="s">
        <v>174</v>
      </c>
      <c r="AK147" s="16"/>
      <c r="AL147" s="14" t="s">
        <v>1559</v>
      </c>
      <c r="AM147" s="79" t="s">
        <v>541</v>
      </c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0"/>
    </row>
    <row r="148" spans="1:187" s="45" customFormat="1" ht="24.75" customHeight="1" x14ac:dyDescent="0.25">
      <c r="A148" s="91" t="s">
        <v>1029</v>
      </c>
      <c r="B148" s="87" t="s">
        <v>175</v>
      </c>
      <c r="C148" s="47">
        <v>1069625016780</v>
      </c>
      <c r="D148" s="23" t="s">
        <v>174</v>
      </c>
      <c r="E148" s="84" t="s">
        <v>2774</v>
      </c>
      <c r="F148" s="32">
        <v>2</v>
      </c>
      <c r="G148" s="87" t="s">
        <v>6</v>
      </c>
      <c r="H148" s="32">
        <v>3</v>
      </c>
      <c r="I148" s="87" t="s">
        <v>7</v>
      </c>
      <c r="J148" s="32">
        <v>2</v>
      </c>
      <c r="K148" s="23" t="s">
        <v>10</v>
      </c>
      <c r="L148" s="87">
        <v>3</v>
      </c>
      <c r="M148" s="87">
        <v>1.1000000000000001</v>
      </c>
      <c r="N148" s="87">
        <v>1</v>
      </c>
      <c r="O148" s="32">
        <f t="shared" si="23"/>
        <v>3.3000000000000003</v>
      </c>
      <c r="P148" s="87"/>
      <c r="Q148" s="32">
        <v>1</v>
      </c>
      <c r="R148" s="32">
        <v>8</v>
      </c>
      <c r="S148" s="32">
        <v>1</v>
      </c>
      <c r="T148" s="46">
        <f>R148/7</f>
        <v>1.1428571428571428</v>
      </c>
      <c r="U148" s="87">
        <v>2</v>
      </c>
      <c r="V148" s="32">
        <v>1.1000000000000001</v>
      </c>
      <c r="W148" s="32">
        <v>1</v>
      </c>
      <c r="X148" s="46">
        <f t="shared" si="22"/>
        <v>0.31428571428571433</v>
      </c>
      <c r="Y148" s="23" t="s">
        <v>2496</v>
      </c>
      <c r="Z148" s="23" t="s">
        <v>2487</v>
      </c>
      <c r="AA148" s="84">
        <v>758</v>
      </c>
      <c r="AB148" s="23" t="s">
        <v>2811</v>
      </c>
      <c r="AC148" s="23" t="s">
        <v>126</v>
      </c>
      <c r="AD148" s="87" t="s">
        <v>198</v>
      </c>
      <c r="AE148" s="23">
        <v>2</v>
      </c>
      <c r="AF148" s="38" t="s">
        <v>478</v>
      </c>
      <c r="AG148" s="87" t="s">
        <v>479</v>
      </c>
      <c r="AH148" s="87"/>
      <c r="AI148" s="87" t="s">
        <v>175</v>
      </c>
      <c r="AJ148" s="18" t="s">
        <v>174</v>
      </c>
      <c r="AK148" s="16"/>
      <c r="AL148" s="14" t="s">
        <v>1559</v>
      </c>
      <c r="AM148" s="79" t="s">
        <v>542</v>
      </c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0"/>
    </row>
    <row r="149" spans="1:187" s="45" customFormat="1" ht="26.25" customHeight="1" x14ac:dyDescent="0.25">
      <c r="A149" s="91" t="s">
        <v>1030</v>
      </c>
      <c r="B149" s="32">
        <v>6625004730</v>
      </c>
      <c r="C149" s="47">
        <v>1036601476922</v>
      </c>
      <c r="D149" s="80" t="s">
        <v>2809</v>
      </c>
      <c r="E149" s="84" t="s">
        <v>2810</v>
      </c>
      <c r="F149" s="32">
        <v>2</v>
      </c>
      <c r="G149" s="87" t="s">
        <v>6</v>
      </c>
      <c r="H149" s="32">
        <v>3</v>
      </c>
      <c r="I149" s="87" t="s">
        <v>7</v>
      </c>
      <c r="J149" s="32">
        <v>2</v>
      </c>
      <c r="K149" s="23" t="s">
        <v>10</v>
      </c>
      <c r="L149" s="87">
        <v>3</v>
      </c>
      <c r="M149" s="87">
        <v>1.1000000000000001</v>
      </c>
      <c r="N149" s="87">
        <v>1</v>
      </c>
      <c r="O149" s="32">
        <f t="shared" si="23"/>
        <v>3.3000000000000003</v>
      </c>
      <c r="P149" s="87"/>
      <c r="Q149" s="32">
        <v>1</v>
      </c>
      <c r="R149" s="32">
        <v>8</v>
      </c>
      <c r="S149" s="32">
        <v>1</v>
      </c>
      <c r="T149" s="46">
        <f>R149/7</f>
        <v>1.1428571428571428</v>
      </c>
      <c r="U149" s="84">
        <v>2</v>
      </c>
      <c r="V149" s="32">
        <v>1.1000000000000001</v>
      </c>
      <c r="W149" s="32">
        <v>1</v>
      </c>
      <c r="X149" s="46">
        <f t="shared" si="22"/>
        <v>0.31428571428571433</v>
      </c>
      <c r="Y149" s="23" t="s">
        <v>2496</v>
      </c>
      <c r="Z149" s="23" t="s">
        <v>2487</v>
      </c>
      <c r="AA149" s="84">
        <v>758</v>
      </c>
      <c r="AB149" s="23" t="s">
        <v>2811</v>
      </c>
      <c r="AC149" s="23" t="s">
        <v>126</v>
      </c>
      <c r="AD149" s="87" t="s">
        <v>200</v>
      </c>
      <c r="AE149" s="87">
        <v>9</v>
      </c>
      <c r="AF149" s="38" t="s">
        <v>484</v>
      </c>
      <c r="AG149" s="87" t="s">
        <v>485</v>
      </c>
      <c r="AH149" s="87"/>
      <c r="AI149" s="87" t="s">
        <v>175</v>
      </c>
      <c r="AJ149" s="18" t="s">
        <v>174</v>
      </c>
      <c r="AK149" s="16"/>
      <c r="AL149" s="14" t="s">
        <v>1559</v>
      </c>
      <c r="AM149" s="79" t="s">
        <v>544</v>
      </c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0"/>
    </row>
    <row r="150" spans="1:187" s="45" customFormat="1" ht="26.25" customHeight="1" x14ac:dyDescent="0.25">
      <c r="A150" s="91" t="s">
        <v>1031</v>
      </c>
      <c r="B150" s="32">
        <v>6625004730</v>
      </c>
      <c r="C150" s="47">
        <v>1036601476922</v>
      </c>
      <c r="D150" s="80" t="s">
        <v>2809</v>
      </c>
      <c r="E150" s="84" t="s">
        <v>2810</v>
      </c>
      <c r="F150" s="32">
        <v>2</v>
      </c>
      <c r="G150" s="87" t="s">
        <v>6</v>
      </c>
      <c r="H150" s="32">
        <v>3</v>
      </c>
      <c r="I150" s="87" t="s">
        <v>7</v>
      </c>
      <c r="J150" s="32">
        <v>2</v>
      </c>
      <c r="K150" s="23" t="s">
        <v>10</v>
      </c>
      <c r="L150" s="87">
        <v>3</v>
      </c>
      <c r="M150" s="87">
        <v>1.1000000000000001</v>
      </c>
      <c r="N150" s="87">
        <v>1</v>
      </c>
      <c r="O150" s="32">
        <f t="shared" si="23"/>
        <v>3.3000000000000003</v>
      </c>
      <c r="P150" s="87" t="s">
        <v>1508</v>
      </c>
      <c r="Q150" s="87"/>
      <c r="R150" s="87"/>
      <c r="S150" s="87">
        <v>1</v>
      </c>
      <c r="T150" s="87"/>
      <c r="U150" s="84">
        <v>2</v>
      </c>
      <c r="V150" s="32">
        <v>1.1000000000000001</v>
      </c>
      <c r="W150" s="32">
        <v>1</v>
      </c>
      <c r="X150" s="46">
        <f t="shared" si="22"/>
        <v>0.31428571428571433</v>
      </c>
      <c r="Y150" s="23" t="s">
        <v>2496</v>
      </c>
      <c r="Z150" s="23" t="s">
        <v>2487</v>
      </c>
      <c r="AA150" s="84">
        <v>758</v>
      </c>
      <c r="AB150" s="23" t="s">
        <v>2811</v>
      </c>
      <c r="AC150" s="23" t="s">
        <v>126</v>
      </c>
      <c r="AD150" s="87" t="s">
        <v>200</v>
      </c>
      <c r="AE150" s="87" t="s">
        <v>186</v>
      </c>
      <c r="AF150" s="38" t="s">
        <v>486</v>
      </c>
      <c r="AG150" s="87" t="s">
        <v>487</v>
      </c>
      <c r="AH150" s="87"/>
      <c r="AI150" s="87" t="s">
        <v>175</v>
      </c>
      <c r="AJ150" s="18" t="s">
        <v>174</v>
      </c>
      <c r="AK150" s="16"/>
      <c r="AL150" s="14" t="s">
        <v>1559</v>
      </c>
      <c r="AM150" s="79" t="s">
        <v>203</v>
      </c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0"/>
    </row>
    <row r="151" spans="1:187" s="45" customFormat="1" ht="31.5" customHeight="1" x14ac:dyDescent="0.25">
      <c r="A151" s="91" t="s">
        <v>1032</v>
      </c>
      <c r="B151" s="87" t="s">
        <v>175</v>
      </c>
      <c r="C151" s="47">
        <v>1069625016780</v>
      </c>
      <c r="D151" s="23" t="s">
        <v>174</v>
      </c>
      <c r="E151" s="84" t="s">
        <v>2774</v>
      </c>
      <c r="F151" s="32">
        <v>2</v>
      </c>
      <c r="G151" s="87" t="s">
        <v>6</v>
      </c>
      <c r="H151" s="32">
        <v>3</v>
      </c>
      <c r="I151" s="87" t="s">
        <v>7</v>
      </c>
      <c r="J151" s="32">
        <v>2</v>
      </c>
      <c r="K151" s="23" t="s">
        <v>10</v>
      </c>
      <c r="L151" s="87" t="s">
        <v>177</v>
      </c>
      <c r="M151" s="87">
        <v>1.1000000000000001</v>
      </c>
      <c r="N151" s="87">
        <v>1</v>
      </c>
      <c r="O151" s="32">
        <f t="shared" si="23"/>
        <v>4.4000000000000004</v>
      </c>
      <c r="P151" s="87" t="s">
        <v>1508</v>
      </c>
      <c r="Q151" s="87"/>
      <c r="R151" s="87"/>
      <c r="S151" s="87">
        <v>1</v>
      </c>
      <c r="T151" s="87"/>
      <c r="U151" s="84">
        <v>2</v>
      </c>
      <c r="V151" s="32">
        <v>1.1000000000000001</v>
      </c>
      <c r="W151" s="32">
        <v>1</v>
      </c>
      <c r="X151" s="46">
        <f t="shared" si="22"/>
        <v>0.31428571428571433</v>
      </c>
      <c r="Y151" s="23" t="s">
        <v>2496</v>
      </c>
      <c r="Z151" s="23" t="s">
        <v>2487</v>
      </c>
      <c r="AA151" s="84">
        <v>758</v>
      </c>
      <c r="AB151" s="23" t="s">
        <v>2811</v>
      </c>
      <c r="AC151" s="23" t="s">
        <v>126</v>
      </c>
      <c r="AD151" s="87" t="s">
        <v>200</v>
      </c>
      <c r="AE151" s="87" t="s">
        <v>187</v>
      </c>
      <c r="AF151" s="38" t="s">
        <v>488</v>
      </c>
      <c r="AG151" s="87" t="s">
        <v>489</v>
      </c>
      <c r="AH151" s="87"/>
      <c r="AI151" s="87" t="s">
        <v>175</v>
      </c>
      <c r="AJ151" s="18" t="s">
        <v>174</v>
      </c>
      <c r="AK151" s="16"/>
      <c r="AL151" s="14" t="s">
        <v>1559</v>
      </c>
      <c r="AM151" s="79" t="s">
        <v>545</v>
      </c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0"/>
    </row>
    <row r="152" spans="1:187" s="45" customFormat="1" ht="31.5" customHeight="1" x14ac:dyDescent="0.25">
      <c r="A152" s="91" t="s">
        <v>1033</v>
      </c>
      <c r="B152" s="87" t="s">
        <v>175</v>
      </c>
      <c r="C152" s="47">
        <v>1069625016780</v>
      </c>
      <c r="D152" s="23" t="s">
        <v>174</v>
      </c>
      <c r="E152" s="84" t="s">
        <v>2774</v>
      </c>
      <c r="F152" s="32">
        <v>2</v>
      </c>
      <c r="G152" s="23" t="s">
        <v>6</v>
      </c>
      <c r="H152" s="32">
        <v>3</v>
      </c>
      <c r="I152" s="87" t="s">
        <v>7</v>
      </c>
      <c r="J152" s="32">
        <v>2</v>
      </c>
      <c r="K152" s="23" t="s">
        <v>10</v>
      </c>
      <c r="L152" s="87">
        <v>5</v>
      </c>
      <c r="M152" s="87">
        <v>1.1000000000000001</v>
      </c>
      <c r="N152" s="87">
        <v>1</v>
      </c>
      <c r="O152" s="32">
        <f t="shared" si="23"/>
        <v>5.5</v>
      </c>
      <c r="P152" s="87" t="s">
        <v>1508</v>
      </c>
      <c r="Q152" s="87"/>
      <c r="R152" s="87"/>
      <c r="S152" s="87">
        <v>1</v>
      </c>
      <c r="T152" s="87"/>
      <c r="U152" s="84">
        <v>2</v>
      </c>
      <c r="V152" s="32">
        <v>1.1000000000000001</v>
      </c>
      <c r="W152" s="32">
        <v>1</v>
      </c>
      <c r="X152" s="46">
        <f t="shared" si="22"/>
        <v>0.31428571428571433</v>
      </c>
      <c r="Y152" s="23" t="s">
        <v>2496</v>
      </c>
      <c r="Z152" s="23" t="s">
        <v>2487</v>
      </c>
      <c r="AA152" s="84">
        <v>758</v>
      </c>
      <c r="AB152" s="23" t="s">
        <v>2811</v>
      </c>
      <c r="AC152" s="23" t="s">
        <v>126</v>
      </c>
      <c r="AD152" s="87" t="s">
        <v>200</v>
      </c>
      <c r="AE152" s="87" t="s">
        <v>190</v>
      </c>
      <c r="AF152" s="38" t="s">
        <v>504</v>
      </c>
      <c r="AG152" s="87" t="s">
        <v>505</v>
      </c>
      <c r="AH152" s="87"/>
      <c r="AI152" s="87" t="s">
        <v>175</v>
      </c>
      <c r="AJ152" s="18" t="s">
        <v>174</v>
      </c>
      <c r="AK152" s="16"/>
      <c r="AL152" s="14" t="s">
        <v>1559</v>
      </c>
      <c r="AM152" s="79" t="s">
        <v>230</v>
      </c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0"/>
    </row>
    <row r="153" spans="1:187" s="45" customFormat="1" ht="29.25" customHeight="1" x14ac:dyDescent="0.25">
      <c r="A153" s="91" t="s">
        <v>1034</v>
      </c>
      <c r="B153" s="32">
        <v>6625004730</v>
      </c>
      <c r="C153" s="47">
        <v>1036601476922</v>
      </c>
      <c r="D153" s="80" t="s">
        <v>2809</v>
      </c>
      <c r="E153" s="84" t="s">
        <v>2810</v>
      </c>
      <c r="F153" s="32">
        <v>2</v>
      </c>
      <c r="G153" s="87" t="s">
        <v>6</v>
      </c>
      <c r="H153" s="32">
        <v>3</v>
      </c>
      <c r="I153" s="87" t="s">
        <v>7</v>
      </c>
      <c r="J153" s="32">
        <v>2</v>
      </c>
      <c r="K153" s="23" t="s">
        <v>10</v>
      </c>
      <c r="L153" s="87">
        <v>4</v>
      </c>
      <c r="M153" s="87">
        <v>1.1000000000000001</v>
      </c>
      <c r="N153" s="87">
        <v>1</v>
      </c>
      <c r="O153" s="32">
        <f t="shared" si="23"/>
        <v>4.4000000000000004</v>
      </c>
      <c r="P153" s="87" t="s">
        <v>1508</v>
      </c>
      <c r="Q153" s="87"/>
      <c r="R153" s="87"/>
      <c r="S153" s="87">
        <v>1</v>
      </c>
      <c r="T153" s="87"/>
      <c r="U153" s="84">
        <v>2</v>
      </c>
      <c r="V153" s="32">
        <v>1.1000000000000001</v>
      </c>
      <c r="W153" s="32">
        <v>1</v>
      </c>
      <c r="X153" s="46">
        <f t="shared" si="22"/>
        <v>0.31428571428571433</v>
      </c>
      <c r="Y153" s="23" t="s">
        <v>2496</v>
      </c>
      <c r="Z153" s="23" t="s">
        <v>2487</v>
      </c>
      <c r="AA153" s="84">
        <v>758</v>
      </c>
      <c r="AB153" s="23" t="s">
        <v>2811</v>
      </c>
      <c r="AC153" s="23" t="s">
        <v>126</v>
      </c>
      <c r="AD153" s="87" t="s">
        <v>200</v>
      </c>
      <c r="AE153" s="87">
        <v>17</v>
      </c>
      <c r="AF153" s="38" t="s">
        <v>506</v>
      </c>
      <c r="AG153" s="87" t="s">
        <v>507</v>
      </c>
      <c r="AH153" s="87"/>
      <c r="AI153" s="87" t="s">
        <v>175</v>
      </c>
      <c r="AJ153" s="18" t="s">
        <v>174</v>
      </c>
      <c r="AK153" s="16"/>
      <c r="AL153" s="14" t="s">
        <v>1559</v>
      </c>
      <c r="AM153" s="79" t="s">
        <v>204</v>
      </c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0"/>
    </row>
    <row r="154" spans="1:187" s="45" customFormat="1" ht="23.25" customHeight="1" x14ac:dyDescent="0.25">
      <c r="A154" s="91" t="s">
        <v>1035</v>
      </c>
      <c r="B154" s="32">
        <v>6684029239</v>
      </c>
      <c r="C154" s="47">
        <v>1176658085779</v>
      </c>
      <c r="D154" s="80" t="s">
        <v>1506</v>
      </c>
      <c r="E154" s="84" t="s">
        <v>2815</v>
      </c>
      <c r="F154" s="32">
        <v>2</v>
      </c>
      <c r="G154" s="87" t="s">
        <v>6</v>
      </c>
      <c r="H154" s="32">
        <v>3</v>
      </c>
      <c r="I154" s="87" t="s">
        <v>7</v>
      </c>
      <c r="J154" s="32">
        <v>2</v>
      </c>
      <c r="K154" s="23" t="s">
        <v>10</v>
      </c>
      <c r="L154" s="87">
        <v>3</v>
      </c>
      <c r="M154" s="87">
        <v>1.1000000000000001</v>
      </c>
      <c r="N154" s="87">
        <v>1</v>
      </c>
      <c r="O154" s="32">
        <f t="shared" si="23"/>
        <v>3.3000000000000003</v>
      </c>
      <c r="P154" s="87" t="s">
        <v>1508</v>
      </c>
      <c r="Q154" s="87"/>
      <c r="R154" s="87"/>
      <c r="S154" s="87">
        <v>1</v>
      </c>
      <c r="T154" s="87"/>
      <c r="U154" s="84">
        <v>2</v>
      </c>
      <c r="V154" s="32">
        <v>1.1000000000000001</v>
      </c>
      <c r="W154" s="32">
        <v>1</v>
      </c>
      <c r="X154" s="46">
        <f t="shared" si="22"/>
        <v>0.31428571428571433</v>
      </c>
      <c r="Y154" s="23" t="s">
        <v>2496</v>
      </c>
      <c r="Z154" s="23" t="s">
        <v>2487</v>
      </c>
      <c r="AA154" s="84">
        <v>758</v>
      </c>
      <c r="AB154" s="23" t="s">
        <v>2811</v>
      </c>
      <c r="AC154" s="23" t="s">
        <v>126</v>
      </c>
      <c r="AD154" s="87" t="s">
        <v>198</v>
      </c>
      <c r="AE154" s="87">
        <v>27</v>
      </c>
      <c r="AF154" s="38" t="s">
        <v>1194</v>
      </c>
      <c r="AG154" s="87" t="s">
        <v>1195</v>
      </c>
      <c r="AH154" s="87"/>
      <c r="AI154" s="87">
        <v>6684029239</v>
      </c>
      <c r="AJ154" s="18" t="s">
        <v>1506</v>
      </c>
      <c r="AK154" s="16"/>
      <c r="AL154" s="14" t="s">
        <v>1559</v>
      </c>
      <c r="AM154" s="79" t="s">
        <v>1507</v>
      </c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0"/>
    </row>
    <row r="155" spans="1:187" s="45" customFormat="1" ht="24.75" customHeight="1" x14ac:dyDescent="0.25">
      <c r="A155" s="91" t="s">
        <v>1036</v>
      </c>
      <c r="B155" s="32">
        <v>6684029239</v>
      </c>
      <c r="C155" s="47">
        <v>1176658085779</v>
      </c>
      <c r="D155" s="80" t="s">
        <v>1506</v>
      </c>
      <c r="E155" s="84" t="s">
        <v>2815</v>
      </c>
      <c r="F155" s="32">
        <v>2</v>
      </c>
      <c r="G155" s="87" t="s">
        <v>6</v>
      </c>
      <c r="H155" s="32">
        <v>3</v>
      </c>
      <c r="I155" s="87" t="s">
        <v>7</v>
      </c>
      <c r="J155" s="32">
        <v>2</v>
      </c>
      <c r="K155" s="23" t="s">
        <v>10</v>
      </c>
      <c r="L155" s="87">
        <v>3</v>
      </c>
      <c r="M155" s="87">
        <v>1.1000000000000001</v>
      </c>
      <c r="N155" s="87">
        <v>1</v>
      </c>
      <c r="O155" s="32">
        <f t="shared" si="23"/>
        <v>3.3000000000000003</v>
      </c>
      <c r="P155" s="87"/>
      <c r="Q155" s="87">
        <v>1</v>
      </c>
      <c r="R155" s="87">
        <v>8</v>
      </c>
      <c r="S155" s="87">
        <v>1</v>
      </c>
      <c r="T155" s="72">
        <v>1.1428571428571428</v>
      </c>
      <c r="U155" s="84">
        <v>2</v>
      </c>
      <c r="V155" s="32">
        <v>1.1000000000000001</v>
      </c>
      <c r="W155" s="32">
        <v>1</v>
      </c>
      <c r="X155" s="46">
        <f t="shared" si="22"/>
        <v>0.31428571428571433</v>
      </c>
      <c r="Y155" s="23" t="s">
        <v>2496</v>
      </c>
      <c r="Z155" s="23" t="s">
        <v>2487</v>
      </c>
      <c r="AA155" s="84">
        <v>758</v>
      </c>
      <c r="AB155" s="23" t="s">
        <v>2811</v>
      </c>
      <c r="AC155" s="23" t="s">
        <v>126</v>
      </c>
      <c r="AD155" s="87" t="s">
        <v>198</v>
      </c>
      <c r="AE155" s="87" t="s">
        <v>182</v>
      </c>
      <c r="AF155" s="38" t="s">
        <v>2499</v>
      </c>
      <c r="AG155" s="87" t="s">
        <v>2498</v>
      </c>
      <c r="AH155" s="87"/>
      <c r="AI155" s="87">
        <v>6684029239</v>
      </c>
      <c r="AJ155" s="18" t="s">
        <v>1506</v>
      </c>
      <c r="AK155" s="16"/>
      <c r="AL155" s="14" t="s">
        <v>1559</v>
      </c>
      <c r="AM155" s="79" t="s">
        <v>2497</v>
      </c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0"/>
    </row>
    <row r="156" spans="1:187" s="45" customFormat="1" ht="29.25" customHeight="1" x14ac:dyDescent="0.25">
      <c r="A156" s="91" t="s">
        <v>1037</v>
      </c>
      <c r="B156" s="32">
        <v>6625004730</v>
      </c>
      <c r="C156" s="47">
        <v>1036601476922</v>
      </c>
      <c r="D156" s="80" t="s">
        <v>2809</v>
      </c>
      <c r="E156" s="84" t="s">
        <v>2810</v>
      </c>
      <c r="F156" s="32">
        <v>2</v>
      </c>
      <c r="G156" s="32" t="s">
        <v>6</v>
      </c>
      <c r="H156" s="32">
        <v>3</v>
      </c>
      <c r="I156" s="32" t="s">
        <v>7</v>
      </c>
      <c r="J156" s="32">
        <v>2</v>
      </c>
      <c r="K156" s="84" t="s">
        <v>10</v>
      </c>
      <c r="L156" s="87">
        <v>1</v>
      </c>
      <c r="M156" s="87">
        <v>1.1000000000000001</v>
      </c>
      <c r="N156" s="87">
        <v>1</v>
      </c>
      <c r="O156" s="32">
        <f t="shared" si="23"/>
        <v>1.1000000000000001</v>
      </c>
      <c r="P156" s="87" t="s">
        <v>1508</v>
      </c>
      <c r="Q156" s="87"/>
      <c r="R156" s="87"/>
      <c r="S156" s="87">
        <v>1</v>
      </c>
      <c r="T156" s="87"/>
      <c r="U156" s="84">
        <v>2</v>
      </c>
      <c r="V156" s="32">
        <v>1.1000000000000001</v>
      </c>
      <c r="W156" s="32">
        <v>1</v>
      </c>
      <c r="X156" s="46">
        <f t="shared" si="22"/>
        <v>0.31428571428571433</v>
      </c>
      <c r="Y156" s="23" t="s">
        <v>2496</v>
      </c>
      <c r="Z156" s="23" t="s">
        <v>2487</v>
      </c>
      <c r="AA156" s="84">
        <v>758</v>
      </c>
      <c r="AB156" s="23" t="s">
        <v>2811</v>
      </c>
      <c r="AC156" s="23" t="s">
        <v>126</v>
      </c>
      <c r="AD156" s="87" t="s">
        <v>200</v>
      </c>
      <c r="AE156" s="87">
        <v>46</v>
      </c>
      <c r="AF156" s="38" t="s">
        <v>1505</v>
      </c>
      <c r="AG156" s="87" t="s">
        <v>1504</v>
      </c>
      <c r="AH156" s="87"/>
      <c r="AI156" s="32">
        <v>6625004730</v>
      </c>
      <c r="AJ156" s="18" t="s">
        <v>2809</v>
      </c>
      <c r="AK156" s="16"/>
      <c r="AL156" s="14" t="s">
        <v>2660</v>
      </c>
      <c r="AM156" s="79" t="s">
        <v>2757</v>
      </c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0"/>
    </row>
    <row r="157" spans="1:187" s="45" customFormat="1" ht="27" customHeight="1" x14ac:dyDescent="0.25">
      <c r="A157" s="91" t="s">
        <v>1038</v>
      </c>
      <c r="B157" s="32">
        <v>6625004730</v>
      </c>
      <c r="C157" s="47">
        <v>1036601476922</v>
      </c>
      <c r="D157" s="80" t="s">
        <v>2809</v>
      </c>
      <c r="E157" s="84" t="s">
        <v>2810</v>
      </c>
      <c r="F157" s="32">
        <v>2</v>
      </c>
      <c r="G157" s="87" t="s">
        <v>6</v>
      </c>
      <c r="H157" s="32">
        <v>3</v>
      </c>
      <c r="I157" s="87" t="s">
        <v>7</v>
      </c>
      <c r="J157" s="32">
        <v>2</v>
      </c>
      <c r="K157" s="23" t="s">
        <v>10</v>
      </c>
      <c r="L157" s="87">
        <v>5</v>
      </c>
      <c r="M157" s="87">
        <v>1.1000000000000001</v>
      </c>
      <c r="N157" s="87">
        <v>1</v>
      </c>
      <c r="O157" s="32">
        <f t="shared" si="23"/>
        <v>5.5</v>
      </c>
      <c r="P157" s="87"/>
      <c r="Q157" s="87">
        <v>1</v>
      </c>
      <c r="R157" s="87">
        <v>8</v>
      </c>
      <c r="S157" s="87">
        <v>1</v>
      </c>
      <c r="T157" s="87">
        <v>1.143</v>
      </c>
      <c r="U157" s="84">
        <v>2</v>
      </c>
      <c r="V157" s="32">
        <v>1.1000000000000001</v>
      </c>
      <c r="W157" s="32">
        <v>1</v>
      </c>
      <c r="X157" s="46">
        <f t="shared" si="22"/>
        <v>0.31428571428571433</v>
      </c>
      <c r="Y157" s="23" t="s">
        <v>2496</v>
      </c>
      <c r="Z157" s="23" t="s">
        <v>2487</v>
      </c>
      <c r="AA157" s="84">
        <v>758</v>
      </c>
      <c r="AB157" s="23" t="s">
        <v>2811</v>
      </c>
      <c r="AC157" s="23" t="s">
        <v>126</v>
      </c>
      <c r="AD157" s="23" t="s">
        <v>192</v>
      </c>
      <c r="AE157" s="23">
        <v>25</v>
      </c>
      <c r="AF157" s="38" t="s">
        <v>467</v>
      </c>
      <c r="AG157" s="87" t="s">
        <v>468</v>
      </c>
      <c r="AH157" s="87"/>
      <c r="AI157" s="87" t="s">
        <v>175</v>
      </c>
      <c r="AJ157" s="18" t="s">
        <v>174</v>
      </c>
      <c r="AK157" s="16"/>
      <c r="AL157" s="14" t="s">
        <v>1559</v>
      </c>
      <c r="AM157" s="79" t="s">
        <v>540</v>
      </c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0"/>
    </row>
    <row r="158" spans="1:187" s="45" customFormat="1" ht="25.5" customHeight="1" x14ac:dyDescent="0.25">
      <c r="A158" s="91" t="s">
        <v>1039</v>
      </c>
      <c r="B158" s="32" t="s">
        <v>175</v>
      </c>
      <c r="C158" s="47">
        <v>1069625016780</v>
      </c>
      <c r="D158" s="80" t="s">
        <v>174</v>
      </c>
      <c r="E158" s="84" t="s">
        <v>2774</v>
      </c>
      <c r="F158" s="32">
        <v>2</v>
      </c>
      <c r="G158" s="87" t="s">
        <v>6</v>
      </c>
      <c r="H158" s="32">
        <v>3</v>
      </c>
      <c r="I158" s="87" t="s">
        <v>7</v>
      </c>
      <c r="J158" s="32">
        <v>2</v>
      </c>
      <c r="K158" s="23" t="s">
        <v>10</v>
      </c>
      <c r="L158" s="87">
        <v>4</v>
      </c>
      <c r="M158" s="87">
        <v>1.1000000000000001</v>
      </c>
      <c r="N158" s="87">
        <v>1</v>
      </c>
      <c r="O158" s="32">
        <f t="shared" si="21"/>
        <v>4.4000000000000004</v>
      </c>
      <c r="P158" s="87"/>
      <c r="Q158" s="87">
        <v>1</v>
      </c>
      <c r="R158" s="87">
        <v>8</v>
      </c>
      <c r="S158" s="87">
        <v>1</v>
      </c>
      <c r="T158" s="87">
        <v>1.143</v>
      </c>
      <c r="U158" s="84">
        <v>2</v>
      </c>
      <c r="V158" s="32">
        <v>1.1000000000000001</v>
      </c>
      <c r="W158" s="32">
        <v>1</v>
      </c>
      <c r="X158" s="46">
        <f t="shared" si="22"/>
        <v>0.31428571428571433</v>
      </c>
      <c r="Y158" s="23" t="s">
        <v>2496</v>
      </c>
      <c r="Z158" s="23" t="s">
        <v>2487</v>
      </c>
      <c r="AA158" s="84">
        <v>758</v>
      </c>
      <c r="AB158" s="23" t="s">
        <v>2811</v>
      </c>
      <c r="AC158" s="23" t="s">
        <v>126</v>
      </c>
      <c r="AD158" s="87" t="s">
        <v>192</v>
      </c>
      <c r="AE158" s="23" t="s">
        <v>2002</v>
      </c>
      <c r="AF158" s="38" t="s">
        <v>453</v>
      </c>
      <c r="AG158" s="87" t="s">
        <v>454</v>
      </c>
      <c r="AH158" s="87"/>
      <c r="AI158" s="87" t="s">
        <v>175</v>
      </c>
      <c r="AJ158" s="18" t="s">
        <v>174</v>
      </c>
      <c r="AK158" s="16"/>
      <c r="AL158" s="14" t="s">
        <v>1559</v>
      </c>
      <c r="AM158" s="79" t="s">
        <v>535</v>
      </c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0"/>
    </row>
    <row r="159" spans="1:187" s="45" customFormat="1" ht="27" customHeight="1" x14ac:dyDescent="0.25">
      <c r="A159" s="91" t="s">
        <v>1040</v>
      </c>
      <c r="B159" s="94">
        <v>6625004730</v>
      </c>
      <c r="C159" s="94">
        <v>1036601476922</v>
      </c>
      <c r="D159" s="80" t="s">
        <v>2809</v>
      </c>
      <c r="E159" s="80" t="s">
        <v>2810</v>
      </c>
      <c r="F159" s="87">
        <v>2</v>
      </c>
      <c r="G159" s="87" t="s">
        <v>6</v>
      </c>
      <c r="H159" s="87">
        <v>3</v>
      </c>
      <c r="I159" s="87" t="s">
        <v>7</v>
      </c>
      <c r="J159" s="87">
        <v>2</v>
      </c>
      <c r="K159" s="87" t="s">
        <v>10</v>
      </c>
      <c r="L159" s="87">
        <v>5</v>
      </c>
      <c r="M159" s="87">
        <v>1.1000000000000001</v>
      </c>
      <c r="N159" s="87">
        <v>1</v>
      </c>
      <c r="O159" s="32">
        <f t="shared" si="21"/>
        <v>5.5</v>
      </c>
      <c r="P159" s="87"/>
      <c r="Q159" s="87">
        <v>1</v>
      </c>
      <c r="R159" s="87">
        <v>8</v>
      </c>
      <c r="S159" s="87">
        <v>1</v>
      </c>
      <c r="T159" s="87">
        <v>1.143</v>
      </c>
      <c r="U159" s="84">
        <v>2</v>
      </c>
      <c r="V159" s="32">
        <v>1.1000000000000001</v>
      </c>
      <c r="W159" s="32">
        <v>1</v>
      </c>
      <c r="X159" s="46">
        <f t="shared" si="22"/>
        <v>0.31428571428571433</v>
      </c>
      <c r="Y159" s="23" t="s">
        <v>2496</v>
      </c>
      <c r="Z159" s="23" t="s">
        <v>2487</v>
      </c>
      <c r="AA159" s="87">
        <v>758</v>
      </c>
      <c r="AB159" s="23" t="s">
        <v>2811</v>
      </c>
      <c r="AC159" s="87" t="s">
        <v>126</v>
      </c>
      <c r="AD159" s="87" t="s">
        <v>192</v>
      </c>
      <c r="AE159" s="87">
        <v>15</v>
      </c>
      <c r="AF159" s="87" t="s">
        <v>455</v>
      </c>
      <c r="AG159" s="87" t="s">
        <v>456</v>
      </c>
      <c r="AH159" s="87"/>
      <c r="AI159" s="87" t="s">
        <v>175</v>
      </c>
      <c r="AJ159" s="18" t="s">
        <v>2103</v>
      </c>
      <c r="AK159" s="16"/>
      <c r="AL159" s="14" t="s">
        <v>1559</v>
      </c>
      <c r="AM159" s="79" t="s">
        <v>1479</v>
      </c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0"/>
    </row>
    <row r="160" spans="1:187" s="45" customFormat="1" ht="36.75" customHeight="1" x14ac:dyDescent="0.25">
      <c r="A160" s="91" t="s">
        <v>1041</v>
      </c>
      <c r="B160" s="80">
        <v>6625004730</v>
      </c>
      <c r="C160" s="94">
        <v>1036601476922</v>
      </c>
      <c r="D160" s="80" t="s">
        <v>2809</v>
      </c>
      <c r="E160" s="80" t="s">
        <v>2810</v>
      </c>
      <c r="F160" s="80">
        <v>2</v>
      </c>
      <c r="G160" s="80" t="s">
        <v>6</v>
      </c>
      <c r="H160" s="80">
        <v>3</v>
      </c>
      <c r="I160" s="80" t="s">
        <v>7</v>
      </c>
      <c r="J160" s="80">
        <v>2</v>
      </c>
      <c r="K160" s="80" t="s">
        <v>10</v>
      </c>
      <c r="L160" s="80">
        <v>3</v>
      </c>
      <c r="M160" s="80">
        <v>1.1000000000000001</v>
      </c>
      <c r="N160" s="80">
        <v>1</v>
      </c>
      <c r="O160" s="32">
        <f t="shared" si="21"/>
        <v>3.3000000000000003</v>
      </c>
      <c r="P160" s="87" t="s">
        <v>1508</v>
      </c>
      <c r="Q160" s="80"/>
      <c r="R160" s="80"/>
      <c r="S160" s="80">
        <v>1</v>
      </c>
      <c r="T160" s="80"/>
      <c r="U160" s="84">
        <v>2</v>
      </c>
      <c r="V160" s="32">
        <v>1.1000000000000001</v>
      </c>
      <c r="W160" s="32">
        <v>1</v>
      </c>
      <c r="X160" s="46">
        <f t="shared" si="22"/>
        <v>0.31428571428571433</v>
      </c>
      <c r="Y160" s="23" t="s">
        <v>2496</v>
      </c>
      <c r="Z160" s="23" t="s">
        <v>2487</v>
      </c>
      <c r="AA160" s="80">
        <v>758</v>
      </c>
      <c r="AB160" s="80" t="s">
        <v>2811</v>
      </c>
      <c r="AC160" s="80" t="s">
        <v>126</v>
      </c>
      <c r="AD160" s="80" t="s">
        <v>192</v>
      </c>
      <c r="AE160" s="80" t="s">
        <v>181</v>
      </c>
      <c r="AF160" s="80" t="s">
        <v>457</v>
      </c>
      <c r="AG160" s="80" t="s">
        <v>458</v>
      </c>
      <c r="AH160" s="80"/>
      <c r="AI160" s="87" t="s">
        <v>175</v>
      </c>
      <c r="AJ160" s="18" t="s">
        <v>2101</v>
      </c>
      <c r="AK160" s="16"/>
      <c r="AL160" s="14" t="s">
        <v>1559</v>
      </c>
      <c r="AM160" s="79" t="s">
        <v>1478</v>
      </c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0"/>
    </row>
    <row r="161" spans="1:187" s="45" customFormat="1" ht="25.5" customHeight="1" x14ac:dyDescent="0.25">
      <c r="A161" s="91" t="s">
        <v>1042</v>
      </c>
      <c r="B161" s="32">
        <v>6625004730</v>
      </c>
      <c r="C161" s="47">
        <v>1036601476922</v>
      </c>
      <c r="D161" s="80" t="s">
        <v>2809</v>
      </c>
      <c r="E161" s="84" t="s">
        <v>2810</v>
      </c>
      <c r="F161" s="32">
        <v>2</v>
      </c>
      <c r="G161" s="87" t="s">
        <v>6</v>
      </c>
      <c r="H161" s="32">
        <v>3</v>
      </c>
      <c r="I161" s="87" t="s">
        <v>7</v>
      </c>
      <c r="J161" s="32">
        <v>2</v>
      </c>
      <c r="K161" s="23" t="s">
        <v>10</v>
      </c>
      <c r="L161" s="87">
        <v>4</v>
      </c>
      <c r="M161" s="87">
        <v>1.1000000000000001</v>
      </c>
      <c r="N161" s="87">
        <v>1</v>
      </c>
      <c r="O161" s="32">
        <f>L161*M161*N161</f>
        <v>4.4000000000000004</v>
      </c>
      <c r="P161" s="87"/>
      <c r="Q161" s="87">
        <v>1</v>
      </c>
      <c r="R161" s="87">
        <v>8</v>
      </c>
      <c r="S161" s="87">
        <v>1</v>
      </c>
      <c r="T161" s="87">
        <v>1.143</v>
      </c>
      <c r="U161" s="84">
        <v>2</v>
      </c>
      <c r="V161" s="32">
        <v>1.1000000000000001</v>
      </c>
      <c r="W161" s="32">
        <v>1</v>
      </c>
      <c r="X161" s="46">
        <f t="shared" si="22"/>
        <v>0.31428571428571433</v>
      </c>
      <c r="Y161" s="23" t="s">
        <v>2496</v>
      </c>
      <c r="Z161" s="23" t="s">
        <v>2487</v>
      </c>
      <c r="AA161" s="84">
        <v>758</v>
      </c>
      <c r="AB161" s="23" t="s">
        <v>2811</v>
      </c>
      <c r="AC161" s="23" t="s">
        <v>126</v>
      </c>
      <c r="AD161" s="87" t="s">
        <v>192</v>
      </c>
      <c r="AE161" s="87" t="s">
        <v>244</v>
      </c>
      <c r="AF161" s="38" t="s">
        <v>574</v>
      </c>
      <c r="AG161" s="87" t="s">
        <v>575</v>
      </c>
      <c r="AH161" s="87"/>
      <c r="AI161" s="23">
        <v>6684010439</v>
      </c>
      <c r="AJ161" s="18" t="s">
        <v>527</v>
      </c>
      <c r="AK161" s="16"/>
      <c r="AL161" s="14" t="s">
        <v>1559</v>
      </c>
      <c r="AM161" s="79" t="s">
        <v>663</v>
      </c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0"/>
    </row>
    <row r="162" spans="1:187" s="45" customFormat="1" ht="27.75" customHeight="1" x14ac:dyDescent="0.25">
      <c r="A162" s="91" t="s">
        <v>1043</v>
      </c>
      <c r="B162" s="32">
        <v>6625004730</v>
      </c>
      <c r="C162" s="47">
        <v>1036601476922</v>
      </c>
      <c r="D162" s="80" t="s">
        <v>2809</v>
      </c>
      <c r="E162" s="84" t="s">
        <v>2810</v>
      </c>
      <c r="F162" s="32">
        <v>2</v>
      </c>
      <c r="G162" s="87" t="s">
        <v>6</v>
      </c>
      <c r="H162" s="32">
        <v>3</v>
      </c>
      <c r="I162" s="87" t="s">
        <v>7</v>
      </c>
      <c r="J162" s="32">
        <v>2</v>
      </c>
      <c r="K162" s="23" t="s">
        <v>10</v>
      </c>
      <c r="L162" s="87">
        <v>5</v>
      </c>
      <c r="M162" s="87">
        <v>1.1000000000000001</v>
      </c>
      <c r="N162" s="87">
        <v>1</v>
      </c>
      <c r="O162" s="32">
        <f>L162*M162*N162</f>
        <v>5.5</v>
      </c>
      <c r="P162" s="87"/>
      <c r="Q162" s="87">
        <v>1</v>
      </c>
      <c r="R162" s="87">
        <v>8</v>
      </c>
      <c r="S162" s="87">
        <v>1</v>
      </c>
      <c r="T162" s="87">
        <v>1.143</v>
      </c>
      <c r="U162" s="84">
        <v>2</v>
      </c>
      <c r="V162" s="32">
        <v>1.1000000000000001</v>
      </c>
      <c r="W162" s="32">
        <v>1</v>
      </c>
      <c r="X162" s="46">
        <f t="shared" si="22"/>
        <v>0.31428571428571433</v>
      </c>
      <c r="Y162" s="23" t="s">
        <v>2496</v>
      </c>
      <c r="Z162" s="23" t="s">
        <v>2487</v>
      </c>
      <c r="AA162" s="84">
        <v>758</v>
      </c>
      <c r="AB162" s="23" t="s">
        <v>2811</v>
      </c>
      <c r="AC162" s="23" t="s">
        <v>126</v>
      </c>
      <c r="AD162" s="87" t="s">
        <v>192</v>
      </c>
      <c r="AE162" s="87">
        <v>5</v>
      </c>
      <c r="AF162" s="38" t="s">
        <v>576</v>
      </c>
      <c r="AG162" s="87" t="s">
        <v>577</v>
      </c>
      <c r="AH162" s="87"/>
      <c r="AI162" s="23">
        <v>6684010439</v>
      </c>
      <c r="AJ162" s="18" t="s">
        <v>527</v>
      </c>
      <c r="AK162" s="16"/>
      <c r="AL162" s="14" t="s">
        <v>1559</v>
      </c>
      <c r="AM162" s="79" t="s">
        <v>664</v>
      </c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0"/>
    </row>
    <row r="163" spans="1:187" s="45" customFormat="1" ht="27" customHeight="1" x14ac:dyDescent="0.25">
      <c r="A163" s="91" t="s">
        <v>1044</v>
      </c>
      <c r="B163" s="32">
        <v>6625004730</v>
      </c>
      <c r="C163" s="47">
        <v>1036601476922</v>
      </c>
      <c r="D163" s="80" t="s">
        <v>2809</v>
      </c>
      <c r="E163" s="84" t="s">
        <v>2810</v>
      </c>
      <c r="F163" s="32">
        <v>2</v>
      </c>
      <c r="G163" s="87" t="s">
        <v>6</v>
      </c>
      <c r="H163" s="32">
        <v>3</v>
      </c>
      <c r="I163" s="87" t="s">
        <v>7</v>
      </c>
      <c r="J163" s="32">
        <v>2</v>
      </c>
      <c r="K163" s="23" t="s">
        <v>10</v>
      </c>
      <c r="L163" s="87">
        <v>3</v>
      </c>
      <c r="M163" s="87">
        <v>1.1000000000000001</v>
      </c>
      <c r="N163" s="87">
        <v>1</v>
      </c>
      <c r="O163" s="32">
        <f t="shared" si="21"/>
        <v>3.3000000000000003</v>
      </c>
      <c r="P163" s="87" t="s">
        <v>1508</v>
      </c>
      <c r="Q163" s="32">
        <v>1</v>
      </c>
      <c r="R163" s="32">
        <v>8</v>
      </c>
      <c r="S163" s="32">
        <v>1</v>
      </c>
      <c r="T163" s="46">
        <f>R163/7</f>
        <v>1.1428571428571428</v>
      </c>
      <c r="U163" s="87">
        <v>2</v>
      </c>
      <c r="V163" s="32">
        <v>1.1000000000000001</v>
      </c>
      <c r="W163" s="32">
        <v>1</v>
      </c>
      <c r="X163" s="46">
        <f t="shared" si="22"/>
        <v>0.31428571428571433</v>
      </c>
      <c r="Y163" s="23" t="s">
        <v>2496</v>
      </c>
      <c r="Z163" s="23" t="s">
        <v>2487</v>
      </c>
      <c r="AA163" s="84">
        <v>758</v>
      </c>
      <c r="AB163" s="23" t="s">
        <v>2811</v>
      </c>
      <c r="AC163" s="23" t="s">
        <v>126</v>
      </c>
      <c r="AD163" s="23" t="s">
        <v>194</v>
      </c>
      <c r="AE163" s="23">
        <v>17</v>
      </c>
      <c r="AF163" s="38" t="s">
        <v>461</v>
      </c>
      <c r="AG163" s="87" t="s">
        <v>462</v>
      </c>
      <c r="AH163" s="87"/>
      <c r="AI163" s="87" t="s">
        <v>175</v>
      </c>
      <c r="AJ163" s="18" t="s">
        <v>174</v>
      </c>
      <c r="AK163" s="16"/>
      <c r="AL163" s="14" t="s">
        <v>1559</v>
      </c>
      <c r="AM163" s="79" t="s">
        <v>537</v>
      </c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0"/>
    </row>
    <row r="164" spans="1:187" s="45" customFormat="1" ht="25.5" customHeight="1" x14ac:dyDescent="0.25">
      <c r="A164" s="91" t="s">
        <v>1045</v>
      </c>
      <c r="B164" s="32">
        <v>6625004730</v>
      </c>
      <c r="C164" s="47">
        <v>1036601476922</v>
      </c>
      <c r="D164" s="80" t="s">
        <v>594</v>
      </c>
      <c r="E164" s="84" t="s">
        <v>1471</v>
      </c>
      <c r="F164" s="32">
        <v>2</v>
      </c>
      <c r="G164" s="87" t="s">
        <v>6</v>
      </c>
      <c r="H164" s="32">
        <v>3</v>
      </c>
      <c r="I164" s="87" t="s">
        <v>7</v>
      </c>
      <c r="J164" s="32">
        <v>2</v>
      </c>
      <c r="K164" s="23" t="s">
        <v>10</v>
      </c>
      <c r="L164" s="87" t="s">
        <v>178</v>
      </c>
      <c r="M164" s="87">
        <v>1.1000000000000001</v>
      </c>
      <c r="N164" s="87">
        <v>1</v>
      </c>
      <c r="O164" s="32">
        <f t="shared" si="21"/>
        <v>2.2000000000000002</v>
      </c>
      <c r="P164" s="87" t="s">
        <v>1508</v>
      </c>
      <c r="Q164" s="87"/>
      <c r="R164" s="87"/>
      <c r="S164" s="87">
        <v>1</v>
      </c>
      <c r="T164" s="87"/>
      <c r="U164" s="87">
        <v>2</v>
      </c>
      <c r="V164" s="32">
        <v>1.1000000000000001</v>
      </c>
      <c r="W164" s="32">
        <v>1</v>
      </c>
      <c r="X164" s="46">
        <f t="shared" si="22"/>
        <v>0.31428571428571433</v>
      </c>
      <c r="Y164" s="23" t="s">
        <v>2496</v>
      </c>
      <c r="Z164" s="87"/>
      <c r="AA164" s="84">
        <v>758</v>
      </c>
      <c r="AB164" s="23" t="s">
        <v>111</v>
      </c>
      <c r="AC164" s="23" t="s">
        <v>126</v>
      </c>
      <c r="AD164" s="23" t="s">
        <v>196</v>
      </c>
      <c r="AE164" s="23">
        <v>18</v>
      </c>
      <c r="AF164" s="38" t="s">
        <v>465</v>
      </c>
      <c r="AG164" s="87" t="s">
        <v>466</v>
      </c>
      <c r="AH164" s="87"/>
      <c r="AI164" s="87" t="s">
        <v>175</v>
      </c>
      <c r="AJ164" s="18" t="s">
        <v>174</v>
      </c>
      <c r="AK164" s="16"/>
      <c r="AL164" s="14" t="s">
        <v>1559</v>
      </c>
      <c r="AM164" s="79" t="s">
        <v>539</v>
      </c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0"/>
    </row>
    <row r="165" spans="1:187" s="45" customFormat="1" ht="27.75" customHeight="1" x14ac:dyDescent="0.25">
      <c r="A165" s="91" t="s">
        <v>1046</v>
      </c>
      <c r="B165" s="32">
        <v>6625004730</v>
      </c>
      <c r="C165" s="47">
        <v>1036601476922</v>
      </c>
      <c r="D165" s="80" t="s">
        <v>2809</v>
      </c>
      <c r="E165" s="84" t="s">
        <v>2810</v>
      </c>
      <c r="F165" s="32">
        <v>2</v>
      </c>
      <c r="G165" s="87" t="s">
        <v>6</v>
      </c>
      <c r="H165" s="32">
        <v>3</v>
      </c>
      <c r="I165" s="87" t="s">
        <v>7</v>
      </c>
      <c r="J165" s="32">
        <v>2</v>
      </c>
      <c r="K165" s="23" t="s">
        <v>10</v>
      </c>
      <c r="L165" s="87" t="s">
        <v>177</v>
      </c>
      <c r="M165" s="87">
        <v>1.1000000000000001</v>
      </c>
      <c r="N165" s="87">
        <v>1</v>
      </c>
      <c r="O165" s="32">
        <f t="shared" ref="O165:O207" si="24">L165*M165*N165</f>
        <v>4.4000000000000004</v>
      </c>
      <c r="P165" s="87"/>
      <c r="Q165" s="32">
        <v>1</v>
      </c>
      <c r="R165" s="32">
        <v>8</v>
      </c>
      <c r="S165" s="32">
        <v>1</v>
      </c>
      <c r="T165" s="46">
        <f t="shared" ref="T165:T166" si="25">R165/7</f>
        <v>1.1428571428571428</v>
      </c>
      <c r="U165" s="84">
        <v>2</v>
      </c>
      <c r="V165" s="32">
        <v>1.1000000000000001</v>
      </c>
      <c r="W165" s="32">
        <v>1</v>
      </c>
      <c r="X165" s="46">
        <f t="shared" si="22"/>
        <v>0.31428571428571433</v>
      </c>
      <c r="Y165" s="23" t="s">
        <v>2496</v>
      </c>
      <c r="Z165" s="23" t="s">
        <v>2487</v>
      </c>
      <c r="AA165" s="84">
        <v>758</v>
      </c>
      <c r="AB165" s="23" t="s">
        <v>2811</v>
      </c>
      <c r="AC165" s="23" t="s">
        <v>126</v>
      </c>
      <c r="AD165" s="23" t="s">
        <v>199</v>
      </c>
      <c r="AE165" s="87">
        <v>27</v>
      </c>
      <c r="AF165" s="38" t="s">
        <v>482</v>
      </c>
      <c r="AG165" s="87" t="s">
        <v>483</v>
      </c>
      <c r="AH165" s="87"/>
      <c r="AI165" s="87" t="s">
        <v>175</v>
      </c>
      <c r="AJ165" s="18" t="s">
        <v>174</v>
      </c>
      <c r="AK165" s="16"/>
      <c r="AL165" s="14" t="s">
        <v>1559</v>
      </c>
      <c r="AM165" s="79" t="s">
        <v>227</v>
      </c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0"/>
    </row>
    <row r="166" spans="1:187" s="45" customFormat="1" ht="41.25" customHeight="1" x14ac:dyDescent="0.25">
      <c r="A166" s="91" t="s">
        <v>1047</v>
      </c>
      <c r="B166" s="32">
        <v>6625004730</v>
      </c>
      <c r="C166" s="47">
        <v>1036601476922</v>
      </c>
      <c r="D166" s="80" t="s">
        <v>2809</v>
      </c>
      <c r="E166" s="84" t="s">
        <v>2810</v>
      </c>
      <c r="F166" s="32">
        <v>2</v>
      </c>
      <c r="G166" s="87" t="s">
        <v>6</v>
      </c>
      <c r="H166" s="32">
        <v>3</v>
      </c>
      <c r="I166" s="87" t="s">
        <v>7</v>
      </c>
      <c r="J166" s="32">
        <v>1</v>
      </c>
      <c r="K166" s="23" t="s">
        <v>8</v>
      </c>
      <c r="L166" s="87">
        <v>4</v>
      </c>
      <c r="M166" s="87">
        <v>1.1000000000000001</v>
      </c>
      <c r="N166" s="87">
        <v>1</v>
      </c>
      <c r="O166" s="32">
        <f t="shared" si="24"/>
        <v>4.4000000000000004</v>
      </c>
      <c r="P166" s="87"/>
      <c r="Q166" s="32">
        <v>1</v>
      </c>
      <c r="R166" s="32">
        <v>8</v>
      </c>
      <c r="S166" s="32">
        <v>1</v>
      </c>
      <c r="T166" s="46">
        <f t="shared" si="25"/>
        <v>1.1428571428571428</v>
      </c>
      <c r="U166" s="84">
        <v>2</v>
      </c>
      <c r="V166" s="32">
        <v>1.1000000000000001</v>
      </c>
      <c r="W166" s="32">
        <v>1</v>
      </c>
      <c r="X166" s="46">
        <f t="shared" si="22"/>
        <v>0.31428571428571433</v>
      </c>
      <c r="Y166" s="23" t="s">
        <v>2496</v>
      </c>
      <c r="Z166" s="23" t="s">
        <v>2487</v>
      </c>
      <c r="AA166" s="84">
        <v>758</v>
      </c>
      <c r="AB166" s="23" t="s">
        <v>2811</v>
      </c>
      <c r="AC166" s="23" t="s">
        <v>126</v>
      </c>
      <c r="AD166" s="23" t="s">
        <v>199</v>
      </c>
      <c r="AE166" s="87">
        <v>19</v>
      </c>
      <c r="AF166" s="38" t="s">
        <v>400</v>
      </c>
      <c r="AG166" s="23" t="s">
        <v>401</v>
      </c>
      <c r="AH166" s="23"/>
      <c r="AI166" s="87" t="s">
        <v>175</v>
      </c>
      <c r="AJ166" s="18" t="s">
        <v>174</v>
      </c>
      <c r="AK166" s="79"/>
      <c r="AL166" s="14" t="s">
        <v>1559</v>
      </c>
      <c r="AM166" s="79" t="s">
        <v>543</v>
      </c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0"/>
    </row>
    <row r="167" spans="1:187" s="45" customFormat="1" ht="26.25" customHeight="1" x14ac:dyDescent="0.25">
      <c r="A167" s="91" t="s">
        <v>1048</v>
      </c>
      <c r="B167" s="84">
        <v>6625004730</v>
      </c>
      <c r="C167" s="47">
        <v>1036601476922</v>
      </c>
      <c r="D167" s="84" t="s">
        <v>2809</v>
      </c>
      <c r="E167" s="84" t="s">
        <v>2810</v>
      </c>
      <c r="F167" s="84">
        <v>2</v>
      </c>
      <c r="G167" s="84" t="s">
        <v>6</v>
      </c>
      <c r="H167" s="84">
        <v>3</v>
      </c>
      <c r="I167" s="84" t="s">
        <v>7</v>
      </c>
      <c r="J167" s="84">
        <v>2</v>
      </c>
      <c r="K167" s="84" t="s">
        <v>10</v>
      </c>
      <c r="L167" s="87">
        <v>4</v>
      </c>
      <c r="M167" s="87">
        <v>1.1000000000000001</v>
      </c>
      <c r="N167" s="87">
        <v>1</v>
      </c>
      <c r="O167" s="32">
        <f t="shared" si="24"/>
        <v>4.4000000000000004</v>
      </c>
      <c r="P167" s="87" t="s">
        <v>1508</v>
      </c>
      <c r="Q167" s="87"/>
      <c r="R167" s="87"/>
      <c r="S167" s="87">
        <v>1</v>
      </c>
      <c r="T167" s="84">
        <v>1.143</v>
      </c>
      <c r="U167" s="84">
        <v>2</v>
      </c>
      <c r="V167" s="32">
        <v>1.1000000000000001</v>
      </c>
      <c r="W167" s="32">
        <v>1</v>
      </c>
      <c r="X167" s="46">
        <f t="shared" si="22"/>
        <v>0.31428571428571433</v>
      </c>
      <c r="Y167" s="23" t="s">
        <v>2496</v>
      </c>
      <c r="Z167" s="23" t="s">
        <v>2487</v>
      </c>
      <c r="AA167" s="84">
        <v>758</v>
      </c>
      <c r="AB167" s="84" t="s">
        <v>2811</v>
      </c>
      <c r="AC167" s="84" t="s">
        <v>126</v>
      </c>
      <c r="AD167" s="84" t="s">
        <v>199</v>
      </c>
      <c r="AE167" s="84" t="s">
        <v>228</v>
      </c>
      <c r="AF167" s="84" t="s">
        <v>495</v>
      </c>
      <c r="AG167" s="84" t="s">
        <v>496</v>
      </c>
      <c r="AH167" s="84"/>
      <c r="AI167" s="23" t="s">
        <v>2127</v>
      </c>
      <c r="AJ167" s="18" t="s">
        <v>2128</v>
      </c>
      <c r="AK167" s="20"/>
      <c r="AL167" s="20" t="s">
        <v>1559</v>
      </c>
      <c r="AM167" s="79" t="s">
        <v>546</v>
      </c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0"/>
    </row>
    <row r="168" spans="1:187" s="45" customFormat="1" ht="34.5" customHeight="1" x14ac:dyDescent="0.25">
      <c r="A168" s="91" t="s">
        <v>1049</v>
      </c>
      <c r="B168" s="38">
        <v>6625004730</v>
      </c>
      <c r="C168" s="48">
        <v>1036601476922</v>
      </c>
      <c r="D168" s="38" t="s">
        <v>2809</v>
      </c>
      <c r="E168" s="38" t="s">
        <v>2810</v>
      </c>
      <c r="F168" s="38">
        <v>2</v>
      </c>
      <c r="G168" s="38" t="s">
        <v>6</v>
      </c>
      <c r="H168" s="38">
        <v>3</v>
      </c>
      <c r="I168" s="38" t="s">
        <v>7</v>
      </c>
      <c r="J168" s="38">
        <v>2</v>
      </c>
      <c r="K168" s="38" t="s">
        <v>10</v>
      </c>
      <c r="L168" s="38" t="s">
        <v>179</v>
      </c>
      <c r="M168" s="38">
        <v>1.1000000000000001</v>
      </c>
      <c r="N168" s="38">
        <v>1</v>
      </c>
      <c r="O168" s="32">
        <f t="shared" si="24"/>
        <v>3.3000000000000003</v>
      </c>
      <c r="P168" s="38"/>
      <c r="Q168" s="38" t="s">
        <v>1484</v>
      </c>
      <c r="R168" s="38" t="s">
        <v>2047</v>
      </c>
      <c r="S168" s="38" t="s">
        <v>1484</v>
      </c>
      <c r="T168" s="38" t="s">
        <v>2048</v>
      </c>
      <c r="U168" s="87">
        <v>2</v>
      </c>
      <c r="V168" s="32">
        <v>1.1000000000000001</v>
      </c>
      <c r="W168" s="32">
        <v>1</v>
      </c>
      <c r="X168" s="46">
        <f t="shared" si="22"/>
        <v>0.31428571428571433</v>
      </c>
      <c r="Y168" s="23" t="s">
        <v>2496</v>
      </c>
      <c r="Z168" s="23" t="s">
        <v>2487</v>
      </c>
      <c r="AA168" s="38">
        <v>758</v>
      </c>
      <c r="AB168" s="38" t="s">
        <v>2811</v>
      </c>
      <c r="AC168" s="38" t="s">
        <v>126</v>
      </c>
      <c r="AD168" s="38" t="s">
        <v>199</v>
      </c>
      <c r="AE168" s="38">
        <v>3</v>
      </c>
      <c r="AF168" s="38" t="s">
        <v>500</v>
      </c>
      <c r="AG168" s="38" t="s">
        <v>501</v>
      </c>
      <c r="AH168" s="38"/>
      <c r="AI168" s="87" t="s">
        <v>175</v>
      </c>
      <c r="AJ168" s="18" t="s">
        <v>2105</v>
      </c>
      <c r="AK168" s="38"/>
      <c r="AL168" s="22" t="s">
        <v>1559</v>
      </c>
      <c r="AM168" s="79" t="s">
        <v>1480</v>
      </c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0"/>
    </row>
    <row r="169" spans="1:187" s="45" customFormat="1" ht="25.5" customHeight="1" x14ac:dyDescent="0.25">
      <c r="A169" s="91" t="s">
        <v>1050</v>
      </c>
      <c r="B169" s="87">
        <v>6625004730</v>
      </c>
      <c r="C169" s="48">
        <v>1036601476922</v>
      </c>
      <c r="D169" s="38" t="s">
        <v>2809</v>
      </c>
      <c r="E169" s="23" t="s">
        <v>2774</v>
      </c>
      <c r="F169" s="87">
        <v>2</v>
      </c>
      <c r="G169" s="87" t="s">
        <v>6</v>
      </c>
      <c r="H169" s="87">
        <v>3</v>
      </c>
      <c r="I169" s="87" t="s">
        <v>7</v>
      </c>
      <c r="J169" s="87">
        <v>2</v>
      </c>
      <c r="K169" s="87" t="s">
        <v>10</v>
      </c>
      <c r="L169" s="87">
        <v>5</v>
      </c>
      <c r="M169" s="87">
        <v>1.1000000000000001</v>
      </c>
      <c r="N169" s="87">
        <v>1</v>
      </c>
      <c r="O169" s="32">
        <f t="shared" si="24"/>
        <v>5.5</v>
      </c>
      <c r="P169" s="87" t="s">
        <v>1508</v>
      </c>
      <c r="Q169" s="87"/>
      <c r="R169" s="87"/>
      <c r="S169" s="87">
        <v>1</v>
      </c>
      <c r="T169" s="87"/>
      <c r="U169" s="84">
        <v>2</v>
      </c>
      <c r="V169" s="32">
        <v>1.1000000000000001</v>
      </c>
      <c r="W169" s="32">
        <v>1</v>
      </c>
      <c r="X169" s="46">
        <f t="shared" si="22"/>
        <v>0.31428571428571433</v>
      </c>
      <c r="Y169" s="23" t="s">
        <v>2496</v>
      </c>
      <c r="Z169" s="23" t="s">
        <v>2487</v>
      </c>
      <c r="AA169" s="87">
        <v>758</v>
      </c>
      <c r="AB169" s="23" t="s">
        <v>2811</v>
      </c>
      <c r="AC169" s="87" t="s">
        <v>126</v>
      </c>
      <c r="AD169" s="87" t="s">
        <v>199</v>
      </c>
      <c r="AE169" s="87">
        <v>15</v>
      </c>
      <c r="AF169" s="87" t="s">
        <v>2004</v>
      </c>
      <c r="AG169" s="87" t="s">
        <v>2003</v>
      </c>
      <c r="AH169" s="87"/>
      <c r="AI169" s="87" t="s">
        <v>175</v>
      </c>
      <c r="AJ169" s="18" t="s">
        <v>2104</v>
      </c>
      <c r="AK169" s="87"/>
      <c r="AL169" s="14" t="s">
        <v>1559</v>
      </c>
      <c r="AM169" s="79" t="s">
        <v>1481</v>
      </c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0"/>
    </row>
    <row r="170" spans="1:187" s="45" customFormat="1" ht="30" customHeight="1" x14ac:dyDescent="0.25">
      <c r="A170" s="91" t="s">
        <v>1051</v>
      </c>
      <c r="B170" s="32">
        <v>6625004730</v>
      </c>
      <c r="C170" s="47">
        <v>1036601476922</v>
      </c>
      <c r="D170" s="80" t="s">
        <v>2809</v>
      </c>
      <c r="E170" s="84" t="s">
        <v>2810</v>
      </c>
      <c r="F170" s="32">
        <v>2</v>
      </c>
      <c r="G170" s="23" t="s">
        <v>6</v>
      </c>
      <c r="H170" s="32">
        <v>3</v>
      </c>
      <c r="I170" s="87" t="s">
        <v>7</v>
      </c>
      <c r="J170" s="32">
        <v>2</v>
      </c>
      <c r="K170" s="23" t="s">
        <v>10</v>
      </c>
      <c r="L170" s="87">
        <v>3</v>
      </c>
      <c r="M170" s="87">
        <v>1.1000000000000001</v>
      </c>
      <c r="N170" s="87">
        <v>1</v>
      </c>
      <c r="O170" s="32">
        <f t="shared" si="24"/>
        <v>3.3000000000000003</v>
      </c>
      <c r="P170" s="87"/>
      <c r="Q170" s="87">
        <v>1</v>
      </c>
      <c r="R170" s="87">
        <v>8</v>
      </c>
      <c r="S170" s="87">
        <v>1</v>
      </c>
      <c r="T170" s="87">
        <v>1.143</v>
      </c>
      <c r="U170" s="84">
        <v>2</v>
      </c>
      <c r="V170" s="32">
        <v>1.1000000000000001</v>
      </c>
      <c r="W170" s="32">
        <v>1</v>
      </c>
      <c r="X170" s="46">
        <f t="shared" si="22"/>
        <v>0.31428571428571433</v>
      </c>
      <c r="Y170" s="23" t="s">
        <v>2496</v>
      </c>
      <c r="Z170" s="23" t="s">
        <v>2487</v>
      </c>
      <c r="AA170" s="84">
        <v>758</v>
      </c>
      <c r="AB170" s="23" t="s">
        <v>2811</v>
      </c>
      <c r="AC170" s="23" t="s">
        <v>126</v>
      </c>
      <c r="AD170" s="87" t="s">
        <v>199</v>
      </c>
      <c r="AE170" s="87" t="s">
        <v>184</v>
      </c>
      <c r="AF170" s="38" t="s">
        <v>502</v>
      </c>
      <c r="AG170" s="87" t="s">
        <v>503</v>
      </c>
      <c r="AH170" s="87"/>
      <c r="AI170" s="87" t="s">
        <v>175</v>
      </c>
      <c r="AJ170" s="18" t="s">
        <v>174</v>
      </c>
      <c r="AK170" s="16"/>
      <c r="AL170" s="14" t="s">
        <v>1559</v>
      </c>
      <c r="AM170" s="79" t="s">
        <v>229</v>
      </c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0"/>
    </row>
    <row r="171" spans="1:187" s="45" customFormat="1" ht="25.5" x14ac:dyDescent="0.25">
      <c r="A171" s="91" t="s">
        <v>1052</v>
      </c>
      <c r="B171" s="32">
        <v>6625061671</v>
      </c>
      <c r="C171" s="47">
        <v>1036601476922</v>
      </c>
      <c r="D171" s="80" t="s">
        <v>2809</v>
      </c>
      <c r="E171" s="84" t="s">
        <v>2810</v>
      </c>
      <c r="F171" s="32">
        <v>2</v>
      </c>
      <c r="G171" s="87" t="s">
        <v>6</v>
      </c>
      <c r="H171" s="32">
        <v>3</v>
      </c>
      <c r="I171" s="87" t="s">
        <v>7</v>
      </c>
      <c r="J171" s="32">
        <v>2</v>
      </c>
      <c r="K171" s="23" t="s">
        <v>10</v>
      </c>
      <c r="L171" s="87">
        <v>5</v>
      </c>
      <c r="M171" s="87">
        <v>1.1000000000000001</v>
      </c>
      <c r="N171" s="87">
        <v>1</v>
      </c>
      <c r="O171" s="32">
        <f t="shared" si="24"/>
        <v>5.5</v>
      </c>
      <c r="P171" s="87" t="s">
        <v>1508</v>
      </c>
      <c r="Q171" s="87">
        <v>1</v>
      </c>
      <c r="R171" s="87">
        <v>8</v>
      </c>
      <c r="S171" s="87">
        <v>1</v>
      </c>
      <c r="T171" s="87">
        <v>1.143</v>
      </c>
      <c r="U171" s="87">
        <v>2</v>
      </c>
      <c r="V171" s="32">
        <v>1.1000000000000001</v>
      </c>
      <c r="W171" s="32">
        <v>1</v>
      </c>
      <c r="X171" s="46">
        <f t="shared" si="22"/>
        <v>0.31428571428571433</v>
      </c>
      <c r="Y171" s="23" t="s">
        <v>2496</v>
      </c>
      <c r="Z171" s="23" t="s">
        <v>2487</v>
      </c>
      <c r="AA171" s="84">
        <v>758</v>
      </c>
      <c r="AB171" s="23" t="s">
        <v>2811</v>
      </c>
      <c r="AC171" s="23" t="s">
        <v>126</v>
      </c>
      <c r="AD171" s="87" t="s">
        <v>147</v>
      </c>
      <c r="AE171" s="87">
        <v>50</v>
      </c>
      <c r="AF171" s="38" t="s">
        <v>517</v>
      </c>
      <c r="AG171" s="87" t="s">
        <v>518</v>
      </c>
      <c r="AH171" s="87"/>
      <c r="AI171" s="87">
        <v>6625061671</v>
      </c>
      <c r="AJ171" s="17" t="s">
        <v>515</v>
      </c>
      <c r="AK171" s="16"/>
      <c r="AL171" s="14" t="s">
        <v>1559</v>
      </c>
      <c r="AM171" s="79" t="s">
        <v>516</v>
      </c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0"/>
    </row>
    <row r="172" spans="1:187" s="45" customFormat="1" ht="25.5" customHeight="1" x14ac:dyDescent="0.25">
      <c r="A172" s="91" t="s">
        <v>1053</v>
      </c>
      <c r="B172" s="32">
        <v>6625004730</v>
      </c>
      <c r="C172" s="47">
        <v>1036601476922</v>
      </c>
      <c r="D172" s="80" t="s">
        <v>2809</v>
      </c>
      <c r="E172" s="84" t="s">
        <v>2810</v>
      </c>
      <c r="F172" s="32">
        <v>2</v>
      </c>
      <c r="G172" s="87" t="s">
        <v>6</v>
      </c>
      <c r="H172" s="32">
        <v>3</v>
      </c>
      <c r="I172" s="87" t="s">
        <v>7</v>
      </c>
      <c r="J172" s="32">
        <v>2</v>
      </c>
      <c r="K172" s="23" t="s">
        <v>10</v>
      </c>
      <c r="L172" s="87">
        <v>3</v>
      </c>
      <c r="M172" s="87">
        <v>1.1000000000000001</v>
      </c>
      <c r="N172" s="87">
        <v>1</v>
      </c>
      <c r="O172" s="32">
        <f t="shared" si="24"/>
        <v>3.3000000000000003</v>
      </c>
      <c r="P172" s="87" t="s">
        <v>1508</v>
      </c>
      <c r="Q172" s="87">
        <v>1</v>
      </c>
      <c r="R172" s="87">
        <v>8</v>
      </c>
      <c r="S172" s="87">
        <v>1</v>
      </c>
      <c r="T172" s="87">
        <v>1.143</v>
      </c>
      <c r="U172" s="87">
        <v>1</v>
      </c>
      <c r="V172" s="32">
        <v>1.1000000000000001</v>
      </c>
      <c r="W172" s="32">
        <v>1</v>
      </c>
      <c r="X172" s="46">
        <f t="shared" ref="X172:X174" si="26">V172/7</f>
        <v>0.15714285714285717</v>
      </c>
      <c r="Y172" s="23" t="s">
        <v>2496</v>
      </c>
      <c r="Z172" s="23" t="s">
        <v>2487</v>
      </c>
      <c r="AA172" s="84">
        <v>758</v>
      </c>
      <c r="AB172" s="23" t="s">
        <v>2811</v>
      </c>
      <c r="AC172" s="23" t="s">
        <v>126</v>
      </c>
      <c r="AD172" s="87" t="s">
        <v>147</v>
      </c>
      <c r="AE172" s="87">
        <v>8</v>
      </c>
      <c r="AF172" s="38" t="s">
        <v>1969</v>
      </c>
      <c r="AG172" s="87" t="s">
        <v>1968</v>
      </c>
      <c r="AH172" s="87"/>
      <c r="AI172" s="23">
        <v>6684010439</v>
      </c>
      <c r="AJ172" s="18" t="s">
        <v>527</v>
      </c>
      <c r="AK172" s="16"/>
      <c r="AL172" s="14" t="s">
        <v>1559</v>
      </c>
      <c r="AM172" s="79" t="s">
        <v>1971</v>
      </c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0"/>
    </row>
    <row r="173" spans="1:187" s="45" customFormat="1" ht="25.5" customHeight="1" x14ac:dyDescent="0.25">
      <c r="A173" s="91" t="s">
        <v>1054</v>
      </c>
      <c r="B173" s="32">
        <v>6625004730</v>
      </c>
      <c r="C173" s="47">
        <v>1036601476922</v>
      </c>
      <c r="D173" s="80" t="s">
        <v>2809</v>
      </c>
      <c r="E173" s="84" t="s">
        <v>2810</v>
      </c>
      <c r="F173" s="32">
        <v>2</v>
      </c>
      <c r="G173" s="87" t="s">
        <v>6</v>
      </c>
      <c r="H173" s="32">
        <v>3</v>
      </c>
      <c r="I173" s="87" t="s">
        <v>7</v>
      </c>
      <c r="J173" s="32">
        <v>2</v>
      </c>
      <c r="K173" s="23" t="s">
        <v>10</v>
      </c>
      <c r="L173" s="87">
        <v>2</v>
      </c>
      <c r="M173" s="87">
        <v>1.1000000000000001</v>
      </c>
      <c r="N173" s="87">
        <v>1</v>
      </c>
      <c r="O173" s="32">
        <f t="shared" si="24"/>
        <v>2.2000000000000002</v>
      </c>
      <c r="P173" s="87" t="s">
        <v>1508</v>
      </c>
      <c r="Q173" s="87"/>
      <c r="R173" s="87"/>
      <c r="S173" s="87">
        <v>1</v>
      </c>
      <c r="T173" s="87"/>
      <c r="U173" s="87">
        <v>1</v>
      </c>
      <c r="V173" s="87">
        <v>1.1000000000000001</v>
      </c>
      <c r="W173" s="32">
        <v>1</v>
      </c>
      <c r="X173" s="46">
        <f t="shared" si="26"/>
        <v>0.15714285714285717</v>
      </c>
      <c r="Y173" s="23" t="s">
        <v>2496</v>
      </c>
      <c r="Z173" s="23" t="s">
        <v>2487</v>
      </c>
      <c r="AA173" s="84">
        <v>758</v>
      </c>
      <c r="AB173" s="23" t="s">
        <v>2811</v>
      </c>
      <c r="AC173" s="23" t="s">
        <v>126</v>
      </c>
      <c r="AD173" s="87" t="s">
        <v>1517</v>
      </c>
      <c r="AE173" s="87">
        <v>10</v>
      </c>
      <c r="AF173" s="38" t="s">
        <v>1519</v>
      </c>
      <c r="AG173" s="23">
        <v>59.941695000000003</v>
      </c>
      <c r="AH173" s="23"/>
      <c r="AI173" s="87"/>
      <c r="AJ173" s="17"/>
      <c r="AK173" s="79"/>
      <c r="AL173" s="19" t="s">
        <v>1560</v>
      </c>
      <c r="AM173" s="79" t="s">
        <v>858</v>
      </c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0"/>
    </row>
    <row r="174" spans="1:187" s="45" customFormat="1" ht="26.25" customHeight="1" x14ac:dyDescent="0.25">
      <c r="A174" s="91" t="s">
        <v>1055</v>
      </c>
      <c r="B174" s="32">
        <v>6625004730</v>
      </c>
      <c r="C174" s="47">
        <v>1036601476922</v>
      </c>
      <c r="D174" s="80" t="s">
        <v>2809</v>
      </c>
      <c r="E174" s="84" t="s">
        <v>2810</v>
      </c>
      <c r="F174" s="32">
        <v>2</v>
      </c>
      <c r="G174" s="87" t="s">
        <v>6</v>
      </c>
      <c r="H174" s="32">
        <v>3</v>
      </c>
      <c r="I174" s="87" t="s">
        <v>7</v>
      </c>
      <c r="J174" s="32">
        <v>2</v>
      </c>
      <c r="K174" s="23" t="s">
        <v>10</v>
      </c>
      <c r="L174" s="87">
        <v>2</v>
      </c>
      <c r="M174" s="87">
        <v>1.1000000000000001</v>
      </c>
      <c r="N174" s="87">
        <v>1</v>
      </c>
      <c r="O174" s="32">
        <f t="shared" si="24"/>
        <v>2.2000000000000002</v>
      </c>
      <c r="P174" s="87" t="s">
        <v>1508</v>
      </c>
      <c r="Q174" s="87"/>
      <c r="R174" s="87"/>
      <c r="S174" s="87">
        <v>1</v>
      </c>
      <c r="T174" s="87"/>
      <c r="U174" s="87">
        <v>1</v>
      </c>
      <c r="V174" s="87">
        <v>1.1000000000000001</v>
      </c>
      <c r="W174" s="32">
        <v>1</v>
      </c>
      <c r="X174" s="46">
        <f t="shared" si="26"/>
        <v>0.15714285714285717</v>
      </c>
      <c r="Y174" s="23" t="s">
        <v>2496</v>
      </c>
      <c r="Z174" s="23" t="s">
        <v>2487</v>
      </c>
      <c r="AA174" s="84">
        <v>758</v>
      </c>
      <c r="AB174" s="23" t="s">
        <v>2811</v>
      </c>
      <c r="AC174" s="23" t="s">
        <v>126</v>
      </c>
      <c r="AD174" s="23" t="s">
        <v>1518</v>
      </c>
      <c r="AE174" s="87"/>
      <c r="AF174" s="38" t="s">
        <v>38</v>
      </c>
      <c r="AG174" s="23">
        <v>59.950420000000001</v>
      </c>
      <c r="AH174" s="23"/>
      <c r="AI174" s="87"/>
      <c r="AJ174" s="17"/>
      <c r="AK174" s="79"/>
      <c r="AL174" s="19" t="s">
        <v>1560</v>
      </c>
      <c r="AM174" s="79" t="s">
        <v>858</v>
      </c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0"/>
    </row>
    <row r="175" spans="1:187" s="45" customFormat="1" ht="25.5" customHeight="1" x14ac:dyDescent="0.25">
      <c r="A175" s="91" t="s">
        <v>1056</v>
      </c>
      <c r="B175" s="32">
        <v>6625004730</v>
      </c>
      <c r="C175" s="47">
        <v>1036601476922</v>
      </c>
      <c r="D175" s="80" t="s">
        <v>2809</v>
      </c>
      <c r="E175" s="84" t="s">
        <v>2810</v>
      </c>
      <c r="F175" s="32">
        <v>2</v>
      </c>
      <c r="G175" s="87" t="s">
        <v>6</v>
      </c>
      <c r="H175" s="32">
        <v>3</v>
      </c>
      <c r="I175" s="87" t="s">
        <v>7</v>
      </c>
      <c r="J175" s="32">
        <v>2</v>
      </c>
      <c r="K175" s="23" t="s">
        <v>10</v>
      </c>
      <c r="L175" s="87">
        <v>3</v>
      </c>
      <c r="M175" s="87">
        <v>1.1000000000000001</v>
      </c>
      <c r="N175" s="87">
        <v>1</v>
      </c>
      <c r="O175" s="32">
        <f t="shared" si="24"/>
        <v>3.3000000000000003</v>
      </c>
      <c r="P175" s="87" t="s">
        <v>1508</v>
      </c>
      <c r="Q175" s="87"/>
      <c r="R175" s="87"/>
      <c r="S175" s="87">
        <v>1</v>
      </c>
      <c r="T175" s="87"/>
      <c r="U175" s="87">
        <v>2</v>
      </c>
      <c r="V175" s="87">
        <v>1.1000000000000001</v>
      </c>
      <c r="W175" s="32">
        <v>1</v>
      </c>
      <c r="X175" s="46">
        <f t="shared" ref="X175:X176" si="27">U175*V175/7</f>
        <v>0.31428571428571433</v>
      </c>
      <c r="Y175" s="23" t="s">
        <v>2496</v>
      </c>
      <c r="Z175" s="23" t="s">
        <v>2487</v>
      </c>
      <c r="AA175" s="84">
        <v>758</v>
      </c>
      <c r="AB175" s="23" t="s">
        <v>2811</v>
      </c>
      <c r="AC175" s="23" t="s">
        <v>126</v>
      </c>
      <c r="AD175" s="23" t="s">
        <v>114</v>
      </c>
      <c r="AE175" s="87" t="s">
        <v>2077</v>
      </c>
      <c r="AF175" s="38" t="s">
        <v>2394</v>
      </c>
      <c r="AG175" s="23">
        <v>59.948338</v>
      </c>
      <c r="AH175" s="23"/>
      <c r="AI175" s="87"/>
      <c r="AJ175" s="17"/>
      <c r="AK175" s="79"/>
      <c r="AL175" s="19" t="s">
        <v>1559</v>
      </c>
      <c r="AM175" s="79" t="s">
        <v>2642</v>
      </c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0"/>
    </row>
    <row r="176" spans="1:187" s="45" customFormat="1" ht="25.5" customHeight="1" x14ac:dyDescent="0.25">
      <c r="A176" s="91" t="s">
        <v>1057</v>
      </c>
      <c r="B176" s="32">
        <v>6625004730</v>
      </c>
      <c r="C176" s="47">
        <v>1036601476922</v>
      </c>
      <c r="D176" s="80" t="s">
        <v>2809</v>
      </c>
      <c r="E176" s="84" t="s">
        <v>2810</v>
      </c>
      <c r="F176" s="32">
        <v>2</v>
      </c>
      <c r="G176" s="87" t="s">
        <v>6</v>
      </c>
      <c r="H176" s="32">
        <v>3</v>
      </c>
      <c r="I176" s="87" t="s">
        <v>7</v>
      </c>
      <c r="J176" s="32">
        <v>2</v>
      </c>
      <c r="K176" s="23" t="s">
        <v>10</v>
      </c>
      <c r="L176" s="87">
        <v>3</v>
      </c>
      <c r="M176" s="87">
        <v>1.1000000000000001</v>
      </c>
      <c r="N176" s="87">
        <v>1</v>
      </c>
      <c r="O176" s="32">
        <f t="shared" si="24"/>
        <v>3.3000000000000003</v>
      </c>
      <c r="P176" s="87" t="s">
        <v>1508</v>
      </c>
      <c r="Q176" s="87"/>
      <c r="R176" s="87"/>
      <c r="S176" s="87">
        <v>1</v>
      </c>
      <c r="T176" s="87"/>
      <c r="U176" s="84">
        <v>2</v>
      </c>
      <c r="V176" s="32">
        <v>1.1000000000000001</v>
      </c>
      <c r="W176" s="32">
        <v>1</v>
      </c>
      <c r="X176" s="46">
        <f t="shared" si="27"/>
        <v>0.31428571428571433</v>
      </c>
      <c r="Y176" s="23" t="s">
        <v>2496</v>
      </c>
      <c r="Z176" s="23" t="s">
        <v>2487</v>
      </c>
      <c r="AA176" s="84">
        <v>758</v>
      </c>
      <c r="AB176" s="23" t="s">
        <v>2811</v>
      </c>
      <c r="AC176" s="23" t="s">
        <v>126</v>
      </c>
      <c r="AD176" s="87" t="s">
        <v>560</v>
      </c>
      <c r="AE176" s="87">
        <v>4</v>
      </c>
      <c r="AF176" s="38" t="s">
        <v>561</v>
      </c>
      <c r="AG176" s="87" t="s">
        <v>562</v>
      </c>
      <c r="AH176" s="87"/>
      <c r="AI176" s="23">
        <v>6684010439</v>
      </c>
      <c r="AJ176" s="18" t="s">
        <v>527</v>
      </c>
      <c r="AK176" s="16"/>
      <c r="AL176" s="14" t="s">
        <v>1559</v>
      </c>
      <c r="AM176" s="79" t="s">
        <v>658</v>
      </c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0"/>
    </row>
    <row r="177" spans="1:187" s="45" customFormat="1" ht="24" customHeight="1" x14ac:dyDescent="0.25">
      <c r="A177" s="91" t="s">
        <v>1058</v>
      </c>
      <c r="B177" s="23">
        <v>6684010439</v>
      </c>
      <c r="C177" s="47">
        <v>1136684005028</v>
      </c>
      <c r="D177" s="80" t="s">
        <v>527</v>
      </c>
      <c r="E177" s="84" t="s">
        <v>2816</v>
      </c>
      <c r="F177" s="32">
        <v>2</v>
      </c>
      <c r="G177" s="87" t="s">
        <v>6</v>
      </c>
      <c r="H177" s="32">
        <v>3</v>
      </c>
      <c r="I177" s="87" t="s">
        <v>7</v>
      </c>
      <c r="J177" s="32">
        <v>2</v>
      </c>
      <c r="K177" s="23" t="s">
        <v>10</v>
      </c>
      <c r="L177" s="87">
        <v>1</v>
      </c>
      <c r="M177" s="87">
        <v>1.1000000000000001</v>
      </c>
      <c r="N177" s="87">
        <v>1</v>
      </c>
      <c r="O177" s="32">
        <f t="shared" si="24"/>
        <v>1.1000000000000001</v>
      </c>
      <c r="P177" s="87" t="s">
        <v>1508</v>
      </c>
      <c r="Q177" s="87"/>
      <c r="R177" s="87"/>
      <c r="S177" s="87">
        <v>1</v>
      </c>
      <c r="T177" s="87"/>
      <c r="U177" s="87">
        <v>1</v>
      </c>
      <c r="V177" s="87">
        <v>1.1000000000000001</v>
      </c>
      <c r="W177" s="32">
        <v>1</v>
      </c>
      <c r="X177" s="46">
        <f t="shared" ref="X177" si="28">V177/7</f>
        <v>0.15714285714285717</v>
      </c>
      <c r="Y177" s="23" t="s">
        <v>2496</v>
      </c>
      <c r="Z177" s="23" t="s">
        <v>2487</v>
      </c>
      <c r="AA177" s="84">
        <v>758</v>
      </c>
      <c r="AB177" s="23" t="s">
        <v>2811</v>
      </c>
      <c r="AC177" s="23" t="s">
        <v>126</v>
      </c>
      <c r="AD177" s="87" t="s">
        <v>571</v>
      </c>
      <c r="AE177" s="87">
        <v>2</v>
      </c>
      <c r="AF177" s="38" t="s">
        <v>563</v>
      </c>
      <c r="AG177" s="87" t="s">
        <v>564</v>
      </c>
      <c r="AH177" s="87"/>
      <c r="AI177" s="23">
        <v>6684010439</v>
      </c>
      <c r="AJ177" s="18" t="s">
        <v>527</v>
      </c>
      <c r="AK177" s="16"/>
      <c r="AL177" s="14" t="s">
        <v>1559</v>
      </c>
      <c r="AM177" s="79" t="s">
        <v>659</v>
      </c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0"/>
    </row>
    <row r="178" spans="1:187" s="45" customFormat="1" ht="25.5" customHeight="1" x14ac:dyDescent="0.25">
      <c r="A178" s="91" t="s">
        <v>1059</v>
      </c>
      <c r="B178" s="32">
        <v>6625004730</v>
      </c>
      <c r="C178" s="47">
        <v>1036601476922</v>
      </c>
      <c r="D178" s="80" t="s">
        <v>2809</v>
      </c>
      <c r="E178" s="84" t="s">
        <v>2810</v>
      </c>
      <c r="F178" s="32">
        <v>2</v>
      </c>
      <c r="G178" s="87" t="s">
        <v>6</v>
      </c>
      <c r="H178" s="32">
        <v>3</v>
      </c>
      <c r="I178" s="87" t="s">
        <v>7</v>
      </c>
      <c r="J178" s="32">
        <v>2</v>
      </c>
      <c r="K178" s="23" t="s">
        <v>10</v>
      </c>
      <c r="L178" s="87">
        <v>1</v>
      </c>
      <c r="M178" s="87">
        <v>1.1000000000000001</v>
      </c>
      <c r="N178" s="87">
        <v>1</v>
      </c>
      <c r="O178" s="32">
        <f t="shared" si="24"/>
        <v>1.1000000000000001</v>
      </c>
      <c r="P178" s="87" t="s">
        <v>1508</v>
      </c>
      <c r="Q178" s="87"/>
      <c r="R178" s="87"/>
      <c r="S178" s="87">
        <v>1</v>
      </c>
      <c r="T178" s="87"/>
      <c r="U178" s="84">
        <v>2</v>
      </c>
      <c r="V178" s="32">
        <v>1.1000000000000001</v>
      </c>
      <c r="W178" s="32">
        <v>1</v>
      </c>
      <c r="X178" s="46">
        <f t="shared" ref="X178:X190" si="29">U178*V178/7</f>
        <v>0.31428571428571433</v>
      </c>
      <c r="Y178" s="23" t="s">
        <v>2496</v>
      </c>
      <c r="Z178" s="23" t="s">
        <v>2487</v>
      </c>
      <c r="AA178" s="84">
        <v>758</v>
      </c>
      <c r="AB178" s="23" t="s">
        <v>2811</v>
      </c>
      <c r="AC178" s="23" t="s">
        <v>126</v>
      </c>
      <c r="AD178" s="87" t="s">
        <v>572</v>
      </c>
      <c r="AE178" s="87">
        <v>1</v>
      </c>
      <c r="AF178" s="38" t="s">
        <v>565</v>
      </c>
      <c r="AG178" s="87" t="s">
        <v>566</v>
      </c>
      <c r="AH178" s="87"/>
      <c r="AI178" s="23">
        <v>6684010439</v>
      </c>
      <c r="AJ178" s="18" t="s">
        <v>527</v>
      </c>
      <c r="AK178" s="16"/>
      <c r="AL178" s="14" t="s">
        <v>1559</v>
      </c>
      <c r="AM178" s="79" t="s">
        <v>660</v>
      </c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0"/>
    </row>
    <row r="179" spans="1:187" s="45" customFormat="1" ht="25.5" x14ac:dyDescent="0.25">
      <c r="A179" s="91" t="s">
        <v>1060</v>
      </c>
      <c r="B179" s="32">
        <v>6625004730</v>
      </c>
      <c r="C179" s="47">
        <v>1036601476922</v>
      </c>
      <c r="D179" s="80" t="s">
        <v>2809</v>
      </c>
      <c r="E179" s="84" t="s">
        <v>2810</v>
      </c>
      <c r="F179" s="32">
        <v>2</v>
      </c>
      <c r="G179" s="87" t="s">
        <v>6</v>
      </c>
      <c r="H179" s="32">
        <v>3</v>
      </c>
      <c r="I179" s="87" t="s">
        <v>7</v>
      </c>
      <c r="J179" s="32">
        <v>2</v>
      </c>
      <c r="K179" s="23" t="s">
        <v>10</v>
      </c>
      <c r="L179" s="87">
        <v>4</v>
      </c>
      <c r="M179" s="87">
        <v>1.1000000000000001</v>
      </c>
      <c r="N179" s="87">
        <v>1</v>
      </c>
      <c r="O179" s="32">
        <f t="shared" si="24"/>
        <v>4.4000000000000004</v>
      </c>
      <c r="P179" s="87"/>
      <c r="Q179" s="87">
        <v>1</v>
      </c>
      <c r="R179" s="87">
        <v>8</v>
      </c>
      <c r="S179" s="87">
        <v>1</v>
      </c>
      <c r="T179" s="87">
        <v>1.143</v>
      </c>
      <c r="U179" s="87">
        <v>2</v>
      </c>
      <c r="V179" s="32">
        <v>1.1000000000000001</v>
      </c>
      <c r="W179" s="32">
        <v>1</v>
      </c>
      <c r="X179" s="46">
        <f t="shared" si="29"/>
        <v>0.31428571428571433</v>
      </c>
      <c r="Y179" s="23" t="s">
        <v>2496</v>
      </c>
      <c r="Z179" s="23" t="s">
        <v>2487</v>
      </c>
      <c r="AA179" s="84">
        <v>758</v>
      </c>
      <c r="AB179" s="23" t="s">
        <v>2811</v>
      </c>
      <c r="AC179" s="23" t="s">
        <v>126</v>
      </c>
      <c r="AD179" s="87" t="s">
        <v>573</v>
      </c>
      <c r="AE179" s="87">
        <v>1</v>
      </c>
      <c r="AF179" s="38" t="s">
        <v>567</v>
      </c>
      <c r="AG179" s="87" t="s">
        <v>568</v>
      </c>
      <c r="AH179" s="87"/>
      <c r="AI179" s="23">
        <v>6684010439</v>
      </c>
      <c r="AJ179" s="18" t="s">
        <v>527</v>
      </c>
      <c r="AK179" s="16"/>
      <c r="AL179" s="14" t="s">
        <v>1559</v>
      </c>
      <c r="AM179" s="79" t="s">
        <v>661</v>
      </c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0"/>
    </row>
    <row r="180" spans="1:187" s="45" customFormat="1" ht="44.25" customHeight="1" x14ac:dyDescent="0.25">
      <c r="A180" s="91" t="s">
        <v>1061</v>
      </c>
      <c r="B180" s="32">
        <v>6625004730</v>
      </c>
      <c r="C180" s="47">
        <v>1036601476922</v>
      </c>
      <c r="D180" s="80" t="s">
        <v>2809</v>
      </c>
      <c r="E180" s="84" t="s">
        <v>2810</v>
      </c>
      <c r="F180" s="32">
        <v>2</v>
      </c>
      <c r="G180" s="87" t="s">
        <v>6</v>
      </c>
      <c r="H180" s="32">
        <v>3</v>
      </c>
      <c r="I180" s="87" t="s">
        <v>7</v>
      </c>
      <c r="J180" s="32">
        <v>2</v>
      </c>
      <c r="K180" s="23" t="s">
        <v>10</v>
      </c>
      <c r="L180" s="87">
        <v>5</v>
      </c>
      <c r="M180" s="87">
        <v>1.1000000000000001</v>
      </c>
      <c r="N180" s="87">
        <v>1</v>
      </c>
      <c r="O180" s="32">
        <f t="shared" si="24"/>
        <v>5.5</v>
      </c>
      <c r="P180" s="87" t="s">
        <v>1508</v>
      </c>
      <c r="Q180" s="87"/>
      <c r="R180" s="87"/>
      <c r="S180" s="87">
        <v>1</v>
      </c>
      <c r="T180" s="87"/>
      <c r="U180" s="87">
        <v>2</v>
      </c>
      <c r="V180" s="32">
        <v>1.1000000000000001</v>
      </c>
      <c r="W180" s="32">
        <v>1</v>
      </c>
      <c r="X180" s="46">
        <f t="shared" si="29"/>
        <v>0.31428571428571433</v>
      </c>
      <c r="Y180" s="23" t="s">
        <v>2496</v>
      </c>
      <c r="Z180" s="23" t="s">
        <v>2487</v>
      </c>
      <c r="AA180" s="84">
        <v>758</v>
      </c>
      <c r="AB180" s="23" t="s">
        <v>2811</v>
      </c>
      <c r="AC180" s="23" t="s">
        <v>126</v>
      </c>
      <c r="AD180" s="87" t="s">
        <v>573</v>
      </c>
      <c r="AE180" s="87">
        <v>4</v>
      </c>
      <c r="AF180" s="38" t="s">
        <v>569</v>
      </c>
      <c r="AG180" s="87" t="s">
        <v>570</v>
      </c>
      <c r="AH180" s="87"/>
      <c r="AI180" s="23">
        <v>6684010439</v>
      </c>
      <c r="AJ180" s="18" t="s">
        <v>527</v>
      </c>
      <c r="AK180" s="16"/>
      <c r="AL180" s="14" t="s">
        <v>1559</v>
      </c>
      <c r="AM180" s="79" t="s">
        <v>662</v>
      </c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0"/>
    </row>
    <row r="181" spans="1:187" s="45" customFormat="1" ht="25.5" customHeight="1" x14ac:dyDescent="0.25">
      <c r="A181" s="91" t="s">
        <v>1062</v>
      </c>
      <c r="B181" s="32">
        <v>6625004730</v>
      </c>
      <c r="C181" s="47">
        <v>1036601476922</v>
      </c>
      <c r="D181" s="80" t="s">
        <v>2809</v>
      </c>
      <c r="E181" s="84" t="s">
        <v>2810</v>
      </c>
      <c r="F181" s="32">
        <v>2</v>
      </c>
      <c r="G181" s="87" t="s">
        <v>6</v>
      </c>
      <c r="H181" s="32">
        <v>3</v>
      </c>
      <c r="I181" s="87" t="s">
        <v>7</v>
      </c>
      <c r="J181" s="32">
        <v>2</v>
      </c>
      <c r="K181" s="23" t="s">
        <v>10</v>
      </c>
      <c r="L181" s="32">
        <v>5</v>
      </c>
      <c r="M181" s="87">
        <v>1.1000000000000001</v>
      </c>
      <c r="N181" s="87">
        <v>1</v>
      </c>
      <c r="O181" s="32">
        <f t="shared" si="24"/>
        <v>5.5</v>
      </c>
      <c r="P181" s="87" t="s">
        <v>1508</v>
      </c>
      <c r="Q181" s="87"/>
      <c r="R181" s="87"/>
      <c r="S181" s="87">
        <v>1</v>
      </c>
      <c r="T181" s="87"/>
      <c r="U181" s="84">
        <v>2</v>
      </c>
      <c r="V181" s="32">
        <v>1.1000000000000001</v>
      </c>
      <c r="W181" s="32">
        <v>1</v>
      </c>
      <c r="X181" s="46">
        <f t="shared" si="29"/>
        <v>0.31428571428571433</v>
      </c>
      <c r="Y181" s="23" t="s">
        <v>2496</v>
      </c>
      <c r="Z181" s="23" t="s">
        <v>2487</v>
      </c>
      <c r="AA181" s="84">
        <v>758</v>
      </c>
      <c r="AB181" s="23" t="s">
        <v>2811</v>
      </c>
      <c r="AC181" s="23" t="s">
        <v>126</v>
      </c>
      <c r="AD181" s="23" t="s">
        <v>237</v>
      </c>
      <c r="AE181" s="87">
        <v>11</v>
      </c>
      <c r="AF181" s="38" t="s">
        <v>348</v>
      </c>
      <c r="AG181" s="87">
        <v>60.002828000000001</v>
      </c>
      <c r="AH181" s="87"/>
      <c r="AI181" s="23">
        <v>6684009391</v>
      </c>
      <c r="AJ181" s="18" t="s">
        <v>584</v>
      </c>
      <c r="AK181" s="16"/>
      <c r="AL181" s="14" t="s">
        <v>1559</v>
      </c>
      <c r="AM181" s="79" t="s">
        <v>674</v>
      </c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0"/>
    </row>
    <row r="182" spans="1:187" s="45" customFormat="1" ht="25.5" customHeight="1" x14ac:dyDescent="0.25">
      <c r="A182" s="91" t="s">
        <v>1063</v>
      </c>
      <c r="B182" s="32">
        <v>6625004730</v>
      </c>
      <c r="C182" s="47">
        <v>1036601476922</v>
      </c>
      <c r="D182" s="80" t="s">
        <v>2809</v>
      </c>
      <c r="E182" s="84" t="s">
        <v>2810</v>
      </c>
      <c r="F182" s="32">
        <v>2</v>
      </c>
      <c r="G182" s="87" t="s">
        <v>6</v>
      </c>
      <c r="H182" s="32">
        <v>3</v>
      </c>
      <c r="I182" s="87" t="s">
        <v>7</v>
      </c>
      <c r="J182" s="32">
        <v>2</v>
      </c>
      <c r="K182" s="23" t="s">
        <v>10</v>
      </c>
      <c r="L182" s="32">
        <v>6</v>
      </c>
      <c r="M182" s="87">
        <v>1.1000000000000001</v>
      </c>
      <c r="N182" s="87">
        <v>1</v>
      </c>
      <c r="O182" s="32">
        <f t="shared" si="24"/>
        <v>6.6000000000000005</v>
      </c>
      <c r="P182" s="87" t="s">
        <v>1508</v>
      </c>
      <c r="Q182" s="87"/>
      <c r="R182" s="87"/>
      <c r="S182" s="87">
        <v>1</v>
      </c>
      <c r="T182" s="87"/>
      <c r="U182" s="84">
        <v>2</v>
      </c>
      <c r="V182" s="32">
        <v>1.1000000000000001</v>
      </c>
      <c r="W182" s="32">
        <v>1</v>
      </c>
      <c r="X182" s="46">
        <f t="shared" si="29"/>
        <v>0.31428571428571433</v>
      </c>
      <c r="Y182" s="23" t="s">
        <v>2496</v>
      </c>
      <c r="Z182" s="23" t="s">
        <v>2487</v>
      </c>
      <c r="AA182" s="84">
        <v>758</v>
      </c>
      <c r="AB182" s="23" t="s">
        <v>2811</v>
      </c>
      <c r="AC182" s="23" t="s">
        <v>126</v>
      </c>
      <c r="AD182" s="23" t="s">
        <v>251</v>
      </c>
      <c r="AE182" s="87">
        <v>14</v>
      </c>
      <c r="AF182" s="38" t="s">
        <v>346</v>
      </c>
      <c r="AG182" s="87">
        <v>60.000959999999999</v>
      </c>
      <c r="AH182" s="87"/>
      <c r="AI182" s="23">
        <v>6684009391</v>
      </c>
      <c r="AJ182" s="18" t="s">
        <v>584</v>
      </c>
      <c r="AK182" s="16"/>
      <c r="AL182" s="14" t="s">
        <v>1559</v>
      </c>
      <c r="AM182" s="79" t="s">
        <v>675</v>
      </c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0"/>
    </row>
    <row r="183" spans="1:187" s="45" customFormat="1" ht="25.5" customHeight="1" x14ac:dyDescent="0.25">
      <c r="A183" s="91" t="s">
        <v>1064</v>
      </c>
      <c r="B183" s="32">
        <v>6625004730</v>
      </c>
      <c r="C183" s="47">
        <v>1036601476922</v>
      </c>
      <c r="D183" s="80" t="s">
        <v>2809</v>
      </c>
      <c r="E183" s="84" t="s">
        <v>2810</v>
      </c>
      <c r="F183" s="32">
        <v>2</v>
      </c>
      <c r="G183" s="87" t="s">
        <v>6</v>
      </c>
      <c r="H183" s="32">
        <v>3</v>
      </c>
      <c r="I183" s="87" t="s">
        <v>7</v>
      </c>
      <c r="J183" s="32">
        <v>2</v>
      </c>
      <c r="K183" s="23" t="s">
        <v>10</v>
      </c>
      <c r="L183" s="32">
        <v>3</v>
      </c>
      <c r="M183" s="87">
        <v>1.1000000000000001</v>
      </c>
      <c r="N183" s="87">
        <v>1</v>
      </c>
      <c r="O183" s="32">
        <f t="shared" si="24"/>
        <v>3.3000000000000003</v>
      </c>
      <c r="P183" s="87" t="s">
        <v>1508</v>
      </c>
      <c r="Q183" s="87"/>
      <c r="R183" s="87"/>
      <c r="S183" s="87">
        <v>1</v>
      </c>
      <c r="T183" s="87"/>
      <c r="U183" s="84">
        <v>2</v>
      </c>
      <c r="V183" s="32">
        <v>1.1000000000000001</v>
      </c>
      <c r="W183" s="32">
        <v>1</v>
      </c>
      <c r="X183" s="46">
        <f t="shared" si="29"/>
        <v>0.31428571428571433</v>
      </c>
      <c r="Y183" s="23" t="s">
        <v>2496</v>
      </c>
      <c r="Z183" s="23" t="s">
        <v>2487</v>
      </c>
      <c r="AA183" s="84">
        <v>758</v>
      </c>
      <c r="AB183" s="23" t="s">
        <v>2811</v>
      </c>
      <c r="AC183" s="23" t="s">
        <v>126</v>
      </c>
      <c r="AD183" s="23" t="s">
        <v>252</v>
      </c>
      <c r="AE183" s="87">
        <v>1</v>
      </c>
      <c r="AF183" s="38" t="s">
        <v>345</v>
      </c>
      <c r="AG183" s="87">
        <v>60.006552999999997</v>
      </c>
      <c r="AH183" s="87"/>
      <c r="AI183" s="23">
        <v>6684009391</v>
      </c>
      <c r="AJ183" s="18" t="s">
        <v>584</v>
      </c>
      <c r="AK183" s="16"/>
      <c r="AL183" s="14" t="s">
        <v>1559</v>
      </c>
      <c r="AM183" s="79" t="s">
        <v>676</v>
      </c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0"/>
    </row>
    <row r="184" spans="1:187" s="45" customFormat="1" ht="25.5" customHeight="1" x14ac:dyDescent="0.25">
      <c r="A184" s="91" t="s">
        <v>1065</v>
      </c>
      <c r="B184" s="32">
        <v>6625004730</v>
      </c>
      <c r="C184" s="47">
        <v>1036601476922</v>
      </c>
      <c r="D184" s="80" t="s">
        <v>2809</v>
      </c>
      <c r="E184" s="84" t="s">
        <v>2810</v>
      </c>
      <c r="F184" s="32">
        <v>2</v>
      </c>
      <c r="G184" s="32" t="s">
        <v>6</v>
      </c>
      <c r="H184" s="32">
        <v>3</v>
      </c>
      <c r="I184" s="87" t="s">
        <v>7</v>
      </c>
      <c r="J184" s="32">
        <v>2</v>
      </c>
      <c r="K184" s="23" t="s">
        <v>10</v>
      </c>
      <c r="L184" s="32">
        <v>3</v>
      </c>
      <c r="M184" s="87">
        <v>1.1000000000000001</v>
      </c>
      <c r="N184" s="87">
        <v>1</v>
      </c>
      <c r="O184" s="32">
        <f t="shared" si="24"/>
        <v>3.3000000000000003</v>
      </c>
      <c r="P184" s="87" t="s">
        <v>1508</v>
      </c>
      <c r="Q184" s="87"/>
      <c r="R184" s="87"/>
      <c r="S184" s="87">
        <v>1</v>
      </c>
      <c r="T184" s="87"/>
      <c r="U184" s="87">
        <v>2</v>
      </c>
      <c r="V184" s="87">
        <v>1.1000000000000001</v>
      </c>
      <c r="W184" s="32">
        <v>1</v>
      </c>
      <c r="X184" s="46">
        <f t="shared" si="29"/>
        <v>0.31428571428571433</v>
      </c>
      <c r="Y184" s="23" t="s">
        <v>2496</v>
      </c>
      <c r="Z184" s="23" t="s">
        <v>2487</v>
      </c>
      <c r="AA184" s="84">
        <v>758</v>
      </c>
      <c r="AB184" s="23" t="s">
        <v>2811</v>
      </c>
      <c r="AC184" s="23" t="s">
        <v>126</v>
      </c>
      <c r="AD184" s="23" t="s">
        <v>252</v>
      </c>
      <c r="AE184" s="87">
        <v>5</v>
      </c>
      <c r="AF184" s="38" t="s">
        <v>2477</v>
      </c>
      <c r="AG184" s="87" t="s">
        <v>2478</v>
      </c>
      <c r="AH184" s="87"/>
      <c r="AI184" s="23">
        <v>6684009391</v>
      </c>
      <c r="AJ184" s="18" t="s">
        <v>584</v>
      </c>
      <c r="AK184" s="16"/>
      <c r="AL184" s="14" t="s">
        <v>1559</v>
      </c>
      <c r="AM184" s="79" t="s">
        <v>677</v>
      </c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0"/>
    </row>
    <row r="185" spans="1:187" s="45" customFormat="1" ht="38.25" customHeight="1" x14ac:dyDescent="0.25">
      <c r="A185" s="91" t="s">
        <v>1066</v>
      </c>
      <c r="B185" s="32">
        <v>6625004730</v>
      </c>
      <c r="C185" s="47">
        <v>1036601476922</v>
      </c>
      <c r="D185" s="80" t="s">
        <v>2809</v>
      </c>
      <c r="E185" s="84" t="s">
        <v>2810</v>
      </c>
      <c r="F185" s="32">
        <v>2</v>
      </c>
      <c r="G185" s="87" t="s">
        <v>6</v>
      </c>
      <c r="H185" s="32">
        <v>3</v>
      </c>
      <c r="I185" s="87" t="s">
        <v>7</v>
      </c>
      <c r="J185" s="32">
        <v>2</v>
      </c>
      <c r="K185" s="23" t="s">
        <v>10</v>
      </c>
      <c r="L185" s="32">
        <v>7</v>
      </c>
      <c r="M185" s="87">
        <v>1.1000000000000001</v>
      </c>
      <c r="N185" s="87">
        <v>1</v>
      </c>
      <c r="O185" s="32">
        <f t="shared" si="24"/>
        <v>7.7000000000000011</v>
      </c>
      <c r="P185" s="87" t="s">
        <v>1508</v>
      </c>
      <c r="Q185" s="87"/>
      <c r="R185" s="87"/>
      <c r="S185" s="87">
        <v>1</v>
      </c>
      <c r="T185" s="87"/>
      <c r="U185" s="84">
        <v>2</v>
      </c>
      <c r="V185" s="32">
        <v>1.1000000000000001</v>
      </c>
      <c r="W185" s="32">
        <v>1</v>
      </c>
      <c r="X185" s="46">
        <f t="shared" si="29"/>
        <v>0.31428571428571433</v>
      </c>
      <c r="Y185" s="23" t="s">
        <v>2496</v>
      </c>
      <c r="Z185" s="23" t="s">
        <v>2487</v>
      </c>
      <c r="AA185" s="84">
        <v>758</v>
      </c>
      <c r="AB185" s="23" t="s">
        <v>2811</v>
      </c>
      <c r="AC185" s="23" t="s">
        <v>126</v>
      </c>
      <c r="AD185" s="23" t="s">
        <v>253</v>
      </c>
      <c r="AE185" s="87">
        <v>17</v>
      </c>
      <c r="AF185" s="38" t="s">
        <v>349</v>
      </c>
      <c r="AG185" s="87">
        <v>60.005549000000002</v>
      </c>
      <c r="AH185" s="87"/>
      <c r="AI185" s="23">
        <v>6684009391</v>
      </c>
      <c r="AJ185" s="18" t="s">
        <v>584</v>
      </c>
      <c r="AK185" s="16"/>
      <c r="AL185" s="14" t="s">
        <v>1559</v>
      </c>
      <c r="AM185" s="79" t="s">
        <v>678</v>
      </c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0"/>
    </row>
    <row r="186" spans="1:187" s="45" customFormat="1" ht="26.25" customHeight="1" x14ac:dyDescent="0.25">
      <c r="A186" s="91" t="s">
        <v>1067</v>
      </c>
      <c r="B186" s="32">
        <v>6625004730</v>
      </c>
      <c r="C186" s="47">
        <v>1036601476922</v>
      </c>
      <c r="D186" s="80" t="s">
        <v>2809</v>
      </c>
      <c r="E186" s="84" t="s">
        <v>2810</v>
      </c>
      <c r="F186" s="32">
        <v>2</v>
      </c>
      <c r="G186" s="87" t="s">
        <v>6</v>
      </c>
      <c r="H186" s="32">
        <v>3</v>
      </c>
      <c r="I186" s="87" t="s">
        <v>7</v>
      </c>
      <c r="J186" s="32">
        <v>2</v>
      </c>
      <c r="K186" s="23" t="s">
        <v>10</v>
      </c>
      <c r="L186" s="32">
        <v>1</v>
      </c>
      <c r="M186" s="87">
        <v>1.1000000000000001</v>
      </c>
      <c r="N186" s="87">
        <v>1</v>
      </c>
      <c r="O186" s="32">
        <f t="shared" si="24"/>
        <v>1.1000000000000001</v>
      </c>
      <c r="P186" s="87" t="s">
        <v>1508</v>
      </c>
      <c r="Q186" s="87"/>
      <c r="R186" s="87"/>
      <c r="S186" s="87">
        <v>1</v>
      </c>
      <c r="T186" s="87"/>
      <c r="U186" s="87">
        <v>2</v>
      </c>
      <c r="V186" s="87">
        <v>1.1000000000000001</v>
      </c>
      <c r="W186" s="32">
        <v>1</v>
      </c>
      <c r="X186" s="46">
        <f t="shared" si="29"/>
        <v>0.31428571428571433</v>
      </c>
      <c r="Y186" s="23" t="s">
        <v>2496</v>
      </c>
      <c r="Z186" s="23" t="s">
        <v>2487</v>
      </c>
      <c r="AA186" s="84">
        <v>758</v>
      </c>
      <c r="AB186" s="23" t="s">
        <v>2811</v>
      </c>
      <c r="AC186" s="23" t="s">
        <v>126</v>
      </c>
      <c r="AD186" s="23" t="s">
        <v>253</v>
      </c>
      <c r="AE186" s="87">
        <v>9</v>
      </c>
      <c r="AF186" s="38">
        <v>56.879893000000003</v>
      </c>
      <c r="AG186" s="87">
        <v>60.008808999999999</v>
      </c>
      <c r="AH186" s="87"/>
      <c r="AI186" s="23">
        <v>6625004730</v>
      </c>
      <c r="AJ186" s="18" t="s">
        <v>2809</v>
      </c>
      <c r="AK186" s="16"/>
      <c r="AL186" s="14" t="s">
        <v>1560</v>
      </c>
      <c r="AM186" s="79" t="s">
        <v>858</v>
      </c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0"/>
    </row>
    <row r="187" spans="1:187" s="45" customFormat="1" ht="25.5" customHeight="1" x14ac:dyDescent="0.25">
      <c r="A187" s="91" t="s">
        <v>1068</v>
      </c>
      <c r="B187" s="32">
        <v>6625004730</v>
      </c>
      <c r="C187" s="47">
        <v>1036601476922</v>
      </c>
      <c r="D187" s="80" t="s">
        <v>2809</v>
      </c>
      <c r="E187" s="84" t="s">
        <v>2810</v>
      </c>
      <c r="F187" s="32">
        <v>2</v>
      </c>
      <c r="G187" s="87" t="s">
        <v>6</v>
      </c>
      <c r="H187" s="32">
        <v>3</v>
      </c>
      <c r="I187" s="87" t="s">
        <v>7</v>
      </c>
      <c r="J187" s="32">
        <v>2</v>
      </c>
      <c r="K187" s="23" t="s">
        <v>10</v>
      </c>
      <c r="L187" s="32">
        <v>1</v>
      </c>
      <c r="M187" s="87">
        <v>1.1000000000000001</v>
      </c>
      <c r="N187" s="87">
        <v>1</v>
      </c>
      <c r="O187" s="32">
        <f t="shared" si="24"/>
        <v>1.1000000000000001</v>
      </c>
      <c r="P187" s="87" t="s">
        <v>1508</v>
      </c>
      <c r="Q187" s="87"/>
      <c r="R187" s="87"/>
      <c r="S187" s="87">
        <v>1</v>
      </c>
      <c r="T187" s="87"/>
      <c r="U187" s="84">
        <v>2</v>
      </c>
      <c r="V187" s="32">
        <v>1.1000000000000001</v>
      </c>
      <c r="W187" s="32">
        <v>1</v>
      </c>
      <c r="X187" s="46">
        <f t="shared" si="29"/>
        <v>0.31428571428571433</v>
      </c>
      <c r="Y187" s="23" t="s">
        <v>2496</v>
      </c>
      <c r="Z187" s="23" t="s">
        <v>2487</v>
      </c>
      <c r="AA187" s="84">
        <v>758</v>
      </c>
      <c r="AB187" s="23" t="s">
        <v>2811</v>
      </c>
      <c r="AC187" s="23" t="s">
        <v>126</v>
      </c>
      <c r="AD187" s="23" t="s">
        <v>251</v>
      </c>
      <c r="AE187" s="87" t="s">
        <v>860</v>
      </c>
      <c r="AF187" s="87">
        <v>56.882047999999998</v>
      </c>
      <c r="AG187" s="87">
        <v>60.008988000000002</v>
      </c>
      <c r="AH187" s="87"/>
      <c r="AI187" s="23">
        <v>6684009391</v>
      </c>
      <c r="AJ187" s="18" t="s">
        <v>584</v>
      </c>
      <c r="AK187" s="16"/>
      <c r="AL187" s="14" t="s">
        <v>1559</v>
      </c>
      <c r="AM187" s="79" t="s">
        <v>679</v>
      </c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0"/>
    </row>
    <row r="188" spans="1:187" s="45" customFormat="1" ht="27" customHeight="1" x14ac:dyDescent="0.25">
      <c r="A188" s="91" t="s">
        <v>1069</v>
      </c>
      <c r="B188" s="32">
        <v>6625061671</v>
      </c>
      <c r="C188" s="47">
        <v>1116625000392</v>
      </c>
      <c r="D188" s="80" t="s">
        <v>2812</v>
      </c>
      <c r="E188" s="84" t="s">
        <v>2813</v>
      </c>
      <c r="F188" s="32">
        <v>2</v>
      </c>
      <c r="G188" s="87" t="s">
        <v>6</v>
      </c>
      <c r="H188" s="32">
        <v>3</v>
      </c>
      <c r="I188" s="87" t="s">
        <v>7</v>
      </c>
      <c r="J188" s="32">
        <v>2</v>
      </c>
      <c r="K188" s="23" t="s">
        <v>10</v>
      </c>
      <c r="L188" s="32">
        <v>3</v>
      </c>
      <c r="M188" s="87">
        <v>1.1000000000000001</v>
      </c>
      <c r="N188" s="87">
        <v>1</v>
      </c>
      <c r="O188" s="32">
        <f t="shared" ref="O188" si="30">L188*M188*N188</f>
        <v>3.3000000000000003</v>
      </c>
      <c r="P188" s="87" t="s">
        <v>2758</v>
      </c>
      <c r="Q188" s="87"/>
      <c r="R188" s="87"/>
      <c r="S188" s="87">
        <v>2</v>
      </c>
      <c r="T188" s="87"/>
      <c r="U188" s="87">
        <v>2</v>
      </c>
      <c r="V188" s="87">
        <v>1.1000000000000001</v>
      </c>
      <c r="W188" s="32">
        <v>1</v>
      </c>
      <c r="X188" s="46">
        <f t="shared" si="29"/>
        <v>0.31428571428571433</v>
      </c>
      <c r="Y188" s="23" t="s">
        <v>2496</v>
      </c>
      <c r="Z188" s="23" t="s">
        <v>2487</v>
      </c>
      <c r="AA188" s="84">
        <v>758</v>
      </c>
      <c r="AB188" s="23" t="s">
        <v>2811</v>
      </c>
      <c r="AC188" s="23" t="s">
        <v>126</v>
      </c>
      <c r="AD188" s="23" t="s">
        <v>251</v>
      </c>
      <c r="AE188" s="87">
        <v>10</v>
      </c>
      <c r="AF188" s="87" t="s">
        <v>2760</v>
      </c>
      <c r="AG188" s="87" t="s">
        <v>2759</v>
      </c>
      <c r="AH188" s="87"/>
      <c r="AI188" s="23">
        <v>6625061671</v>
      </c>
      <c r="AJ188" s="82" t="s">
        <v>2812</v>
      </c>
      <c r="AK188" s="16"/>
      <c r="AL188" s="14" t="s">
        <v>1559</v>
      </c>
      <c r="AM188" s="79" t="s">
        <v>2761</v>
      </c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0"/>
    </row>
    <row r="189" spans="1:187" s="45" customFormat="1" ht="25.5" customHeight="1" x14ac:dyDescent="0.25">
      <c r="A189" s="91" t="s">
        <v>1070</v>
      </c>
      <c r="B189" s="32">
        <v>6625004730</v>
      </c>
      <c r="C189" s="47">
        <v>1036601476922</v>
      </c>
      <c r="D189" s="80" t="s">
        <v>2809</v>
      </c>
      <c r="E189" s="84" t="s">
        <v>2810</v>
      </c>
      <c r="F189" s="32">
        <v>2</v>
      </c>
      <c r="G189" s="87" t="s">
        <v>6</v>
      </c>
      <c r="H189" s="32">
        <v>3</v>
      </c>
      <c r="I189" s="87" t="s">
        <v>7</v>
      </c>
      <c r="J189" s="32">
        <v>2</v>
      </c>
      <c r="K189" s="23" t="s">
        <v>10</v>
      </c>
      <c r="L189" s="32">
        <v>3</v>
      </c>
      <c r="M189" s="87">
        <v>1.1000000000000001</v>
      </c>
      <c r="N189" s="87">
        <v>1</v>
      </c>
      <c r="O189" s="32">
        <f t="shared" si="24"/>
        <v>3.3000000000000003</v>
      </c>
      <c r="P189" s="87" t="s">
        <v>1508</v>
      </c>
      <c r="Q189" s="87"/>
      <c r="R189" s="87"/>
      <c r="S189" s="87">
        <v>1</v>
      </c>
      <c r="T189" s="87"/>
      <c r="U189" s="84">
        <v>2</v>
      </c>
      <c r="V189" s="32">
        <v>1.1000000000000001</v>
      </c>
      <c r="W189" s="32">
        <v>1</v>
      </c>
      <c r="X189" s="46">
        <f t="shared" si="29"/>
        <v>0.31428571428571433</v>
      </c>
      <c r="Y189" s="23" t="s">
        <v>2496</v>
      </c>
      <c r="Z189" s="23" t="s">
        <v>2487</v>
      </c>
      <c r="AA189" s="84">
        <v>758</v>
      </c>
      <c r="AB189" s="23" t="s">
        <v>2811</v>
      </c>
      <c r="AC189" s="23" t="s">
        <v>126</v>
      </c>
      <c r="AD189" s="23" t="s">
        <v>251</v>
      </c>
      <c r="AE189" s="87" t="s">
        <v>186</v>
      </c>
      <c r="AF189" s="38" t="s">
        <v>347</v>
      </c>
      <c r="AG189" s="87">
        <v>60.005324000000002</v>
      </c>
      <c r="AH189" s="87"/>
      <c r="AI189" s="23">
        <v>6684009391</v>
      </c>
      <c r="AJ189" s="18" t="s">
        <v>584</v>
      </c>
      <c r="AK189" s="16"/>
      <c r="AL189" s="14" t="s">
        <v>1559</v>
      </c>
      <c r="AM189" s="16" t="s">
        <v>680</v>
      </c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0"/>
    </row>
    <row r="190" spans="1:187" s="45" customFormat="1" ht="25.5" customHeight="1" x14ac:dyDescent="0.25">
      <c r="A190" s="91" t="s">
        <v>1071</v>
      </c>
      <c r="B190" s="32">
        <v>6625004730</v>
      </c>
      <c r="C190" s="47">
        <v>1036601476922</v>
      </c>
      <c r="D190" s="80" t="s">
        <v>2809</v>
      </c>
      <c r="E190" s="84" t="s">
        <v>2810</v>
      </c>
      <c r="F190" s="32">
        <v>2</v>
      </c>
      <c r="G190" s="87" t="s">
        <v>6</v>
      </c>
      <c r="H190" s="32">
        <v>3</v>
      </c>
      <c r="I190" s="87" t="s">
        <v>7</v>
      </c>
      <c r="J190" s="32">
        <v>2</v>
      </c>
      <c r="K190" s="23" t="s">
        <v>10</v>
      </c>
      <c r="L190" s="32">
        <v>3</v>
      </c>
      <c r="M190" s="87">
        <v>1.1000000000000001</v>
      </c>
      <c r="N190" s="87">
        <v>1</v>
      </c>
      <c r="O190" s="32">
        <f t="shared" si="24"/>
        <v>3.3000000000000003</v>
      </c>
      <c r="P190" s="87" t="s">
        <v>1508</v>
      </c>
      <c r="Q190" s="87"/>
      <c r="R190" s="87"/>
      <c r="S190" s="87">
        <v>1</v>
      </c>
      <c r="T190" s="87"/>
      <c r="U190" s="84">
        <v>2</v>
      </c>
      <c r="V190" s="32">
        <v>1.1000000000000001</v>
      </c>
      <c r="W190" s="32">
        <v>1</v>
      </c>
      <c r="X190" s="46">
        <f t="shared" si="29"/>
        <v>0.31428571428571433</v>
      </c>
      <c r="Y190" s="23" t="s">
        <v>2496</v>
      </c>
      <c r="Z190" s="23" t="s">
        <v>2487</v>
      </c>
      <c r="AA190" s="84">
        <v>758</v>
      </c>
      <c r="AB190" s="23" t="s">
        <v>2811</v>
      </c>
      <c r="AC190" s="23" t="s">
        <v>126</v>
      </c>
      <c r="AD190" s="23" t="s">
        <v>251</v>
      </c>
      <c r="AE190" s="87" t="s">
        <v>2388</v>
      </c>
      <c r="AF190" s="38" t="s">
        <v>350</v>
      </c>
      <c r="AG190" s="87">
        <v>60.004556999999998</v>
      </c>
      <c r="AH190" s="87"/>
      <c r="AI190" s="23">
        <v>6684009391</v>
      </c>
      <c r="AJ190" s="18" t="s">
        <v>584</v>
      </c>
      <c r="AK190" s="16"/>
      <c r="AL190" s="14" t="s">
        <v>1559</v>
      </c>
      <c r="AM190" s="16" t="s">
        <v>681</v>
      </c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0"/>
    </row>
    <row r="191" spans="1:187" s="45" customFormat="1" ht="39" customHeight="1" x14ac:dyDescent="0.25">
      <c r="A191" s="91" t="s">
        <v>1072</v>
      </c>
      <c r="B191" s="32">
        <v>6625004730</v>
      </c>
      <c r="C191" s="47">
        <v>1036601476922</v>
      </c>
      <c r="D191" s="80" t="s">
        <v>2809</v>
      </c>
      <c r="E191" s="84" t="s">
        <v>2810</v>
      </c>
      <c r="F191" s="32">
        <v>2</v>
      </c>
      <c r="G191" s="87" t="s">
        <v>6</v>
      </c>
      <c r="H191" s="32">
        <v>3</v>
      </c>
      <c r="I191" s="87" t="s">
        <v>7</v>
      </c>
      <c r="J191" s="32">
        <v>2</v>
      </c>
      <c r="K191" s="23" t="s">
        <v>10</v>
      </c>
      <c r="L191" s="32">
        <v>2</v>
      </c>
      <c r="M191" s="32">
        <v>1.1000000000000001</v>
      </c>
      <c r="N191" s="32">
        <v>1</v>
      </c>
      <c r="O191" s="32">
        <f t="shared" si="24"/>
        <v>2.2000000000000002</v>
      </c>
      <c r="P191" s="87" t="s">
        <v>1508</v>
      </c>
      <c r="Q191" s="87"/>
      <c r="R191" s="87"/>
      <c r="S191" s="87">
        <v>1</v>
      </c>
      <c r="T191" s="87"/>
      <c r="U191" s="87">
        <v>2</v>
      </c>
      <c r="V191" s="87">
        <v>1.1000000000000001</v>
      </c>
      <c r="W191" s="32">
        <v>1</v>
      </c>
      <c r="X191" s="46">
        <f t="shared" ref="X191:X194" si="31">V191/7</f>
        <v>0.15714285714285717</v>
      </c>
      <c r="Y191" s="23" t="s">
        <v>2496</v>
      </c>
      <c r="Z191" s="23" t="s">
        <v>2487</v>
      </c>
      <c r="AA191" s="84">
        <v>758</v>
      </c>
      <c r="AB191" s="23" t="s">
        <v>2811</v>
      </c>
      <c r="AC191" s="23" t="s">
        <v>126</v>
      </c>
      <c r="AD191" s="23" t="s">
        <v>2775</v>
      </c>
      <c r="AE191" s="87"/>
      <c r="AF191" s="38" t="s">
        <v>1547</v>
      </c>
      <c r="AG191" s="87">
        <v>59.998848000000002</v>
      </c>
      <c r="AH191" s="87"/>
      <c r="AI191" s="32">
        <v>6625004730</v>
      </c>
      <c r="AJ191" s="18" t="s">
        <v>2809</v>
      </c>
      <c r="AK191" s="16"/>
      <c r="AL191" s="14" t="s">
        <v>1560</v>
      </c>
      <c r="AM191" s="16" t="s">
        <v>858</v>
      </c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0"/>
    </row>
    <row r="192" spans="1:187" s="45" customFormat="1" ht="26.25" customHeight="1" x14ac:dyDescent="0.25">
      <c r="A192" s="91" t="s">
        <v>1073</v>
      </c>
      <c r="B192" s="32">
        <v>6625004730</v>
      </c>
      <c r="C192" s="47">
        <v>1036601476922</v>
      </c>
      <c r="D192" s="80" t="s">
        <v>2809</v>
      </c>
      <c r="E192" s="84" t="s">
        <v>2810</v>
      </c>
      <c r="F192" s="32">
        <v>2</v>
      </c>
      <c r="G192" s="32" t="s">
        <v>6</v>
      </c>
      <c r="H192" s="32">
        <v>3</v>
      </c>
      <c r="I192" s="32" t="s">
        <v>7</v>
      </c>
      <c r="J192" s="32">
        <v>2</v>
      </c>
      <c r="K192" s="84" t="s">
        <v>10</v>
      </c>
      <c r="L192" s="32">
        <v>2</v>
      </c>
      <c r="M192" s="87">
        <v>1.1000000000000001</v>
      </c>
      <c r="N192" s="32">
        <v>1</v>
      </c>
      <c r="O192" s="32">
        <f t="shared" si="24"/>
        <v>2.2000000000000002</v>
      </c>
      <c r="P192" s="87" t="s">
        <v>1508</v>
      </c>
      <c r="Q192" s="87"/>
      <c r="R192" s="87"/>
      <c r="S192" s="87">
        <v>1</v>
      </c>
      <c r="T192" s="87"/>
      <c r="U192" s="87">
        <v>1</v>
      </c>
      <c r="V192" s="87">
        <v>1.1000000000000001</v>
      </c>
      <c r="W192" s="32">
        <v>1</v>
      </c>
      <c r="X192" s="46">
        <f t="shared" si="31"/>
        <v>0.15714285714285717</v>
      </c>
      <c r="Y192" s="23" t="s">
        <v>2496</v>
      </c>
      <c r="Z192" s="23" t="s">
        <v>2487</v>
      </c>
      <c r="AA192" s="84">
        <v>758</v>
      </c>
      <c r="AB192" s="23" t="s">
        <v>2811</v>
      </c>
      <c r="AC192" s="23" t="s">
        <v>126</v>
      </c>
      <c r="AD192" s="23" t="s">
        <v>1724</v>
      </c>
      <c r="AE192" s="87">
        <v>28</v>
      </c>
      <c r="AF192" s="38" t="s">
        <v>1550</v>
      </c>
      <c r="AG192" s="87" t="s">
        <v>1549</v>
      </c>
      <c r="AH192" s="87"/>
      <c r="AI192" s="32">
        <v>6625004730</v>
      </c>
      <c r="AJ192" s="18" t="s">
        <v>2809</v>
      </c>
      <c r="AK192" s="16"/>
      <c r="AL192" s="14" t="s">
        <v>1560</v>
      </c>
      <c r="AM192" s="16" t="s">
        <v>858</v>
      </c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0"/>
    </row>
    <row r="193" spans="1:187" s="45" customFormat="1" ht="26.25" customHeight="1" x14ac:dyDescent="0.25">
      <c r="A193" s="91" t="s">
        <v>1074</v>
      </c>
      <c r="B193" s="32">
        <v>6625004730</v>
      </c>
      <c r="C193" s="47">
        <v>1036601476922</v>
      </c>
      <c r="D193" s="80" t="s">
        <v>2809</v>
      </c>
      <c r="E193" s="84" t="s">
        <v>2810</v>
      </c>
      <c r="F193" s="32">
        <v>2</v>
      </c>
      <c r="G193" s="32" t="s">
        <v>6</v>
      </c>
      <c r="H193" s="32">
        <v>3</v>
      </c>
      <c r="I193" s="32" t="s">
        <v>7</v>
      </c>
      <c r="J193" s="32">
        <v>2</v>
      </c>
      <c r="K193" s="84" t="s">
        <v>10</v>
      </c>
      <c r="L193" s="32">
        <v>2</v>
      </c>
      <c r="M193" s="87">
        <v>1.1000000000000001</v>
      </c>
      <c r="N193" s="32">
        <v>1</v>
      </c>
      <c r="O193" s="32">
        <f t="shared" si="24"/>
        <v>2.2000000000000002</v>
      </c>
      <c r="P193" s="87" t="s">
        <v>1508</v>
      </c>
      <c r="Q193" s="87"/>
      <c r="R193" s="87"/>
      <c r="S193" s="87">
        <v>1</v>
      </c>
      <c r="T193" s="87"/>
      <c r="U193" s="87">
        <v>1</v>
      </c>
      <c r="V193" s="87">
        <v>1.1000000000000001</v>
      </c>
      <c r="W193" s="32">
        <v>1</v>
      </c>
      <c r="X193" s="46">
        <f t="shared" si="31"/>
        <v>0.15714285714285717</v>
      </c>
      <c r="Y193" s="23" t="s">
        <v>2496</v>
      </c>
      <c r="Z193" s="23" t="s">
        <v>2487</v>
      </c>
      <c r="AA193" s="84">
        <v>758</v>
      </c>
      <c r="AB193" s="23" t="s">
        <v>2811</v>
      </c>
      <c r="AC193" s="23" t="s">
        <v>126</v>
      </c>
      <c r="AD193" s="23" t="s">
        <v>859</v>
      </c>
      <c r="AE193" s="87">
        <v>4</v>
      </c>
      <c r="AF193" s="38" t="s">
        <v>1849</v>
      </c>
      <c r="AG193" s="87" t="s">
        <v>1850</v>
      </c>
      <c r="AH193" s="87"/>
      <c r="AI193" s="32">
        <v>6625004730</v>
      </c>
      <c r="AJ193" s="18" t="s">
        <v>2809</v>
      </c>
      <c r="AK193" s="16"/>
      <c r="AL193" s="14" t="s">
        <v>1560</v>
      </c>
      <c r="AM193" s="16" t="s">
        <v>858</v>
      </c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0"/>
    </row>
    <row r="194" spans="1:187" s="45" customFormat="1" ht="26.25" customHeight="1" x14ac:dyDescent="0.25">
      <c r="A194" s="91" t="s">
        <v>1075</v>
      </c>
      <c r="B194" s="32">
        <v>6625004730</v>
      </c>
      <c r="C194" s="47">
        <v>1036601476922</v>
      </c>
      <c r="D194" s="80" t="s">
        <v>2809</v>
      </c>
      <c r="E194" s="84" t="s">
        <v>2810</v>
      </c>
      <c r="F194" s="32">
        <v>2</v>
      </c>
      <c r="G194" s="32" t="s">
        <v>6</v>
      </c>
      <c r="H194" s="32">
        <v>3</v>
      </c>
      <c r="I194" s="32" t="s">
        <v>7</v>
      </c>
      <c r="J194" s="32">
        <v>2</v>
      </c>
      <c r="K194" s="84" t="s">
        <v>10</v>
      </c>
      <c r="L194" s="32">
        <v>1</v>
      </c>
      <c r="M194" s="87">
        <v>1.1000000000000001</v>
      </c>
      <c r="N194" s="32">
        <v>1</v>
      </c>
      <c r="O194" s="32">
        <f t="shared" si="24"/>
        <v>1.1000000000000001</v>
      </c>
      <c r="P194" s="87" t="s">
        <v>1508</v>
      </c>
      <c r="Q194" s="87"/>
      <c r="R194" s="87"/>
      <c r="S194" s="87">
        <v>1</v>
      </c>
      <c r="T194" s="87"/>
      <c r="U194" s="87">
        <v>1</v>
      </c>
      <c r="V194" s="87">
        <v>1.1000000000000001</v>
      </c>
      <c r="W194" s="32">
        <v>1</v>
      </c>
      <c r="X194" s="46">
        <f t="shared" si="31"/>
        <v>0.15714285714285717</v>
      </c>
      <c r="Y194" s="23" t="s">
        <v>2496</v>
      </c>
      <c r="Z194" s="23" t="s">
        <v>2487</v>
      </c>
      <c r="AA194" s="84">
        <v>758</v>
      </c>
      <c r="AB194" s="23" t="s">
        <v>2811</v>
      </c>
      <c r="AC194" s="23" t="s">
        <v>126</v>
      </c>
      <c r="AD194" s="23" t="s">
        <v>1723</v>
      </c>
      <c r="AE194" s="87" t="s">
        <v>860</v>
      </c>
      <c r="AF194" s="38" t="s">
        <v>1552</v>
      </c>
      <c r="AG194" s="87" t="s">
        <v>1551</v>
      </c>
      <c r="AH194" s="87"/>
      <c r="AI194" s="32">
        <v>6625004730</v>
      </c>
      <c r="AJ194" s="18" t="s">
        <v>2809</v>
      </c>
      <c r="AK194" s="16"/>
      <c r="AL194" s="14" t="s">
        <v>1560</v>
      </c>
      <c r="AM194" s="16" t="s">
        <v>858</v>
      </c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0"/>
    </row>
    <row r="195" spans="1:187" s="45" customFormat="1" ht="26.25" customHeight="1" x14ac:dyDescent="0.25">
      <c r="A195" s="91" t="s">
        <v>1076</v>
      </c>
      <c r="B195" s="32">
        <v>6625004730</v>
      </c>
      <c r="C195" s="47">
        <v>1036601476922</v>
      </c>
      <c r="D195" s="80" t="s">
        <v>2809</v>
      </c>
      <c r="E195" s="84" t="s">
        <v>2810</v>
      </c>
      <c r="F195" s="32">
        <v>2</v>
      </c>
      <c r="G195" s="32" t="s">
        <v>6</v>
      </c>
      <c r="H195" s="32">
        <v>3</v>
      </c>
      <c r="I195" s="32" t="s">
        <v>7</v>
      </c>
      <c r="J195" s="32">
        <v>2</v>
      </c>
      <c r="K195" s="84" t="s">
        <v>10</v>
      </c>
      <c r="L195" s="32">
        <v>2</v>
      </c>
      <c r="M195" s="87">
        <v>1.1000000000000001</v>
      </c>
      <c r="N195" s="32">
        <v>1</v>
      </c>
      <c r="O195" s="32">
        <f t="shared" si="24"/>
        <v>2.2000000000000002</v>
      </c>
      <c r="P195" s="87" t="s">
        <v>1508</v>
      </c>
      <c r="Q195" s="87"/>
      <c r="R195" s="87"/>
      <c r="S195" s="87">
        <v>1</v>
      </c>
      <c r="T195" s="87"/>
      <c r="U195" s="87">
        <v>2</v>
      </c>
      <c r="V195" s="87">
        <v>1.1000000000000001</v>
      </c>
      <c r="W195" s="32">
        <v>1</v>
      </c>
      <c r="X195" s="46">
        <f>U195*V195/7</f>
        <v>0.31428571428571433</v>
      </c>
      <c r="Y195" s="23" t="s">
        <v>2496</v>
      </c>
      <c r="Z195" s="23" t="s">
        <v>2487</v>
      </c>
      <c r="AA195" s="84">
        <v>758</v>
      </c>
      <c r="AB195" s="23" t="s">
        <v>2811</v>
      </c>
      <c r="AC195" s="23" t="s">
        <v>126</v>
      </c>
      <c r="AD195" s="23" t="s">
        <v>1725</v>
      </c>
      <c r="AE195" s="87"/>
      <c r="AF195" s="84">
        <v>56.879458999999997</v>
      </c>
      <c r="AG195" s="32">
        <v>60.024822999999998</v>
      </c>
      <c r="AH195" s="87"/>
      <c r="AI195" s="32">
        <v>6625004730</v>
      </c>
      <c r="AJ195" s="18" t="s">
        <v>2809</v>
      </c>
      <c r="AK195" s="16"/>
      <c r="AL195" s="14" t="s">
        <v>1560</v>
      </c>
      <c r="AM195" s="16" t="s">
        <v>858</v>
      </c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0"/>
    </row>
    <row r="196" spans="1:187" s="45" customFormat="1" ht="26.25" customHeight="1" x14ac:dyDescent="0.25">
      <c r="A196" s="91" t="s">
        <v>1077</v>
      </c>
      <c r="B196" s="32">
        <v>6625004730</v>
      </c>
      <c r="C196" s="47">
        <v>1036601476922</v>
      </c>
      <c r="D196" s="80" t="s">
        <v>2809</v>
      </c>
      <c r="E196" s="84" t="s">
        <v>2810</v>
      </c>
      <c r="F196" s="32">
        <v>2</v>
      </c>
      <c r="G196" s="32" t="s">
        <v>6</v>
      </c>
      <c r="H196" s="32">
        <v>3</v>
      </c>
      <c r="I196" s="32" t="s">
        <v>7</v>
      </c>
      <c r="J196" s="32">
        <v>2</v>
      </c>
      <c r="K196" s="84" t="s">
        <v>10</v>
      </c>
      <c r="L196" s="32">
        <v>3</v>
      </c>
      <c r="M196" s="87">
        <v>1.1000000000000001</v>
      </c>
      <c r="N196" s="32">
        <v>1</v>
      </c>
      <c r="O196" s="32">
        <f t="shared" si="24"/>
        <v>3.3000000000000003</v>
      </c>
      <c r="P196" s="87" t="s">
        <v>1508</v>
      </c>
      <c r="Q196" s="87"/>
      <c r="R196" s="87"/>
      <c r="S196" s="87">
        <v>1</v>
      </c>
      <c r="T196" s="87"/>
      <c r="U196" s="87">
        <v>1</v>
      </c>
      <c r="V196" s="87">
        <v>1.1000000000000001</v>
      </c>
      <c r="W196" s="32">
        <v>1</v>
      </c>
      <c r="X196" s="46">
        <f t="shared" ref="X196" si="32">V196/7</f>
        <v>0.15714285714285717</v>
      </c>
      <c r="Y196" s="23" t="s">
        <v>2496</v>
      </c>
      <c r="Z196" s="23" t="s">
        <v>2487</v>
      </c>
      <c r="AA196" s="84">
        <v>758</v>
      </c>
      <c r="AB196" s="23" t="s">
        <v>2811</v>
      </c>
      <c r="AC196" s="23" t="s">
        <v>126</v>
      </c>
      <c r="AD196" s="23" t="s">
        <v>1601</v>
      </c>
      <c r="AE196" s="87" t="s">
        <v>1548</v>
      </c>
      <c r="AF196" s="38" t="s">
        <v>2881</v>
      </c>
      <c r="AG196" s="87" t="s">
        <v>2880</v>
      </c>
      <c r="AH196" s="87"/>
      <c r="AI196" s="32">
        <v>6625004730</v>
      </c>
      <c r="AJ196" s="18" t="s">
        <v>2809</v>
      </c>
      <c r="AK196" s="16"/>
      <c r="AL196" s="14" t="s">
        <v>1560</v>
      </c>
      <c r="AM196" s="16" t="s">
        <v>858</v>
      </c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0"/>
    </row>
    <row r="197" spans="1:187" s="45" customFormat="1" ht="26.25" customHeight="1" x14ac:dyDescent="0.25">
      <c r="A197" s="91" t="s">
        <v>1078</v>
      </c>
      <c r="B197" s="32">
        <v>6625004730</v>
      </c>
      <c r="C197" s="47">
        <v>1036601476922</v>
      </c>
      <c r="D197" s="80" t="s">
        <v>2809</v>
      </c>
      <c r="E197" s="84" t="s">
        <v>2810</v>
      </c>
      <c r="F197" s="32">
        <v>2</v>
      </c>
      <c r="G197" s="32" t="s">
        <v>6</v>
      </c>
      <c r="H197" s="32">
        <v>3</v>
      </c>
      <c r="I197" s="32" t="s">
        <v>7</v>
      </c>
      <c r="J197" s="32">
        <v>2</v>
      </c>
      <c r="K197" s="84" t="s">
        <v>10</v>
      </c>
      <c r="L197" s="32">
        <v>1</v>
      </c>
      <c r="M197" s="87">
        <v>1.1000000000000001</v>
      </c>
      <c r="N197" s="32">
        <v>1</v>
      </c>
      <c r="O197" s="32">
        <f t="shared" si="24"/>
        <v>1.1000000000000001</v>
      </c>
      <c r="P197" s="87" t="s">
        <v>1508</v>
      </c>
      <c r="Q197" s="87"/>
      <c r="R197" s="87"/>
      <c r="S197" s="87">
        <v>1</v>
      </c>
      <c r="T197" s="87"/>
      <c r="U197" s="87">
        <v>2</v>
      </c>
      <c r="V197" s="87">
        <v>1.1000000000000001</v>
      </c>
      <c r="W197" s="32">
        <v>1</v>
      </c>
      <c r="X197" s="46">
        <f t="shared" ref="X197:X199" si="33">U197*V197/7</f>
        <v>0.31428571428571433</v>
      </c>
      <c r="Y197" s="23" t="s">
        <v>2496</v>
      </c>
      <c r="Z197" s="23" t="s">
        <v>2487</v>
      </c>
      <c r="AA197" s="84">
        <v>758</v>
      </c>
      <c r="AB197" s="23" t="s">
        <v>2811</v>
      </c>
      <c r="AC197" s="23" t="s">
        <v>126</v>
      </c>
      <c r="AD197" s="23" t="s">
        <v>1726</v>
      </c>
      <c r="AE197" s="87">
        <v>11</v>
      </c>
      <c r="AF197" s="38" t="s">
        <v>1851</v>
      </c>
      <c r="AG197" s="87" t="s">
        <v>1852</v>
      </c>
      <c r="AH197" s="87"/>
      <c r="AI197" s="32">
        <v>6625004730</v>
      </c>
      <c r="AJ197" s="18" t="s">
        <v>2809</v>
      </c>
      <c r="AK197" s="16"/>
      <c r="AL197" s="14" t="s">
        <v>1560</v>
      </c>
      <c r="AM197" s="16" t="s">
        <v>858</v>
      </c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0"/>
    </row>
    <row r="198" spans="1:187" s="45" customFormat="1" ht="26.25" customHeight="1" x14ac:dyDescent="0.25">
      <c r="A198" s="91" t="s">
        <v>1079</v>
      </c>
      <c r="B198" s="32">
        <v>6625004730</v>
      </c>
      <c r="C198" s="47">
        <v>1036601476922</v>
      </c>
      <c r="D198" s="80" t="s">
        <v>2809</v>
      </c>
      <c r="E198" s="84" t="s">
        <v>2810</v>
      </c>
      <c r="F198" s="32">
        <v>2</v>
      </c>
      <c r="G198" s="87" t="s">
        <v>6</v>
      </c>
      <c r="H198" s="32">
        <v>3</v>
      </c>
      <c r="I198" s="87" t="s">
        <v>7</v>
      </c>
      <c r="J198" s="32">
        <v>2</v>
      </c>
      <c r="K198" s="23" t="s">
        <v>10</v>
      </c>
      <c r="L198" s="32">
        <v>2</v>
      </c>
      <c r="M198" s="32">
        <v>1.1000000000000001</v>
      </c>
      <c r="N198" s="32">
        <v>1</v>
      </c>
      <c r="O198" s="32">
        <f t="shared" si="24"/>
        <v>2.2000000000000002</v>
      </c>
      <c r="P198" s="87" t="s">
        <v>1508</v>
      </c>
      <c r="Q198" s="87"/>
      <c r="R198" s="87"/>
      <c r="S198" s="87">
        <v>1</v>
      </c>
      <c r="T198" s="87"/>
      <c r="U198" s="87">
        <v>2</v>
      </c>
      <c r="V198" s="87">
        <v>1.1000000000000001</v>
      </c>
      <c r="W198" s="32">
        <v>1</v>
      </c>
      <c r="X198" s="46">
        <f t="shared" si="33"/>
        <v>0.31428571428571433</v>
      </c>
      <c r="Y198" s="23" t="s">
        <v>2496</v>
      </c>
      <c r="Z198" s="23" t="s">
        <v>2487</v>
      </c>
      <c r="AA198" s="84">
        <v>758</v>
      </c>
      <c r="AB198" s="23" t="s">
        <v>2811</v>
      </c>
      <c r="AC198" s="23" t="s">
        <v>126</v>
      </c>
      <c r="AD198" s="23" t="s">
        <v>1629</v>
      </c>
      <c r="AE198" s="87" t="s">
        <v>860</v>
      </c>
      <c r="AF198" s="38" t="s">
        <v>2469</v>
      </c>
      <c r="AG198" s="87" t="s">
        <v>2468</v>
      </c>
      <c r="AH198" s="87"/>
      <c r="AI198" s="32">
        <v>6625004730</v>
      </c>
      <c r="AJ198" s="18" t="s">
        <v>2809</v>
      </c>
      <c r="AK198" s="16"/>
      <c r="AL198" s="14" t="s">
        <v>1560</v>
      </c>
      <c r="AM198" s="16" t="s">
        <v>858</v>
      </c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0"/>
    </row>
    <row r="199" spans="1:187" s="45" customFormat="1" ht="25.5" customHeight="1" x14ac:dyDescent="0.25">
      <c r="A199" s="91" t="s">
        <v>1080</v>
      </c>
      <c r="B199" s="32">
        <v>6625004730</v>
      </c>
      <c r="C199" s="47">
        <v>1036601476922</v>
      </c>
      <c r="D199" s="80" t="s">
        <v>2809</v>
      </c>
      <c r="E199" s="84" t="s">
        <v>2810</v>
      </c>
      <c r="F199" s="32">
        <v>2</v>
      </c>
      <c r="G199" s="87" t="s">
        <v>6</v>
      </c>
      <c r="H199" s="32">
        <v>3</v>
      </c>
      <c r="I199" s="87" t="s">
        <v>7</v>
      </c>
      <c r="J199" s="32">
        <v>2</v>
      </c>
      <c r="K199" s="23" t="s">
        <v>10</v>
      </c>
      <c r="L199" s="32">
        <v>3</v>
      </c>
      <c r="M199" s="32">
        <v>1.1000000000000001</v>
      </c>
      <c r="N199" s="32">
        <v>1</v>
      </c>
      <c r="O199" s="32">
        <f t="shared" si="24"/>
        <v>3.3000000000000003</v>
      </c>
      <c r="P199" s="87" t="s">
        <v>1508</v>
      </c>
      <c r="Q199" s="87"/>
      <c r="R199" s="87"/>
      <c r="S199" s="87">
        <v>1</v>
      </c>
      <c r="T199" s="87"/>
      <c r="U199" s="84">
        <v>2</v>
      </c>
      <c r="V199" s="32">
        <v>1.1000000000000001</v>
      </c>
      <c r="W199" s="32">
        <v>1</v>
      </c>
      <c r="X199" s="46">
        <f t="shared" si="33"/>
        <v>0.31428571428571433</v>
      </c>
      <c r="Y199" s="23" t="s">
        <v>2496</v>
      </c>
      <c r="Z199" s="23" t="s">
        <v>2487</v>
      </c>
      <c r="AA199" s="84">
        <v>758</v>
      </c>
      <c r="AB199" s="23" t="s">
        <v>2811</v>
      </c>
      <c r="AC199" s="23" t="s">
        <v>126</v>
      </c>
      <c r="AD199" s="23" t="s">
        <v>254</v>
      </c>
      <c r="AE199" s="87">
        <v>44</v>
      </c>
      <c r="AF199" s="38" t="s">
        <v>353</v>
      </c>
      <c r="AG199" s="87">
        <v>59.970920999999997</v>
      </c>
      <c r="AH199" s="87"/>
      <c r="AI199" s="23">
        <v>6684009391</v>
      </c>
      <c r="AJ199" s="18" t="s">
        <v>584</v>
      </c>
      <c r="AK199" s="16"/>
      <c r="AL199" s="14" t="s">
        <v>1559</v>
      </c>
      <c r="AM199" s="79" t="s">
        <v>682</v>
      </c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0"/>
    </row>
    <row r="200" spans="1:187" s="45" customFormat="1" ht="25.5" customHeight="1" x14ac:dyDescent="0.25">
      <c r="A200" s="91" t="s">
        <v>1081</v>
      </c>
      <c r="B200" s="32">
        <v>6625004730</v>
      </c>
      <c r="C200" s="47">
        <v>1036601476922</v>
      </c>
      <c r="D200" s="80" t="s">
        <v>2809</v>
      </c>
      <c r="E200" s="84" t="s">
        <v>2810</v>
      </c>
      <c r="F200" s="32">
        <v>2</v>
      </c>
      <c r="G200" s="87" t="s">
        <v>6</v>
      </c>
      <c r="H200" s="32">
        <v>3</v>
      </c>
      <c r="I200" s="87" t="s">
        <v>7</v>
      </c>
      <c r="J200" s="32">
        <v>2</v>
      </c>
      <c r="K200" s="23" t="s">
        <v>10</v>
      </c>
      <c r="L200" s="32">
        <v>3</v>
      </c>
      <c r="M200" s="32">
        <v>1.1000000000000001</v>
      </c>
      <c r="N200" s="32">
        <v>1</v>
      </c>
      <c r="O200" s="32">
        <f t="shared" si="24"/>
        <v>3.3000000000000003</v>
      </c>
      <c r="P200" s="87" t="s">
        <v>1508</v>
      </c>
      <c r="Q200" s="87"/>
      <c r="R200" s="87"/>
      <c r="S200" s="87">
        <v>1</v>
      </c>
      <c r="T200" s="87"/>
      <c r="U200" s="87">
        <v>1</v>
      </c>
      <c r="V200" s="87">
        <v>1.1000000000000001</v>
      </c>
      <c r="W200" s="32">
        <v>1</v>
      </c>
      <c r="X200" s="46">
        <f t="shared" ref="X200" si="34">V200/7</f>
        <v>0.15714285714285717</v>
      </c>
      <c r="Y200" s="23" t="s">
        <v>2496</v>
      </c>
      <c r="Z200" s="23" t="s">
        <v>2487</v>
      </c>
      <c r="AA200" s="84">
        <v>758</v>
      </c>
      <c r="AB200" s="23" t="s">
        <v>2811</v>
      </c>
      <c r="AC200" s="23" t="s">
        <v>126</v>
      </c>
      <c r="AD200" s="23" t="s">
        <v>254</v>
      </c>
      <c r="AE200" s="87">
        <v>42</v>
      </c>
      <c r="AF200" s="38" t="s">
        <v>352</v>
      </c>
      <c r="AG200" s="87">
        <v>59.969732</v>
      </c>
      <c r="AH200" s="87"/>
      <c r="AI200" s="23">
        <v>6684009391</v>
      </c>
      <c r="AJ200" s="18" t="s">
        <v>584</v>
      </c>
      <c r="AK200" s="16"/>
      <c r="AL200" s="14" t="s">
        <v>1559</v>
      </c>
      <c r="AM200" s="79" t="s">
        <v>1561</v>
      </c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0"/>
    </row>
    <row r="201" spans="1:187" s="45" customFormat="1" ht="25.5" customHeight="1" x14ac:dyDescent="0.25">
      <c r="A201" s="91" t="s">
        <v>1082</v>
      </c>
      <c r="B201" s="32">
        <v>6625004730</v>
      </c>
      <c r="C201" s="47">
        <v>1036601476922</v>
      </c>
      <c r="D201" s="80" t="s">
        <v>2809</v>
      </c>
      <c r="E201" s="84" t="s">
        <v>2810</v>
      </c>
      <c r="F201" s="32">
        <v>2</v>
      </c>
      <c r="G201" s="87" t="s">
        <v>6</v>
      </c>
      <c r="H201" s="32">
        <v>3</v>
      </c>
      <c r="I201" s="87" t="s">
        <v>7</v>
      </c>
      <c r="J201" s="32">
        <v>2</v>
      </c>
      <c r="K201" s="23" t="s">
        <v>10</v>
      </c>
      <c r="L201" s="32">
        <v>2</v>
      </c>
      <c r="M201" s="32">
        <v>1.1000000000000001</v>
      </c>
      <c r="N201" s="32">
        <v>1</v>
      </c>
      <c r="O201" s="32">
        <f t="shared" si="24"/>
        <v>2.2000000000000002</v>
      </c>
      <c r="P201" s="87" t="s">
        <v>1508</v>
      </c>
      <c r="Q201" s="87"/>
      <c r="R201" s="87"/>
      <c r="S201" s="87">
        <v>1</v>
      </c>
      <c r="T201" s="87"/>
      <c r="U201" s="87">
        <v>2</v>
      </c>
      <c r="V201" s="87">
        <v>1.1000000000000001</v>
      </c>
      <c r="W201" s="32">
        <v>1</v>
      </c>
      <c r="X201" s="46">
        <f t="shared" ref="X201:X210" si="35">U201*V201/7</f>
        <v>0.31428571428571433</v>
      </c>
      <c r="Y201" s="23" t="s">
        <v>2496</v>
      </c>
      <c r="Z201" s="23" t="s">
        <v>2487</v>
      </c>
      <c r="AA201" s="84">
        <v>758</v>
      </c>
      <c r="AB201" s="23" t="s">
        <v>2811</v>
      </c>
      <c r="AC201" s="23" t="s">
        <v>126</v>
      </c>
      <c r="AD201" s="23" t="s">
        <v>254</v>
      </c>
      <c r="AE201" s="87">
        <v>1</v>
      </c>
      <c r="AF201" s="38" t="s">
        <v>2395</v>
      </c>
      <c r="AG201" s="87">
        <v>59.960517000000003</v>
      </c>
      <c r="AH201" s="87"/>
      <c r="AI201" s="23">
        <v>6684009391</v>
      </c>
      <c r="AJ201" s="18" t="s">
        <v>584</v>
      </c>
      <c r="AK201" s="16"/>
      <c r="AL201" s="14" t="s">
        <v>1559</v>
      </c>
      <c r="AM201" s="79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0"/>
    </row>
    <row r="202" spans="1:187" s="45" customFormat="1" ht="51" customHeight="1" x14ac:dyDescent="0.25">
      <c r="A202" s="91" t="s">
        <v>1083</v>
      </c>
      <c r="B202" s="32">
        <v>6625004730</v>
      </c>
      <c r="C202" s="47">
        <v>1036601476922</v>
      </c>
      <c r="D202" s="80" t="s">
        <v>2809</v>
      </c>
      <c r="E202" s="84" t="s">
        <v>2810</v>
      </c>
      <c r="F202" s="32">
        <v>2</v>
      </c>
      <c r="G202" s="87" t="s">
        <v>6</v>
      </c>
      <c r="H202" s="32">
        <v>3</v>
      </c>
      <c r="I202" s="87" t="s">
        <v>7</v>
      </c>
      <c r="J202" s="32">
        <v>2</v>
      </c>
      <c r="K202" s="23" t="s">
        <v>10</v>
      </c>
      <c r="L202" s="32">
        <v>3</v>
      </c>
      <c r="M202" s="32">
        <v>1.1000000000000001</v>
      </c>
      <c r="N202" s="32">
        <v>1</v>
      </c>
      <c r="O202" s="32">
        <f t="shared" si="24"/>
        <v>3.3000000000000003</v>
      </c>
      <c r="P202" s="87" t="s">
        <v>1508</v>
      </c>
      <c r="Q202" s="87"/>
      <c r="R202" s="87"/>
      <c r="S202" s="87">
        <v>1</v>
      </c>
      <c r="T202" s="87"/>
      <c r="U202" s="84">
        <v>2</v>
      </c>
      <c r="V202" s="32">
        <v>1.1000000000000001</v>
      </c>
      <c r="W202" s="32">
        <v>1</v>
      </c>
      <c r="X202" s="46">
        <f t="shared" si="35"/>
        <v>0.31428571428571433</v>
      </c>
      <c r="Y202" s="23" t="s">
        <v>2496</v>
      </c>
      <c r="Z202" s="23" t="s">
        <v>2487</v>
      </c>
      <c r="AA202" s="84">
        <v>758</v>
      </c>
      <c r="AB202" s="23" t="s">
        <v>2811</v>
      </c>
      <c r="AC202" s="23" t="s">
        <v>126</v>
      </c>
      <c r="AD202" s="23" t="s">
        <v>1515</v>
      </c>
      <c r="AE202" s="87">
        <v>4</v>
      </c>
      <c r="AF202" s="87" t="s">
        <v>2054</v>
      </c>
      <c r="AG202" s="87" t="s">
        <v>2055</v>
      </c>
      <c r="AH202" s="87"/>
      <c r="AI202" s="23">
        <v>6684009391</v>
      </c>
      <c r="AJ202" s="18" t="s">
        <v>584</v>
      </c>
      <c r="AK202" s="16"/>
      <c r="AL202" s="14" t="s">
        <v>1559</v>
      </c>
      <c r="AM202" s="79" t="s">
        <v>1562</v>
      </c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0"/>
    </row>
    <row r="203" spans="1:187" s="45" customFormat="1" ht="24" customHeight="1" x14ac:dyDescent="0.25">
      <c r="A203" s="91" t="s">
        <v>1084</v>
      </c>
      <c r="B203" s="23">
        <v>6684009391</v>
      </c>
      <c r="C203" s="47">
        <v>1136684003961</v>
      </c>
      <c r="D203" s="23" t="s">
        <v>584</v>
      </c>
      <c r="E203" s="84" t="s">
        <v>2817</v>
      </c>
      <c r="F203" s="32">
        <v>1</v>
      </c>
      <c r="G203" s="32" t="s">
        <v>102</v>
      </c>
      <c r="H203" s="32">
        <v>1</v>
      </c>
      <c r="I203" s="32" t="s">
        <v>589</v>
      </c>
      <c r="J203" s="32">
        <v>2</v>
      </c>
      <c r="K203" s="23" t="s">
        <v>10</v>
      </c>
      <c r="L203" s="32">
        <v>3</v>
      </c>
      <c r="M203" s="87">
        <v>1.1000000000000001</v>
      </c>
      <c r="N203" s="32">
        <v>1</v>
      </c>
      <c r="O203" s="32">
        <f t="shared" si="24"/>
        <v>3.3000000000000003</v>
      </c>
      <c r="P203" s="87"/>
      <c r="Q203" s="87"/>
      <c r="R203" s="87"/>
      <c r="S203" s="87"/>
      <c r="T203" s="87"/>
      <c r="U203" s="87">
        <v>2</v>
      </c>
      <c r="V203" s="87">
        <v>1.1000000000000001</v>
      </c>
      <c r="W203" s="32">
        <v>1</v>
      </c>
      <c r="X203" s="46">
        <f t="shared" si="35"/>
        <v>0.31428571428571433</v>
      </c>
      <c r="Y203" s="23" t="s">
        <v>2496</v>
      </c>
      <c r="Z203" s="23" t="s">
        <v>2487</v>
      </c>
      <c r="AA203" s="84">
        <v>758</v>
      </c>
      <c r="AB203" s="23" t="s">
        <v>2811</v>
      </c>
      <c r="AC203" s="23" t="s">
        <v>126</v>
      </c>
      <c r="AD203" s="23" t="s">
        <v>1727</v>
      </c>
      <c r="AE203" s="87" t="s">
        <v>2366</v>
      </c>
      <c r="AF203" s="38" t="s">
        <v>351</v>
      </c>
      <c r="AG203" s="87">
        <v>59.976534000000001</v>
      </c>
      <c r="AH203" s="87"/>
      <c r="AI203" s="23">
        <v>6684009391</v>
      </c>
      <c r="AJ203" s="18" t="s">
        <v>584</v>
      </c>
      <c r="AK203" s="16"/>
      <c r="AL203" s="14" t="s">
        <v>1559</v>
      </c>
      <c r="AM203" s="79" t="s">
        <v>683</v>
      </c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0"/>
    </row>
    <row r="204" spans="1:187" s="45" customFormat="1" ht="27" customHeight="1" x14ac:dyDescent="0.25">
      <c r="A204" s="91" t="s">
        <v>1085</v>
      </c>
      <c r="B204" s="32">
        <v>6625004730</v>
      </c>
      <c r="C204" s="47">
        <v>1036601476922</v>
      </c>
      <c r="D204" s="80" t="s">
        <v>2809</v>
      </c>
      <c r="E204" s="84" t="s">
        <v>2810</v>
      </c>
      <c r="F204" s="32">
        <v>2</v>
      </c>
      <c r="G204" s="87" t="s">
        <v>6</v>
      </c>
      <c r="H204" s="32">
        <v>3</v>
      </c>
      <c r="I204" s="87" t="s">
        <v>7</v>
      </c>
      <c r="J204" s="32">
        <v>2</v>
      </c>
      <c r="K204" s="23" t="s">
        <v>10</v>
      </c>
      <c r="L204" s="32">
        <v>3</v>
      </c>
      <c r="M204" s="32">
        <v>1.1000000000000001</v>
      </c>
      <c r="N204" s="32">
        <v>1</v>
      </c>
      <c r="O204" s="32">
        <f t="shared" si="24"/>
        <v>3.3000000000000003</v>
      </c>
      <c r="P204" s="87" t="s">
        <v>1508</v>
      </c>
      <c r="Q204" s="87"/>
      <c r="R204" s="87"/>
      <c r="S204" s="87">
        <v>1</v>
      </c>
      <c r="T204" s="87"/>
      <c r="U204" s="87">
        <v>2</v>
      </c>
      <c r="V204" s="87">
        <v>1.1000000000000001</v>
      </c>
      <c r="W204" s="32">
        <v>1</v>
      </c>
      <c r="X204" s="46">
        <f t="shared" si="35"/>
        <v>0.31428571428571433</v>
      </c>
      <c r="Y204" s="23" t="s">
        <v>2496</v>
      </c>
      <c r="Z204" s="23" t="s">
        <v>2487</v>
      </c>
      <c r="AA204" s="84">
        <v>758</v>
      </c>
      <c r="AB204" s="23" t="s">
        <v>2811</v>
      </c>
      <c r="AC204" s="23" t="s">
        <v>126</v>
      </c>
      <c r="AD204" s="23" t="s">
        <v>255</v>
      </c>
      <c r="AE204" s="87">
        <v>13</v>
      </c>
      <c r="AF204" s="38" t="s">
        <v>2894</v>
      </c>
      <c r="AG204" s="87" t="s">
        <v>2895</v>
      </c>
      <c r="AH204" s="87"/>
      <c r="AI204" s="23">
        <v>6684009391</v>
      </c>
      <c r="AJ204" s="18" t="s">
        <v>584</v>
      </c>
      <c r="AK204" s="16"/>
      <c r="AL204" s="14" t="s">
        <v>1559</v>
      </c>
      <c r="AM204" s="79" t="s">
        <v>684</v>
      </c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0"/>
    </row>
    <row r="205" spans="1:187" s="45" customFormat="1" ht="25.5" customHeight="1" x14ac:dyDescent="0.25">
      <c r="A205" s="91" t="s">
        <v>1086</v>
      </c>
      <c r="B205" s="32">
        <v>6625004730</v>
      </c>
      <c r="C205" s="47">
        <v>1036601476922</v>
      </c>
      <c r="D205" s="80" t="s">
        <v>2809</v>
      </c>
      <c r="E205" s="84" t="s">
        <v>2810</v>
      </c>
      <c r="F205" s="32">
        <v>2</v>
      </c>
      <c r="G205" s="87" t="s">
        <v>6</v>
      </c>
      <c r="H205" s="32">
        <v>3</v>
      </c>
      <c r="I205" s="87" t="s">
        <v>7</v>
      </c>
      <c r="J205" s="32">
        <v>2</v>
      </c>
      <c r="K205" s="23" t="s">
        <v>10</v>
      </c>
      <c r="L205" s="32">
        <v>3</v>
      </c>
      <c r="M205" s="32">
        <v>1.1000000000000001</v>
      </c>
      <c r="N205" s="32">
        <v>1</v>
      </c>
      <c r="O205" s="32">
        <f t="shared" si="24"/>
        <v>3.3000000000000003</v>
      </c>
      <c r="P205" s="87" t="s">
        <v>1508</v>
      </c>
      <c r="Q205" s="87"/>
      <c r="R205" s="87"/>
      <c r="S205" s="87">
        <v>1</v>
      </c>
      <c r="T205" s="87"/>
      <c r="U205" s="84">
        <v>2</v>
      </c>
      <c r="V205" s="32">
        <v>1.1000000000000001</v>
      </c>
      <c r="W205" s="32">
        <v>1</v>
      </c>
      <c r="X205" s="46">
        <f t="shared" si="35"/>
        <v>0.31428571428571433</v>
      </c>
      <c r="Y205" s="23" t="s">
        <v>2496</v>
      </c>
      <c r="Z205" s="23" t="s">
        <v>2487</v>
      </c>
      <c r="AA205" s="84">
        <v>758</v>
      </c>
      <c r="AB205" s="23" t="s">
        <v>2811</v>
      </c>
      <c r="AC205" s="23" t="s">
        <v>126</v>
      </c>
      <c r="AD205" s="23" t="s">
        <v>256</v>
      </c>
      <c r="AE205" s="87">
        <v>6</v>
      </c>
      <c r="AF205" s="38" t="s">
        <v>357</v>
      </c>
      <c r="AG205" s="87">
        <v>59.971268999999999</v>
      </c>
      <c r="AH205" s="87"/>
      <c r="AI205" s="23">
        <v>6684009391</v>
      </c>
      <c r="AJ205" s="18" t="s">
        <v>584</v>
      </c>
      <c r="AK205" s="16"/>
      <c r="AL205" s="14" t="s">
        <v>1559</v>
      </c>
      <c r="AM205" s="79" t="s">
        <v>685</v>
      </c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0"/>
    </row>
    <row r="206" spans="1:187" s="45" customFormat="1" ht="25.5" customHeight="1" x14ac:dyDescent="0.25">
      <c r="A206" s="91" t="s">
        <v>1087</v>
      </c>
      <c r="B206" s="32">
        <v>6625004730</v>
      </c>
      <c r="C206" s="47">
        <v>1036601476922</v>
      </c>
      <c r="D206" s="80" t="s">
        <v>2809</v>
      </c>
      <c r="E206" s="84" t="s">
        <v>2810</v>
      </c>
      <c r="F206" s="32">
        <v>2</v>
      </c>
      <c r="G206" s="87" t="s">
        <v>6</v>
      </c>
      <c r="H206" s="32">
        <v>3</v>
      </c>
      <c r="I206" s="87" t="s">
        <v>7</v>
      </c>
      <c r="J206" s="32">
        <v>2</v>
      </c>
      <c r="K206" s="23" t="s">
        <v>10</v>
      </c>
      <c r="L206" s="32">
        <v>2</v>
      </c>
      <c r="M206" s="32">
        <v>1.1000000000000001</v>
      </c>
      <c r="N206" s="32">
        <v>1</v>
      </c>
      <c r="O206" s="32">
        <f t="shared" si="24"/>
        <v>2.2000000000000002</v>
      </c>
      <c r="P206" s="87" t="s">
        <v>1508</v>
      </c>
      <c r="Q206" s="87"/>
      <c r="R206" s="87"/>
      <c r="S206" s="87">
        <v>1</v>
      </c>
      <c r="T206" s="87"/>
      <c r="U206" s="84">
        <v>2</v>
      </c>
      <c r="V206" s="32">
        <v>1.1000000000000001</v>
      </c>
      <c r="W206" s="32">
        <v>1</v>
      </c>
      <c r="X206" s="46">
        <f t="shared" si="35"/>
        <v>0.31428571428571433</v>
      </c>
      <c r="Y206" s="23" t="s">
        <v>2496</v>
      </c>
      <c r="Z206" s="23" t="s">
        <v>2487</v>
      </c>
      <c r="AA206" s="84">
        <v>758</v>
      </c>
      <c r="AB206" s="23" t="s">
        <v>2811</v>
      </c>
      <c r="AC206" s="23" t="s">
        <v>126</v>
      </c>
      <c r="AD206" s="23" t="s">
        <v>256</v>
      </c>
      <c r="AE206" s="87" t="s">
        <v>359</v>
      </c>
      <c r="AF206" s="38" t="s">
        <v>358</v>
      </c>
      <c r="AG206" s="87">
        <v>59.970252000000002</v>
      </c>
      <c r="AH206" s="87"/>
      <c r="AI206" s="23">
        <v>6684009391</v>
      </c>
      <c r="AJ206" s="18" t="s">
        <v>584</v>
      </c>
      <c r="AK206" s="16"/>
      <c r="AL206" s="14" t="s">
        <v>1559</v>
      </c>
      <c r="AM206" s="79" t="s">
        <v>686</v>
      </c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0"/>
    </row>
    <row r="207" spans="1:187" s="45" customFormat="1" ht="25.5" customHeight="1" x14ac:dyDescent="0.25">
      <c r="A207" s="91" t="s">
        <v>1088</v>
      </c>
      <c r="B207" s="32">
        <v>6625004730</v>
      </c>
      <c r="C207" s="47">
        <v>1036601476922</v>
      </c>
      <c r="D207" s="80" t="s">
        <v>2809</v>
      </c>
      <c r="E207" s="84" t="s">
        <v>2810</v>
      </c>
      <c r="F207" s="32">
        <v>2</v>
      </c>
      <c r="G207" s="87" t="s">
        <v>6</v>
      </c>
      <c r="H207" s="32">
        <v>3</v>
      </c>
      <c r="I207" s="87" t="s">
        <v>7</v>
      </c>
      <c r="J207" s="32">
        <v>2</v>
      </c>
      <c r="K207" s="23" t="s">
        <v>10</v>
      </c>
      <c r="L207" s="32">
        <v>2</v>
      </c>
      <c r="M207" s="32">
        <v>1.1000000000000001</v>
      </c>
      <c r="N207" s="32">
        <v>1</v>
      </c>
      <c r="O207" s="32">
        <f t="shared" si="24"/>
        <v>2.2000000000000002</v>
      </c>
      <c r="P207" s="87" t="s">
        <v>1508</v>
      </c>
      <c r="Q207" s="87"/>
      <c r="R207" s="87"/>
      <c r="S207" s="87">
        <v>1</v>
      </c>
      <c r="T207" s="87"/>
      <c r="U207" s="87">
        <v>2</v>
      </c>
      <c r="V207" s="87">
        <v>1.1000000000000001</v>
      </c>
      <c r="W207" s="32">
        <v>1</v>
      </c>
      <c r="X207" s="46">
        <f t="shared" si="35"/>
        <v>0.31428571428571433</v>
      </c>
      <c r="Y207" s="23" t="s">
        <v>2496</v>
      </c>
      <c r="Z207" s="23" t="s">
        <v>2487</v>
      </c>
      <c r="AA207" s="84">
        <v>758</v>
      </c>
      <c r="AB207" s="23" t="s">
        <v>2811</v>
      </c>
      <c r="AC207" s="23" t="s">
        <v>126</v>
      </c>
      <c r="AD207" s="23" t="s">
        <v>256</v>
      </c>
      <c r="AE207" s="87">
        <v>12</v>
      </c>
      <c r="AF207" s="38" t="s">
        <v>355</v>
      </c>
      <c r="AG207" s="87">
        <v>59.973528999999999</v>
      </c>
      <c r="AH207" s="87"/>
      <c r="AI207" s="23">
        <v>6684009391</v>
      </c>
      <c r="AJ207" s="18" t="s">
        <v>584</v>
      </c>
      <c r="AK207" s="16"/>
      <c r="AL207" s="14" t="s">
        <v>1559</v>
      </c>
      <c r="AM207" s="16" t="s">
        <v>687</v>
      </c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0"/>
    </row>
    <row r="208" spans="1:187" s="45" customFormat="1" ht="28.5" customHeight="1" x14ac:dyDescent="0.25">
      <c r="A208" s="91" t="s">
        <v>1089</v>
      </c>
      <c r="B208" s="32">
        <v>6625004730</v>
      </c>
      <c r="C208" s="47">
        <v>1036601476922</v>
      </c>
      <c r="D208" s="80" t="s">
        <v>2809</v>
      </c>
      <c r="E208" s="84" t="s">
        <v>2810</v>
      </c>
      <c r="F208" s="32">
        <v>2</v>
      </c>
      <c r="G208" s="87" t="s">
        <v>6</v>
      </c>
      <c r="H208" s="32">
        <v>3</v>
      </c>
      <c r="I208" s="87" t="s">
        <v>7</v>
      </c>
      <c r="J208" s="32">
        <v>2</v>
      </c>
      <c r="K208" s="23" t="s">
        <v>10</v>
      </c>
      <c r="L208" s="32">
        <v>3</v>
      </c>
      <c r="M208" s="32">
        <v>1.1000000000000001</v>
      </c>
      <c r="N208" s="32">
        <v>1</v>
      </c>
      <c r="O208" s="32">
        <f t="shared" ref="O208:O269" si="36">L208*M208*N208</f>
        <v>3.3000000000000003</v>
      </c>
      <c r="P208" s="87" t="s">
        <v>1508</v>
      </c>
      <c r="Q208" s="87"/>
      <c r="R208" s="87"/>
      <c r="S208" s="87">
        <v>1</v>
      </c>
      <c r="T208" s="87"/>
      <c r="U208" s="87">
        <v>2</v>
      </c>
      <c r="V208" s="87">
        <v>1.1000000000000001</v>
      </c>
      <c r="W208" s="32">
        <v>1</v>
      </c>
      <c r="X208" s="46">
        <f t="shared" si="35"/>
        <v>0.31428571428571433</v>
      </c>
      <c r="Y208" s="23" t="s">
        <v>2496</v>
      </c>
      <c r="Z208" s="23" t="s">
        <v>2487</v>
      </c>
      <c r="AA208" s="84">
        <v>758</v>
      </c>
      <c r="AB208" s="23" t="s">
        <v>2811</v>
      </c>
      <c r="AC208" s="23" t="s">
        <v>126</v>
      </c>
      <c r="AD208" s="23" t="s">
        <v>1516</v>
      </c>
      <c r="AE208" s="87">
        <v>10</v>
      </c>
      <c r="AF208" s="38" t="s">
        <v>356</v>
      </c>
      <c r="AG208" s="87">
        <v>59.970616</v>
      </c>
      <c r="AH208" s="87"/>
      <c r="AI208" s="23">
        <v>6684009391</v>
      </c>
      <c r="AJ208" s="18" t="s">
        <v>584</v>
      </c>
      <c r="AK208" s="16"/>
      <c r="AL208" s="14" t="s">
        <v>1559</v>
      </c>
      <c r="AM208" s="79" t="s">
        <v>688</v>
      </c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0"/>
    </row>
    <row r="209" spans="1:187" s="45" customFormat="1" ht="28.5" customHeight="1" x14ac:dyDescent="0.25">
      <c r="A209" s="91" t="s">
        <v>1090</v>
      </c>
      <c r="B209" s="32">
        <v>6625004730</v>
      </c>
      <c r="C209" s="47">
        <v>1036601476922</v>
      </c>
      <c r="D209" s="80" t="s">
        <v>2809</v>
      </c>
      <c r="E209" s="84" t="s">
        <v>2810</v>
      </c>
      <c r="F209" s="32">
        <v>2</v>
      </c>
      <c r="G209" s="87" t="s">
        <v>6</v>
      </c>
      <c r="H209" s="32">
        <v>3</v>
      </c>
      <c r="I209" s="87" t="s">
        <v>7</v>
      </c>
      <c r="J209" s="32">
        <v>2</v>
      </c>
      <c r="K209" s="23" t="s">
        <v>10</v>
      </c>
      <c r="L209" s="32">
        <v>1</v>
      </c>
      <c r="M209" s="32">
        <v>1.1000000000000001</v>
      </c>
      <c r="N209" s="32">
        <v>1</v>
      </c>
      <c r="O209" s="32">
        <f t="shared" si="36"/>
        <v>1.1000000000000001</v>
      </c>
      <c r="P209" s="87" t="s">
        <v>1508</v>
      </c>
      <c r="Q209" s="87"/>
      <c r="R209" s="87"/>
      <c r="S209" s="87">
        <v>1</v>
      </c>
      <c r="T209" s="87"/>
      <c r="U209" s="87">
        <v>2</v>
      </c>
      <c r="V209" s="87">
        <v>1.1000000000000001</v>
      </c>
      <c r="W209" s="32">
        <v>1</v>
      </c>
      <c r="X209" s="46">
        <f t="shared" si="35"/>
        <v>0.31428571428571433</v>
      </c>
      <c r="Y209" s="23" t="s">
        <v>2496</v>
      </c>
      <c r="Z209" s="23" t="s">
        <v>2487</v>
      </c>
      <c r="AA209" s="84">
        <v>758</v>
      </c>
      <c r="AB209" s="23" t="s">
        <v>2811</v>
      </c>
      <c r="AC209" s="23" t="s">
        <v>126</v>
      </c>
      <c r="AD209" s="23" t="s">
        <v>1516</v>
      </c>
      <c r="AE209" s="87">
        <v>24</v>
      </c>
      <c r="AF209" s="38" t="s">
        <v>2695</v>
      </c>
      <c r="AG209" s="87" t="s">
        <v>2696</v>
      </c>
      <c r="AH209" s="87"/>
      <c r="AI209" s="23">
        <v>6625004730</v>
      </c>
      <c r="AJ209" s="18" t="s">
        <v>2809</v>
      </c>
      <c r="AK209" s="16"/>
      <c r="AL209" s="14" t="s">
        <v>1560</v>
      </c>
      <c r="AM209" s="79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0"/>
    </row>
    <row r="210" spans="1:187" s="45" customFormat="1" ht="25.5" customHeight="1" x14ac:dyDescent="0.25">
      <c r="A210" s="91" t="s">
        <v>2480</v>
      </c>
      <c r="B210" s="32">
        <v>6625004730</v>
      </c>
      <c r="C210" s="47">
        <v>1036601476922</v>
      </c>
      <c r="D210" s="80" t="s">
        <v>2809</v>
      </c>
      <c r="E210" s="84" t="s">
        <v>2810</v>
      </c>
      <c r="F210" s="32">
        <v>2</v>
      </c>
      <c r="G210" s="87" t="s">
        <v>6</v>
      </c>
      <c r="H210" s="32">
        <v>3</v>
      </c>
      <c r="I210" s="87" t="s">
        <v>7</v>
      </c>
      <c r="J210" s="32">
        <v>2</v>
      </c>
      <c r="K210" s="23" t="s">
        <v>10</v>
      </c>
      <c r="L210" s="32">
        <v>2</v>
      </c>
      <c r="M210" s="32">
        <v>1.1000000000000001</v>
      </c>
      <c r="N210" s="32">
        <v>1</v>
      </c>
      <c r="O210" s="32">
        <f t="shared" si="36"/>
        <v>2.2000000000000002</v>
      </c>
      <c r="P210" s="87" t="s">
        <v>1508</v>
      </c>
      <c r="Q210" s="87"/>
      <c r="R210" s="87"/>
      <c r="S210" s="87">
        <v>1</v>
      </c>
      <c r="T210" s="87"/>
      <c r="U210" s="84">
        <v>2</v>
      </c>
      <c r="V210" s="32">
        <v>1.1000000000000001</v>
      </c>
      <c r="W210" s="32">
        <v>1</v>
      </c>
      <c r="X210" s="46">
        <f t="shared" si="35"/>
        <v>0.31428571428571433</v>
      </c>
      <c r="Y210" s="23" t="s">
        <v>2496</v>
      </c>
      <c r="Z210" s="23" t="s">
        <v>2487</v>
      </c>
      <c r="AA210" s="84">
        <v>758</v>
      </c>
      <c r="AB210" s="23" t="s">
        <v>2811</v>
      </c>
      <c r="AC210" s="23" t="s">
        <v>126</v>
      </c>
      <c r="AD210" s="23" t="s">
        <v>257</v>
      </c>
      <c r="AE210" s="87">
        <v>2</v>
      </c>
      <c r="AF210" s="38" t="s">
        <v>354</v>
      </c>
      <c r="AG210" s="87">
        <v>59.974262000000003</v>
      </c>
      <c r="AH210" s="87"/>
      <c r="AI210" s="23">
        <v>6684009391</v>
      </c>
      <c r="AJ210" s="18" t="s">
        <v>584</v>
      </c>
      <c r="AK210" s="16"/>
      <c r="AL210" s="14" t="s">
        <v>1559</v>
      </c>
      <c r="AM210" s="79" t="s">
        <v>689</v>
      </c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0"/>
    </row>
    <row r="211" spans="1:187" s="45" customFormat="1" ht="25.5" customHeight="1" x14ac:dyDescent="0.25">
      <c r="A211" s="91" t="s">
        <v>1091</v>
      </c>
      <c r="B211" s="32">
        <v>6625004730</v>
      </c>
      <c r="C211" s="47">
        <v>1036601476922</v>
      </c>
      <c r="D211" s="80" t="s">
        <v>2809</v>
      </c>
      <c r="E211" s="84" t="s">
        <v>2810</v>
      </c>
      <c r="F211" s="32">
        <v>2</v>
      </c>
      <c r="G211" s="87" t="s">
        <v>6</v>
      </c>
      <c r="H211" s="32">
        <v>3</v>
      </c>
      <c r="I211" s="87" t="s">
        <v>7</v>
      </c>
      <c r="J211" s="32">
        <v>2</v>
      </c>
      <c r="K211" s="23" t="s">
        <v>10</v>
      </c>
      <c r="L211" s="32">
        <v>2</v>
      </c>
      <c r="M211" s="32">
        <v>1.1000000000000001</v>
      </c>
      <c r="N211" s="32">
        <v>1</v>
      </c>
      <c r="O211" s="32">
        <f t="shared" si="36"/>
        <v>2.2000000000000002</v>
      </c>
      <c r="P211" s="87" t="s">
        <v>1508</v>
      </c>
      <c r="Q211" s="87"/>
      <c r="R211" s="87"/>
      <c r="S211" s="87">
        <v>1</v>
      </c>
      <c r="T211" s="87"/>
      <c r="U211" s="87">
        <v>1</v>
      </c>
      <c r="V211" s="87">
        <v>1.1000000000000001</v>
      </c>
      <c r="W211" s="32">
        <v>1</v>
      </c>
      <c r="X211" s="46">
        <f t="shared" ref="X211:X212" si="37">V211/7</f>
        <v>0.15714285714285717</v>
      </c>
      <c r="Y211" s="23" t="s">
        <v>2496</v>
      </c>
      <c r="Z211" s="23" t="s">
        <v>2487</v>
      </c>
      <c r="AA211" s="84">
        <v>758</v>
      </c>
      <c r="AB211" s="23" t="s">
        <v>2811</v>
      </c>
      <c r="AC211" s="23" t="s">
        <v>126</v>
      </c>
      <c r="AD211" s="23" t="s">
        <v>2022</v>
      </c>
      <c r="AE211" s="87">
        <v>6</v>
      </c>
      <c r="AF211" s="38" t="s">
        <v>2396</v>
      </c>
      <c r="AG211" s="87">
        <v>59.968564999999998</v>
      </c>
      <c r="AH211" s="87"/>
      <c r="AI211" s="23"/>
      <c r="AJ211" s="18"/>
      <c r="AK211" s="16"/>
      <c r="AL211" s="14" t="s">
        <v>1560</v>
      </c>
      <c r="AM211" s="79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0"/>
    </row>
    <row r="212" spans="1:187" s="45" customFormat="1" ht="26.25" customHeight="1" x14ac:dyDescent="0.25">
      <c r="A212" s="91" t="s">
        <v>1092</v>
      </c>
      <c r="B212" s="32">
        <v>6625004730</v>
      </c>
      <c r="C212" s="47">
        <v>1036601476922</v>
      </c>
      <c r="D212" s="80" t="s">
        <v>2809</v>
      </c>
      <c r="E212" s="84" t="s">
        <v>2810</v>
      </c>
      <c r="F212" s="32">
        <v>2</v>
      </c>
      <c r="G212" s="87" t="s">
        <v>6</v>
      </c>
      <c r="H212" s="32">
        <v>3</v>
      </c>
      <c r="I212" s="87" t="s">
        <v>7</v>
      </c>
      <c r="J212" s="32">
        <v>2</v>
      </c>
      <c r="K212" s="23" t="s">
        <v>10</v>
      </c>
      <c r="L212" s="32">
        <v>2</v>
      </c>
      <c r="M212" s="32">
        <v>1.1000000000000001</v>
      </c>
      <c r="N212" s="32">
        <v>1</v>
      </c>
      <c r="O212" s="32">
        <f t="shared" si="36"/>
        <v>2.2000000000000002</v>
      </c>
      <c r="P212" s="87" t="s">
        <v>1508</v>
      </c>
      <c r="Q212" s="87"/>
      <c r="R212" s="87"/>
      <c r="S212" s="87">
        <v>1</v>
      </c>
      <c r="T212" s="87"/>
      <c r="U212" s="87">
        <v>1</v>
      </c>
      <c r="V212" s="87">
        <v>1.1000000000000001</v>
      </c>
      <c r="W212" s="32">
        <v>1</v>
      </c>
      <c r="X212" s="46">
        <f t="shared" si="37"/>
        <v>0.15714285714285717</v>
      </c>
      <c r="Y212" s="23" t="s">
        <v>2496</v>
      </c>
      <c r="Z212" s="23" t="s">
        <v>2487</v>
      </c>
      <c r="AA212" s="84">
        <v>758</v>
      </c>
      <c r="AB212" s="23" t="s">
        <v>2811</v>
      </c>
      <c r="AC212" s="23" t="s">
        <v>126</v>
      </c>
      <c r="AD212" s="23" t="s">
        <v>2398</v>
      </c>
      <c r="AE212" s="87"/>
      <c r="AF212" s="38" t="s">
        <v>2397</v>
      </c>
      <c r="AG212" s="87">
        <v>59.981772999999997</v>
      </c>
      <c r="AH212" s="87"/>
      <c r="AI212" s="23"/>
      <c r="AJ212" s="18"/>
      <c r="AK212" s="16"/>
      <c r="AL212" s="14" t="s">
        <v>1560</v>
      </c>
      <c r="AM212" s="79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0"/>
    </row>
    <row r="213" spans="1:187" s="45" customFormat="1" ht="25.5" customHeight="1" x14ac:dyDescent="0.25">
      <c r="A213" s="91" t="s">
        <v>1093</v>
      </c>
      <c r="B213" s="32">
        <v>6625004730</v>
      </c>
      <c r="C213" s="47">
        <v>1036601476922</v>
      </c>
      <c r="D213" s="80" t="s">
        <v>594</v>
      </c>
      <c r="E213" s="84" t="s">
        <v>1471</v>
      </c>
      <c r="F213" s="32">
        <v>2</v>
      </c>
      <c r="G213" s="87" t="s">
        <v>6</v>
      </c>
      <c r="H213" s="32">
        <v>3</v>
      </c>
      <c r="I213" s="87" t="s">
        <v>7</v>
      </c>
      <c r="J213" s="32">
        <v>2</v>
      </c>
      <c r="K213" s="23" t="s">
        <v>10</v>
      </c>
      <c r="L213" s="32">
        <v>3</v>
      </c>
      <c r="M213" s="32">
        <v>1.1000000000000001</v>
      </c>
      <c r="N213" s="32">
        <v>1</v>
      </c>
      <c r="O213" s="32">
        <f t="shared" si="36"/>
        <v>3.3000000000000003</v>
      </c>
      <c r="P213" s="87" t="s">
        <v>1508</v>
      </c>
      <c r="Q213" s="87"/>
      <c r="R213" s="87"/>
      <c r="S213" s="87">
        <v>1</v>
      </c>
      <c r="T213" s="87"/>
      <c r="U213" s="32"/>
      <c r="V213" s="87"/>
      <c r="W213" s="87"/>
      <c r="X213" s="46"/>
      <c r="Y213" s="87"/>
      <c r="Z213" s="87"/>
      <c r="AA213" s="84">
        <v>758</v>
      </c>
      <c r="AB213" s="23" t="s">
        <v>111</v>
      </c>
      <c r="AC213" s="23" t="s">
        <v>126</v>
      </c>
      <c r="AD213" s="23" t="s">
        <v>1741</v>
      </c>
      <c r="AE213" s="87">
        <v>1</v>
      </c>
      <c r="AF213" s="38" t="s">
        <v>2399</v>
      </c>
      <c r="AG213" s="87">
        <v>59.965262199999998</v>
      </c>
      <c r="AH213" s="87"/>
      <c r="AI213" s="23"/>
      <c r="AJ213" s="18"/>
      <c r="AK213" s="16"/>
      <c r="AL213" s="14" t="s">
        <v>1560</v>
      </c>
      <c r="AM213" s="79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0"/>
    </row>
    <row r="214" spans="1:187" s="45" customFormat="1" ht="30" customHeight="1" x14ac:dyDescent="0.25">
      <c r="A214" s="91" t="s">
        <v>1094</v>
      </c>
      <c r="B214" s="32">
        <v>6625004730</v>
      </c>
      <c r="C214" s="47">
        <v>1036601476922</v>
      </c>
      <c r="D214" s="80" t="s">
        <v>594</v>
      </c>
      <c r="E214" s="84" t="s">
        <v>1471</v>
      </c>
      <c r="F214" s="32">
        <v>2</v>
      </c>
      <c r="G214" s="87" t="s">
        <v>6</v>
      </c>
      <c r="H214" s="32">
        <v>3</v>
      </c>
      <c r="I214" s="87" t="s">
        <v>7</v>
      </c>
      <c r="J214" s="32">
        <v>2</v>
      </c>
      <c r="K214" s="23" t="s">
        <v>10</v>
      </c>
      <c r="L214" s="32">
        <v>6</v>
      </c>
      <c r="M214" s="87">
        <v>1.1000000000000001</v>
      </c>
      <c r="N214" s="32">
        <v>1</v>
      </c>
      <c r="O214" s="32">
        <f t="shared" si="36"/>
        <v>6.6000000000000005</v>
      </c>
      <c r="P214" s="87" t="s">
        <v>1508</v>
      </c>
      <c r="Q214" s="87"/>
      <c r="R214" s="87"/>
      <c r="S214" s="87">
        <v>1</v>
      </c>
      <c r="T214" s="87"/>
      <c r="U214" s="32">
        <v>1</v>
      </c>
      <c r="V214" s="87">
        <v>1.1000000000000001</v>
      </c>
      <c r="W214" s="87">
        <v>1</v>
      </c>
      <c r="X214" s="46">
        <f t="shared" ref="X214" si="38">V214/7</f>
        <v>0.15714285714285717</v>
      </c>
      <c r="Y214" s="87">
        <v>4</v>
      </c>
      <c r="Z214" s="87" t="s">
        <v>1494</v>
      </c>
      <c r="AA214" s="84">
        <v>758</v>
      </c>
      <c r="AB214" s="23" t="s">
        <v>111</v>
      </c>
      <c r="AC214" s="23" t="s">
        <v>341</v>
      </c>
      <c r="AD214" s="23" t="s">
        <v>1553</v>
      </c>
      <c r="AE214" s="87" t="s">
        <v>1555</v>
      </c>
      <c r="AF214" s="38" t="s">
        <v>342</v>
      </c>
      <c r="AG214" s="87">
        <v>60.028100999999999</v>
      </c>
      <c r="AH214" s="87"/>
      <c r="AI214" s="32">
        <v>6625004730</v>
      </c>
      <c r="AJ214" s="18" t="s">
        <v>594</v>
      </c>
      <c r="AK214" s="16"/>
      <c r="AL214" s="14" t="s">
        <v>1559</v>
      </c>
      <c r="AM214" s="79" t="s">
        <v>1556</v>
      </c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0"/>
    </row>
    <row r="215" spans="1:187" s="45" customFormat="1" ht="30" customHeight="1" x14ac:dyDescent="0.25">
      <c r="A215" s="91" t="s">
        <v>1095</v>
      </c>
      <c r="B215" s="32">
        <v>6625004730</v>
      </c>
      <c r="C215" s="47">
        <v>1036601476922</v>
      </c>
      <c r="D215" s="80" t="s">
        <v>594</v>
      </c>
      <c r="E215" s="84" t="s">
        <v>1471</v>
      </c>
      <c r="F215" s="32">
        <v>2</v>
      </c>
      <c r="G215" s="32" t="s">
        <v>6</v>
      </c>
      <c r="H215" s="32">
        <v>3</v>
      </c>
      <c r="I215" s="32" t="s">
        <v>7</v>
      </c>
      <c r="J215" s="32">
        <v>2</v>
      </c>
      <c r="K215" s="23" t="s">
        <v>10</v>
      </c>
      <c r="L215" s="32">
        <v>2</v>
      </c>
      <c r="M215" s="87">
        <v>1.1000000000000001</v>
      </c>
      <c r="N215" s="32">
        <v>1</v>
      </c>
      <c r="O215" s="32">
        <f t="shared" si="36"/>
        <v>2.2000000000000002</v>
      </c>
      <c r="P215" s="87" t="s">
        <v>1508</v>
      </c>
      <c r="Q215" s="87"/>
      <c r="R215" s="87"/>
      <c r="S215" s="50" t="s">
        <v>1484</v>
      </c>
      <c r="T215" s="87"/>
      <c r="U215" s="32"/>
      <c r="V215" s="87"/>
      <c r="W215" s="87"/>
      <c r="X215" s="46"/>
      <c r="Y215" s="87"/>
      <c r="Z215" s="87"/>
      <c r="AA215" s="84">
        <v>758</v>
      </c>
      <c r="AB215" s="23" t="s">
        <v>111</v>
      </c>
      <c r="AC215" s="23" t="s">
        <v>341</v>
      </c>
      <c r="AD215" s="23" t="s">
        <v>1553</v>
      </c>
      <c r="AE215" s="87">
        <v>11</v>
      </c>
      <c r="AF215" s="38" t="s">
        <v>1602</v>
      </c>
      <c r="AG215" s="87">
        <v>60.026231000000003</v>
      </c>
      <c r="AH215" s="87"/>
      <c r="AI215" s="32">
        <v>6625004730</v>
      </c>
      <c r="AJ215" s="18" t="s">
        <v>594</v>
      </c>
      <c r="AK215" s="16"/>
      <c r="AL215" s="14" t="s">
        <v>1559</v>
      </c>
      <c r="AM215" s="16" t="s">
        <v>1554</v>
      </c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0"/>
    </row>
    <row r="216" spans="1:187" s="45" customFormat="1" ht="25.5" customHeight="1" x14ac:dyDescent="0.25">
      <c r="A216" s="91" t="s">
        <v>1096</v>
      </c>
      <c r="B216" s="32">
        <v>6625004730</v>
      </c>
      <c r="C216" s="47">
        <v>1036601476922</v>
      </c>
      <c r="D216" s="80" t="s">
        <v>594</v>
      </c>
      <c r="E216" s="84" t="s">
        <v>1471</v>
      </c>
      <c r="F216" s="32">
        <v>2</v>
      </c>
      <c r="G216" s="32" t="s">
        <v>6</v>
      </c>
      <c r="H216" s="32">
        <v>3</v>
      </c>
      <c r="I216" s="32" t="s">
        <v>7</v>
      </c>
      <c r="J216" s="32">
        <v>2</v>
      </c>
      <c r="K216" s="23" t="s">
        <v>10</v>
      </c>
      <c r="L216" s="32">
        <v>2</v>
      </c>
      <c r="M216" s="87">
        <v>1.1000000000000001</v>
      </c>
      <c r="N216" s="32">
        <v>1</v>
      </c>
      <c r="O216" s="32">
        <f t="shared" si="36"/>
        <v>2.2000000000000002</v>
      </c>
      <c r="P216" s="87" t="s">
        <v>1508</v>
      </c>
      <c r="Q216" s="87"/>
      <c r="R216" s="87"/>
      <c r="S216" s="87" t="s">
        <v>1484</v>
      </c>
      <c r="T216" s="87"/>
      <c r="U216" s="32"/>
      <c r="V216" s="87"/>
      <c r="W216" s="87"/>
      <c r="X216" s="46"/>
      <c r="Y216" s="87"/>
      <c r="Z216" s="87"/>
      <c r="AA216" s="84">
        <v>758</v>
      </c>
      <c r="AB216" s="23" t="s">
        <v>111</v>
      </c>
      <c r="AC216" s="23" t="s">
        <v>341</v>
      </c>
      <c r="AD216" s="23" t="s">
        <v>134</v>
      </c>
      <c r="AE216" s="87">
        <v>27</v>
      </c>
      <c r="AF216" s="84">
        <v>56.873663999999998</v>
      </c>
      <c r="AG216" s="32">
        <v>60.021565000000002</v>
      </c>
      <c r="AH216" s="87"/>
      <c r="AI216" s="32">
        <v>6625004730</v>
      </c>
      <c r="AJ216" s="18" t="s">
        <v>594</v>
      </c>
      <c r="AK216" s="16"/>
      <c r="AL216" s="14" t="s">
        <v>1560</v>
      </c>
      <c r="AM216" s="16" t="s">
        <v>672</v>
      </c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0"/>
    </row>
    <row r="217" spans="1:187" s="45" customFormat="1" ht="26.25" customHeight="1" x14ac:dyDescent="0.25">
      <c r="A217" s="91" t="s">
        <v>1097</v>
      </c>
      <c r="B217" s="32">
        <v>6625004730</v>
      </c>
      <c r="C217" s="47">
        <v>1036601476922</v>
      </c>
      <c r="D217" s="80" t="s">
        <v>594</v>
      </c>
      <c r="E217" s="84" t="s">
        <v>1471</v>
      </c>
      <c r="F217" s="32">
        <v>2</v>
      </c>
      <c r="G217" s="32" t="s">
        <v>6</v>
      </c>
      <c r="H217" s="32">
        <v>3</v>
      </c>
      <c r="I217" s="32" t="s">
        <v>7</v>
      </c>
      <c r="J217" s="32">
        <v>2</v>
      </c>
      <c r="K217" s="84" t="s">
        <v>10</v>
      </c>
      <c r="L217" s="32">
        <v>2</v>
      </c>
      <c r="M217" s="87">
        <v>1.1000000000000001</v>
      </c>
      <c r="N217" s="32">
        <v>1</v>
      </c>
      <c r="O217" s="32">
        <f t="shared" si="36"/>
        <v>2.2000000000000002</v>
      </c>
      <c r="P217" s="87" t="s">
        <v>1508</v>
      </c>
      <c r="Q217" s="87"/>
      <c r="R217" s="87"/>
      <c r="S217" s="87">
        <v>1</v>
      </c>
      <c r="T217" s="87"/>
      <c r="U217" s="32">
        <v>1</v>
      </c>
      <c r="V217" s="87">
        <v>1.1000000000000001</v>
      </c>
      <c r="W217" s="87">
        <v>1</v>
      </c>
      <c r="X217" s="46">
        <f t="shared" ref="X217" si="39">V217/7</f>
        <v>0.15714285714285717</v>
      </c>
      <c r="Y217" s="87">
        <v>4</v>
      </c>
      <c r="Z217" s="87" t="s">
        <v>1494</v>
      </c>
      <c r="AA217" s="84">
        <v>758</v>
      </c>
      <c r="AB217" s="23" t="s">
        <v>111</v>
      </c>
      <c r="AC217" s="23" t="s">
        <v>341</v>
      </c>
      <c r="AD217" s="23" t="s">
        <v>1553</v>
      </c>
      <c r="AE217" s="87" t="s">
        <v>240</v>
      </c>
      <c r="AF217" s="38">
        <v>56.869815000000003</v>
      </c>
      <c r="AG217" s="87">
        <v>60.03107</v>
      </c>
      <c r="AH217" s="87"/>
      <c r="AI217" s="32">
        <v>6625004730</v>
      </c>
      <c r="AJ217" s="18" t="s">
        <v>594</v>
      </c>
      <c r="AK217" s="16"/>
      <c r="AL217" s="14" t="s">
        <v>1560</v>
      </c>
      <c r="AM217" s="16" t="s">
        <v>672</v>
      </c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0"/>
    </row>
    <row r="218" spans="1:187" s="45" customFormat="1" ht="24.75" customHeight="1" x14ac:dyDescent="0.25">
      <c r="A218" s="91" t="s">
        <v>1098</v>
      </c>
      <c r="B218" s="32">
        <v>6625004730</v>
      </c>
      <c r="C218" s="47">
        <v>1036601476922</v>
      </c>
      <c r="D218" s="80" t="s">
        <v>594</v>
      </c>
      <c r="E218" s="84" t="s">
        <v>1471</v>
      </c>
      <c r="F218" s="32">
        <v>2</v>
      </c>
      <c r="G218" s="32" t="s">
        <v>6</v>
      </c>
      <c r="H218" s="32">
        <v>3</v>
      </c>
      <c r="I218" s="32" t="s">
        <v>7</v>
      </c>
      <c r="J218" s="32">
        <v>2</v>
      </c>
      <c r="K218" s="84" t="s">
        <v>10</v>
      </c>
      <c r="L218" s="32">
        <v>2</v>
      </c>
      <c r="M218" s="87">
        <v>1.1000000000000001</v>
      </c>
      <c r="N218" s="32">
        <v>1</v>
      </c>
      <c r="O218" s="32">
        <f t="shared" si="36"/>
        <v>2.2000000000000002</v>
      </c>
      <c r="P218" s="87" t="s">
        <v>1508</v>
      </c>
      <c r="Q218" s="87"/>
      <c r="R218" s="87"/>
      <c r="S218" s="87">
        <v>1</v>
      </c>
      <c r="T218" s="87"/>
      <c r="U218" s="32"/>
      <c r="V218" s="87"/>
      <c r="W218" s="87"/>
      <c r="X218" s="46"/>
      <c r="Y218" s="87"/>
      <c r="Z218" s="87"/>
      <c r="AA218" s="84">
        <v>758</v>
      </c>
      <c r="AB218" s="23" t="s">
        <v>111</v>
      </c>
      <c r="AC218" s="23" t="s">
        <v>341</v>
      </c>
      <c r="AD218" s="23" t="s">
        <v>1728</v>
      </c>
      <c r="AE218" s="87">
        <v>18</v>
      </c>
      <c r="AF218" s="38" t="s">
        <v>343</v>
      </c>
      <c r="AG218" s="87">
        <v>60.020131999999997</v>
      </c>
      <c r="AH218" s="87"/>
      <c r="AI218" s="32">
        <v>6625004730</v>
      </c>
      <c r="AJ218" s="18" t="s">
        <v>594</v>
      </c>
      <c r="AK218" s="16"/>
      <c r="AL218" s="14" t="s">
        <v>1560</v>
      </c>
      <c r="AM218" s="16" t="s">
        <v>672</v>
      </c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0"/>
    </row>
    <row r="219" spans="1:187" s="45" customFormat="1" ht="26.25" customHeight="1" x14ac:dyDescent="0.25">
      <c r="A219" s="91" t="s">
        <v>1099</v>
      </c>
      <c r="B219" s="32">
        <v>6625004730</v>
      </c>
      <c r="C219" s="47">
        <v>1036601476922</v>
      </c>
      <c r="D219" s="80" t="s">
        <v>594</v>
      </c>
      <c r="E219" s="84" t="s">
        <v>1471</v>
      </c>
      <c r="F219" s="32">
        <v>2</v>
      </c>
      <c r="G219" s="32" t="s">
        <v>6</v>
      </c>
      <c r="H219" s="32">
        <v>3</v>
      </c>
      <c r="I219" s="32" t="s">
        <v>7</v>
      </c>
      <c r="J219" s="32">
        <v>2</v>
      </c>
      <c r="K219" s="84" t="s">
        <v>10</v>
      </c>
      <c r="L219" s="32">
        <v>2</v>
      </c>
      <c r="M219" s="87">
        <v>1.1000000000000001</v>
      </c>
      <c r="N219" s="32">
        <v>1</v>
      </c>
      <c r="O219" s="32">
        <f t="shared" si="36"/>
        <v>2.2000000000000002</v>
      </c>
      <c r="P219" s="87" t="s">
        <v>1508</v>
      </c>
      <c r="Q219" s="87"/>
      <c r="R219" s="87"/>
      <c r="S219" s="87">
        <v>1</v>
      </c>
      <c r="T219" s="87"/>
      <c r="U219" s="32">
        <v>1</v>
      </c>
      <c r="V219" s="87">
        <v>1.1000000000000001</v>
      </c>
      <c r="W219" s="87">
        <v>1</v>
      </c>
      <c r="X219" s="46">
        <f t="shared" ref="X219:X222" si="40">V219/7</f>
        <v>0.15714285714285717</v>
      </c>
      <c r="Y219" s="87">
        <v>4</v>
      </c>
      <c r="Z219" s="87" t="s">
        <v>1494</v>
      </c>
      <c r="AA219" s="84">
        <v>758</v>
      </c>
      <c r="AB219" s="23" t="s">
        <v>111</v>
      </c>
      <c r="AC219" s="23" t="s">
        <v>341</v>
      </c>
      <c r="AD219" s="23" t="s">
        <v>1729</v>
      </c>
      <c r="AE219" s="87" t="s">
        <v>187</v>
      </c>
      <c r="AF219" s="38" t="s">
        <v>344</v>
      </c>
      <c r="AG219" s="23">
        <v>60.024078000000003</v>
      </c>
      <c r="AH219" s="23">
        <v>2</v>
      </c>
      <c r="AI219" s="32">
        <v>6625004730</v>
      </c>
      <c r="AJ219" s="18" t="s">
        <v>594</v>
      </c>
      <c r="AK219" s="79"/>
      <c r="AL219" s="14" t="s">
        <v>1560</v>
      </c>
      <c r="AM219" s="16" t="s">
        <v>672</v>
      </c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0"/>
    </row>
    <row r="220" spans="1:187" s="45" customFormat="1" ht="25.5" customHeight="1" x14ac:dyDescent="0.25">
      <c r="A220" s="91" t="s">
        <v>1100</v>
      </c>
      <c r="B220" s="32">
        <v>6625004730</v>
      </c>
      <c r="C220" s="47">
        <v>1036601476922</v>
      </c>
      <c r="D220" s="84" t="s">
        <v>2809</v>
      </c>
      <c r="E220" s="84" t="s">
        <v>2810</v>
      </c>
      <c r="F220" s="32">
        <v>2</v>
      </c>
      <c r="G220" s="32" t="s">
        <v>6</v>
      </c>
      <c r="H220" s="32">
        <v>3</v>
      </c>
      <c r="I220" s="32" t="s">
        <v>7</v>
      </c>
      <c r="J220" s="32">
        <v>2</v>
      </c>
      <c r="K220" s="84" t="s">
        <v>10</v>
      </c>
      <c r="L220" s="80">
        <v>2</v>
      </c>
      <c r="M220" s="32">
        <v>1.1000000000000001</v>
      </c>
      <c r="N220" s="32">
        <v>1</v>
      </c>
      <c r="O220" s="32">
        <f t="shared" si="36"/>
        <v>2.2000000000000002</v>
      </c>
      <c r="P220" s="87" t="s">
        <v>1508</v>
      </c>
      <c r="Q220" s="87"/>
      <c r="R220" s="87"/>
      <c r="S220" s="87">
        <v>1</v>
      </c>
      <c r="T220" s="32"/>
      <c r="U220" s="87">
        <v>1</v>
      </c>
      <c r="V220" s="87">
        <v>1.1000000000000001</v>
      </c>
      <c r="W220" s="32">
        <v>1</v>
      </c>
      <c r="X220" s="46">
        <f t="shared" si="40"/>
        <v>0.15714285714285717</v>
      </c>
      <c r="Y220" s="23">
        <v>4</v>
      </c>
      <c r="Z220" s="23" t="s">
        <v>1494</v>
      </c>
      <c r="AA220" s="84">
        <v>758</v>
      </c>
      <c r="AB220" s="23" t="s">
        <v>2811</v>
      </c>
      <c r="AC220" s="23" t="s">
        <v>126</v>
      </c>
      <c r="AD220" s="23" t="s">
        <v>150</v>
      </c>
      <c r="AE220" s="23">
        <v>41</v>
      </c>
      <c r="AF220" s="38" t="s">
        <v>385</v>
      </c>
      <c r="AG220" s="87">
        <v>59.933214999999997</v>
      </c>
      <c r="AH220" s="87"/>
      <c r="AI220" s="23">
        <v>6625030240</v>
      </c>
      <c r="AJ220" s="18" t="s">
        <v>124</v>
      </c>
      <c r="AK220" s="16"/>
      <c r="AL220" s="19" t="s">
        <v>1559</v>
      </c>
      <c r="AM220" s="79" t="s">
        <v>558</v>
      </c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0"/>
    </row>
    <row r="221" spans="1:187" s="45" customFormat="1" ht="26.25" customHeight="1" x14ac:dyDescent="0.25">
      <c r="A221" s="91" t="s">
        <v>1101</v>
      </c>
      <c r="B221" s="32">
        <v>6625004730</v>
      </c>
      <c r="C221" s="47">
        <v>1036601476922</v>
      </c>
      <c r="D221" s="80" t="s">
        <v>594</v>
      </c>
      <c r="E221" s="84" t="s">
        <v>1471</v>
      </c>
      <c r="F221" s="32">
        <v>2</v>
      </c>
      <c r="G221" s="32" t="s">
        <v>6</v>
      </c>
      <c r="H221" s="32">
        <v>3</v>
      </c>
      <c r="I221" s="32" t="s">
        <v>7</v>
      </c>
      <c r="J221" s="32">
        <v>2</v>
      </c>
      <c r="K221" s="84" t="s">
        <v>10</v>
      </c>
      <c r="L221" s="32">
        <v>3</v>
      </c>
      <c r="M221" s="87">
        <v>1.1000000000000001</v>
      </c>
      <c r="N221" s="32">
        <v>1</v>
      </c>
      <c r="O221" s="32">
        <f t="shared" si="36"/>
        <v>3.3000000000000003</v>
      </c>
      <c r="P221" s="87" t="s">
        <v>1508</v>
      </c>
      <c r="Q221" s="87"/>
      <c r="R221" s="87"/>
      <c r="S221" s="87">
        <v>1</v>
      </c>
      <c r="T221" s="87"/>
      <c r="U221" s="32">
        <v>1</v>
      </c>
      <c r="V221" s="87">
        <v>1.1000000000000001</v>
      </c>
      <c r="W221" s="87">
        <v>1</v>
      </c>
      <c r="X221" s="46">
        <f t="shared" si="40"/>
        <v>0.15714285714285717</v>
      </c>
      <c r="Y221" s="87">
        <v>4</v>
      </c>
      <c r="Z221" s="87" t="s">
        <v>1494</v>
      </c>
      <c r="AA221" s="84">
        <v>758</v>
      </c>
      <c r="AB221" s="23" t="s">
        <v>111</v>
      </c>
      <c r="AC221" s="23" t="s">
        <v>126</v>
      </c>
      <c r="AD221" s="23" t="s">
        <v>2686</v>
      </c>
      <c r="AE221" s="87">
        <v>1</v>
      </c>
      <c r="AF221" s="38" t="s">
        <v>3091</v>
      </c>
      <c r="AG221" s="23" t="s">
        <v>3090</v>
      </c>
      <c r="AH221" s="23">
        <v>2</v>
      </c>
      <c r="AI221" s="32">
        <v>6625004730</v>
      </c>
      <c r="AJ221" s="18" t="s">
        <v>594</v>
      </c>
      <c r="AK221" s="79"/>
      <c r="AL221" s="14" t="s">
        <v>1560</v>
      </c>
      <c r="AM221" s="79" t="s">
        <v>2692</v>
      </c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0"/>
    </row>
    <row r="222" spans="1:187" s="45" customFormat="1" ht="26.25" customHeight="1" x14ac:dyDescent="0.25">
      <c r="A222" s="91" t="s">
        <v>1102</v>
      </c>
      <c r="B222" s="32">
        <v>6625004730</v>
      </c>
      <c r="C222" s="47">
        <v>1036601476922</v>
      </c>
      <c r="D222" s="80" t="s">
        <v>594</v>
      </c>
      <c r="E222" s="84" t="s">
        <v>1471</v>
      </c>
      <c r="F222" s="32">
        <v>2</v>
      </c>
      <c r="G222" s="32" t="s">
        <v>6</v>
      </c>
      <c r="H222" s="32">
        <v>3</v>
      </c>
      <c r="I222" s="32" t="s">
        <v>7</v>
      </c>
      <c r="J222" s="32">
        <v>2</v>
      </c>
      <c r="K222" s="84" t="s">
        <v>10</v>
      </c>
      <c r="L222" s="32">
        <v>3</v>
      </c>
      <c r="M222" s="87">
        <v>1.1000000000000001</v>
      </c>
      <c r="N222" s="32">
        <v>1</v>
      </c>
      <c r="O222" s="32">
        <f t="shared" si="36"/>
        <v>3.3000000000000003</v>
      </c>
      <c r="P222" s="87" t="s">
        <v>1508</v>
      </c>
      <c r="Q222" s="87"/>
      <c r="R222" s="87"/>
      <c r="S222" s="87">
        <v>1</v>
      </c>
      <c r="T222" s="87"/>
      <c r="U222" s="32">
        <v>1</v>
      </c>
      <c r="V222" s="87">
        <v>1.1000000000000001</v>
      </c>
      <c r="W222" s="87">
        <v>1</v>
      </c>
      <c r="X222" s="46">
        <f t="shared" si="40"/>
        <v>0.15714285714285717</v>
      </c>
      <c r="Y222" s="87">
        <v>4</v>
      </c>
      <c r="Z222" s="87" t="s">
        <v>1494</v>
      </c>
      <c r="AA222" s="84">
        <v>758</v>
      </c>
      <c r="AB222" s="23" t="s">
        <v>111</v>
      </c>
      <c r="AC222" s="23" t="s">
        <v>126</v>
      </c>
      <c r="AD222" s="23" t="s">
        <v>2686</v>
      </c>
      <c r="AE222" s="87">
        <v>213</v>
      </c>
      <c r="AF222" s="38" t="s">
        <v>2687</v>
      </c>
      <c r="AG222" s="23" t="s">
        <v>2688</v>
      </c>
      <c r="AH222" s="23">
        <v>2</v>
      </c>
      <c r="AI222" s="32">
        <v>6625004730</v>
      </c>
      <c r="AJ222" s="18" t="s">
        <v>594</v>
      </c>
      <c r="AK222" s="79"/>
      <c r="AL222" s="14" t="s">
        <v>1560</v>
      </c>
      <c r="AM222" s="79" t="s">
        <v>2693</v>
      </c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0"/>
    </row>
    <row r="223" spans="1:187" s="45" customFormat="1" ht="52.5" customHeight="1" x14ac:dyDescent="0.25">
      <c r="A223" s="91" t="s">
        <v>1103</v>
      </c>
      <c r="B223" s="32">
        <v>6625004730</v>
      </c>
      <c r="C223" s="47">
        <v>1036601476922</v>
      </c>
      <c r="D223" s="80" t="s">
        <v>594</v>
      </c>
      <c r="E223" s="84" t="s">
        <v>1471</v>
      </c>
      <c r="F223" s="32">
        <v>2</v>
      </c>
      <c r="G223" s="32" t="s">
        <v>6</v>
      </c>
      <c r="H223" s="32">
        <v>3</v>
      </c>
      <c r="I223" s="32" t="s">
        <v>7</v>
      </c>
      <c r="J223" s="32">
        <v>2</v>
      </c>
      <c r="K223" s="84" t="s">
        <v>10</v>
      </c>
      <c r="L223" s="32">
        <v>3</v>
      </c>
      <c r="M223" s="87">
        <v>1.1000000000000001</v>
      </c>
      <c r="N223" s="32">
        <v>1</v>
      </c>
      <c r="O223" s="32">
        <f t="shared" si="36"/>
        <v>3.3000000000000003</v>
      </c>
      <c r="P223" s="87" t="s">
        <v>1508</v>
      </c>
      <c r="Q223" s="87"/>
      <c r="R223" s="87"/>
      <c r="S223" s="87">
        <v>1</v>
      </c>
      <c r="T223" s="87"/>
      <c r="U223" s="32"/>
      <c r="V223" s="87"/>
      <c r="W223" s="87"/>
      <c r="X223" s="46"/>
      <c r="Y223" s="87"/>
      <c r="Z223" s="87"/>
      <c r="AA223" s="84">
        <v>758</v>
      </c>
      <c r="AB223" s="23" t="s">
        <v>111</v>
      </c>
      <c r="AC223" s="23" t="s">
        <v>126</v>
      </c>
      <c r="AD223" s="23" t="s">
        <v>2689</v>
      </c>
      <c r="AE223" s="87">
        <v>3</v>
      </c>
      <c r="AF223" s="38" t="s">
        <v>2690</v>
      </c>
      <c r="AG223" s="23" t="s">
        <v>2691</v>
      </c>
      <c r="AH223" s="23">
        <v>2</v>
      </c>
      <c r="AI223" s="32">
        <v>6625004731</v>
      </c>
      <c r="AJ223" s="18" t="s">
        <v>594</v>
      </c>
      <c r="AK223" s="79"/>
      <c r="AL223" s="14" t="s">
        <v>1560</v>
      </c>
      <c r="AM223" s="79" t="s">
        <v>2694</v>
      </c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0"/>
    </row>
    <row r="224" spans="1:187" s="45" customFormat="1" ht="25.5" customHeight="1" x14ac:dyDescent="0.25">
      <c r="A224" s="91" t="s">
        <v>1104</v>
      </c>
      <c r="B224" s="32">
        <v>6625004730</v>
      </c>
      <c r="C224" s="47">
        <v>1036601476922</v>
      </c>
      <c r="D224" s="80" t="s">
        <v>594</v>
      </c>
      <c r="E224" s="84" t="s">
        <v>1471</v>
      </c>
      <c r="F224" s="32">
        <v>2</v>
      </c>
      <c r="G224" s="87" t="s">
        <v>6</v>
      </c>
      <c r="H224" s="32">
        <v>3</v>
      </c>
      <c r="I224" s="87" t="s">
        <v>7</v>
      </c>
      <c r="J224" s="32">
        <v>2</v>
      </c>
      <c r="K224" s="23" t="s">
        <v>10</v>
      </c>
      <c r="L224" s="32">
        <v>2</v>
      </c>
      <c r="M224" s="32">
        <v>1.1000000000000001</v>
      </c>
      <c r="N224" s="32">
        <v>1</v>
      </c>
      <c r="O224" s="32">
        <f t="shared" si="36"/>
        <v>2.2000000000000002</v>
      </c>
      <c r="P224" s="87" t="s">
        <v>1508</v>
      </c>
      <c r="Q224" s="87"/>
      <c r="R224" s="87"/>
      <c r="S224" s="87">
        <v>1</v>
      </c>
      <c r="T224" s="87"/>
      <c r="U224" s="87">
        <v>1</v>
      </c>
      <c r="V224" s="87">
        <v>1.1000000000000001</v>
      </c>
      <c r="W224" s="32">
        <v>1</v>
      </c>
      <c r="X224" s="46">
        <f t="shared" ref="X224:X225" si="41">V224/7</f>
        <v>0.15714285714285717</v>
      </c>
      <c r="Y224" s="23">
        <v>4</v>
      </c>
      <c r="Z224" s="23" t="s">
        <v>1494</v>
      </c>
      <c r="AA224" s="84">
        <v>758</v>
      </c>
      <c r="AB224" s="23" t="s">
        <v>111</v>
      </c>
      <c r="AC224" s="23" t="s">
        <v>131</v>
      </c>
      <c r="AD224" s="23" t="s">
        <v>146</v>
      </c>
      <c r="AE224" s="87" t="s">
        <v>1523</v>
      </c>
      <c r="AF224" s="38" t="s">
        <v>1539</v>
      </c>
      <c r="AG224" s="87">
        <v>59.836388999999997</v>
      </c>
      <c r="AH224" s="23">
        <v>2</v>
      </c>
      <c r="AI224" s="87">
        <v>6625002612</v>
      </c>
      <c r="AJ224" s="18" t="s">
        <v>710</v>
      </c>
      <c r="AK224" s="79"/>
      <c r="AL224" s="14" t="s">
        <v>1560</v>
      </c>
      <c r="AM224" s="16" t="s">
        <v>672</v>
      </c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0"/>
    </row>
    <row r="225" spans="1:187" s="45" customFormat="1" ht="25.5" customHeight="1" x14ac:dyDescent="0.25">
      <c r="A225" s="91" t="s">
        <v>1105</v>
      </c>
      <c r="B225" s="32">
        <v>6625004730</v>
      </c>
      <c r="C225" s="47">
        <v>1036601476922</v>
      </c>
      <c r="D225" s="80" t="s">
        <v>594</v>
      </c>
      <c r="E225" s="84" t="s">
        <v>1471</v>
      </c>
      <c r="F225" s="32">
        <v>2</v>
      </c>
      <c r="G225" s="87" t="s">
        <v>6</v>
      </c>
      <c r="H225" s="32">
        <v>3</v>
      </c>
      <c r="I225" s="87" t="s">
        <v>7</v>
      </c>
      <c r="J225" s="32">
        <v>2</v>
      </c>
      <c r="K225" s="23" t="s">
        <v>10</v>
      </c>
      <c r="L225" s="32">
        <v>2</v>
      </c>
      <c r="M225" s="32">
        <v>1.1000000000000001</v>
      </c>
      <c r="N225" s="32">
        <v>1</v>
      </c>
      <c r="O225" s="32">
        <f t="shared" si="36"/>
        <v>2.2000000000000002</v>
      </c>
      <c r="P225" s="87" t="s">
        <v>1508</v>
      </c>
      <c r="Q225" s="87"/>
      <c r="R225" s="87"/>
      <c r="S225" s="87">
        <v>1</v>
      </c>
      <c r="T225" s="87"/>
      <c r="U225" s="87">
        <v>1</v>
      </c>
      <c r="V225" s="87">
        <v>1.1000000000000001</v>
      </c>
      <c r="W225" s="32">
        <v>1</v>
      </c>
      <c r="X225" s="46">
        <f t="shared" si="41"/>
        <v>0.15714285714285717</v>
      </c>
      <c r="Y225" s="23">
        <v>4</v>
      </c>
      <c r="Z225" s="23" t="s">
        <v>1494</v>
      </c>
      <c r="AA225" s="84">
        <v>758</v>
      </c>
      <c r="AB225" s="23" t="s">
        <v>111</v>
      </c>
      <c r="AC225" s="23" t="s">
        <v>131</v>
      </c>
      <c r="AD225" s="23" t="s">
        <v>1522</v>
      </c>
      <c r="AE225" s="87"/>
      <c r="AF225" s="38" t="s">
        <v>1540</v>
      </c>
      <c r="AG225" s="87">
        <v>59.811002000000002</v>
      </c>
      <c r="AH225" s="23">
        <v>2</v>
      </c>
      <c r="AI225" s="87">
        <v>6625002612</v>
      </c>
      <c r="AJ225" s="18" t="s">
        <v>710</v>
      </c>
      <c r="AK225" s="79"/>
      <c r="AL225" s="14" t="s">
        <v>1560</v>
      </c>
      <c r="AM225" s="16" t="s">
        <v>672</v>
      </c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0"/>
    </row>
    <row r="226" spans="1:187" s="45" customFormat="1" ht="25.5" customHeight="1" x14ac:dyDescent="0.25">
      <c r="A226" s="91" t="s">
        <v>1106</v>
      </c>
      <c r="B226" s="32">
        <v>6625004730</v>
      </c>
      <c r="C226" s="47">
        <v>1036601476922</v>
      </c>
      <c r="D226" s="80" t="s">
        <v>594</v>
      </c>
      <c r="E226" s="84" t="s">
        <v>1471</v>
      </c>
      <c r="F226" s="32">
        <v>2</v>
      </c>
      <c r="G226" s="87" t="s">
        <v>6</v>
      </c>
      <c r="H226" s="32">
        <v>3</v>
      </c>
      <c r="I226" s="87" t="s">
        <v>7</v>
      </c>
      <c r="J226" s="32">
        <v>2</v>
      </c>
      <c r="K226" s="23" t="s">
        <v>10</v>
      </c>
      <c r="L226" s="32">
        <v>4</v>
      </c>
      <c r="M226" s="32">
        <v>1.1000000000000001</v>
      </c>
      <c r="N226" s="32">
        <v>1</v>
      </c>
      <c r="O226" s="32">
        <f t="shared" ref="O226:O233" si="42">L226*M226*N226</f>
        <v>4.4000000000000004</v>
      </c>
      <c r="P226" s="87" t="s">
        <v>1508</v>
      </c>
      <c r="Q226" s="87"/>
      <c r="R226" s="87"/>
      <c r="S226" s="87">
        <v>1</v>
      </c>
      <c r="T226" s="87"/>
      <c r="U226" s="87">
        <v>1</v>
      </c>
      <c r="V226" s="87">
        <v>1.1000000000000001</v>
      </c>
      <c r="W226" s="32">
        <v>1</v>
      </c>
      <c r="X226" s="46">
        <f>V226/7</f>
        <v>0.15714285714285717</v>
      </c>
      <c r="Y226" s="23" t="s">
        <v>2496</v>
      </c>
      <c r="Z226" s="23" t="s">
        <v>2487</v>
      </c>
      <c r="AA226" s="84">
        <v>758</v>
      </c>
      <c r="AB226" s="23" t="s">
        <v>111</v>
      </c>
      <c r="AC226" s="23" t="s">
        <v>131</v>
      </c>
      <c r="AD226" s="84" t="s">
        <v>114</v>
      </c>
      <c r="AE226" s="84">
        <v>57</v>
      </c>
      <c r="AF226" s="84">
        <v>56.974947999999998</v>
      </c>
      <c r="AG226" s="32">
        <v>59.808475999999999</v>
      </c>
      <c r="AH226" s="23">
        <v>2</v>
      </c>
      <c r="AI226" s="87">
        <v>6625002612</v>
      </c>
      <c r="AJ226" s="18" t="s">
        <v>710</v>
      </c>
      <c r="AK226" s="79"/>
      <c r="AL226" s="19" t="s">
        <v>1560</v>
      </c>
      <c r="AM226" s="16" t="s">
        <v>672</v>
      </c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0"/>
    </row>
    <row r="227" spans="1:187" s="45" customFormat="1" ht="25.5" customHeight="1" x14ac:dyDescent="0.25">
      <c r="A227" s="91" t="s">
        <v>1107</v>
      </c>
      <c r="B227" s="32">
        <v>6625004730</v>
      </c>
      <c r="C227" s="47">
        <v>1036601476922</v>
      </c>
      <c r="D227" s="80" t="s">
        <v>594</v>
      </c>
      <c r="E227" s="84" t="s">
        <v>1471</v>
      </c>
      <c r="F227" s="32">
        <v>2</v>
      </c>
      <c r="G227" s="87" t="s">
        <v>6</v>
      </c>
      <c r="H227" s="32">
        <v>3</v>
      </c>
      <c r="I227" s="87" t="s">
        <v>7</v>
      </c>
      <c r="J227" s="32">
        <v>2</v>
      </c>
      <c r="K227" s="23" t="s">
        <v>10</v>
      </c>
      <c r="L227" s="32">
        <v>2</v>
      </c>
      <c r="M227" s="32">
        <v>1.1000000000000001</v>
      </c>
      <c r="N227" s="32">
        <v>1</v>
      </c>
      <c r="O227" s="32">
        <f t="shared" si="42"/>
        <v>2.2000000000000002</v>
      </c>
      <c r="P227" s="87" t="s">
        <v>1508</v>
      </c>
      <c r="Q227" s="87"/>
      <c r="R227" s="87"/>
      <c r="S227" s="87">
        <v>1</v>
      </c>
      <c r="T227" s="87"/>
      <c r="U227" s="87">
        <v>1</v>
      </c>
      <c r="V227" s="87">
        <v>1.1000000000000001</v>
      </c>
      <c r="W227" s="32">
        <v>1</v>
      </c>
      <c r="X227" s="46">
        <f>V227/7</f>
        <v>0.15714285714285717</v>
      </c>
      <c r="Y227" s="23" t="s">
        <v>2496</v>
      </c>
      <c r="Z227" s="23" t="s">
        <v>2487</v>
      </c>
      <c r="AA227" s="84">
        <v>758</v>
      </c>
      <c r="AB227" s="23" t="s">
        <v>111</v>
      </c>
      <c r="AC227" s="23" t="s">
        <v>131</v>
      </c>
      <c r="AD227" s="84" t="s">
        <v>114</v>
      </c>
      <c r="AE227" s="84">
        <v>61</v>
      </c>
      <c r="AF227" s="84">
        <v>56.976170000000003</v>
      </c>
      <c r="AG227" s="32">
        <v>59.808256999999998</v>
      </c>
      <c r="AH227" s="23">
        <v>2</v>
      </c>
      <c r="AI227" s="87">
        <v>6625002612</v>
      </c>
      <c r="AJ227" s="18" t="s">
        <v>710</v>
      </c>
      <c r="AK227" s="79"/>
      <c r="AL227" s="19" t="s">
        <v>1560</v>
      </c>
      <c r="AM227" s="16" t="s">
        <v>672</v>
      </c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0"/>
    </row>
    <row r="228" spans="1:187" s="45" customFormat="1" ht="40.5" customHeight="1" x14ac:dyDescent="0.25">
      <c r="A228" s="91" t="s">
        <v>1108</v>
      </c>
      <c r="B228" s="32">
        <v>6625004730</v>
      </c>
      <c r="C228" s="47">
        <v>1036601476922</v>
      </c>
      <c r="D228" s="80" t="s">
        <v>594</v>
      </c>
      <c r="E228" s="84" t="s">
        <v>1471</v>
      </c>
      <c r="F228" s="32">
        <v>2</v>
      </c>
      <c r="G228" s="87" t="s">
        <v>6</v>
      </c>
      <c r="H228" s="32">
        <v>3</v>
      </c>
      <c r="I228" s="87" t="s">
        <v>7</v>
      </c>
      <c r="J228" s="32">
        <v>2</v>
      </c>
      <c r="K228" s="23" t="s">
        <v>10</v>
      </c>
      <c r="L228" s="32">
        <v>4</v>
      </c>
      <c r="M228" s="32">
        <v>1.1000000000000001</v>
      </c>
      <c r="N228" s="32">
        <v>1</v>
      </c>
      <c r="O228" s="32">
        <f t="shared" si="42"/>
        <v>4.4000000000000004</v>
      </c>
      <c r="P228" s="87" t="s">
        <v>1508</v>
      </c>
      <c r="Q228" s="87"/>
      <c r="R228" s="87"/>
      <c r="S228" s="87">
        <v>1</v>
      </c>
      <c r="T228" s="87"/>
      <c r="U228" s="32"/>
      <c r="V228" s="87"/>
      <c r="W228" s="87"/>
      <c r="X228" s="46"/>
      <c r="Y228" s="87"/>
      <c r="Z228" s="87"/>
      <c r="AA228" s="84">
        <v>758</v>
      </c>
      <c r="AB228" s="23" t="s">
        <v>111</v>
      </c>
      <c r="AC228" s="87" t="s">
        <v>131</v>
      </c>
      <c r="AD228" s="84" t="s">
        <v>1795</v>
      </c>
      <c r="AE228" s="87" t="s">
        <v>244</v>
      </c>
      <c r="AF228" s="84" t="s">
        <v>2641</v>
      </c>
      <c r="AG228" s="32" t="s">
        <v>2640</v>
      </c>
      <c r="AH228" s="23">
        <v>2</v>
      </c>
      <c r="AI228" s="87">
        <v>6625002612</v>
      </c>
      <c r="AJ228" s="18" t="s">
        <v>710</v>
      </c>
      <c r="AK228" s="79"/>
      <c r="AL228" s="19" t="s">
        <v>1560</v>
      </c>
      <c r="AM228" s="79" t="s">
        <v>2643</v>
      </c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0"/>
    </row>
    <row r="229" spans="1:187" s="45" customFormat="1" ht="25.5" customHeight="1" x14ac:dyDescent="0.25">
      <c r="A229" s="91" t="s">
        <v>1109</v>
      </c>
      <c r="B229" s="32">
        <v>6625004730</v>
      </c>
      <c r="C229" s="47">
        <v>1036601476922</v>
      </c>
      <c r="D229" s="80" t="s">
        <v>594</v>
      </c>
      <c r="E229" s="84" t="s">
        <v>1471</v>
      </c>
      <c r="F229" s="32">
        <v>2</v>
      </c>
      <c r="G229" s="87" t="s">
        <v>6</v>
      </c>
      <c r="H229" s="32">
        <v>3</v>
      </c>
      <c r="I229" s="87" t="s">
        <v>7</v>
      </c>
      <c r="J229" s="32">
        <v>2</v>
      </c>
      <c r="K229" s="23" t="s">
        <v>10</v>
      </c>
      <c r="L229" s="32">
        <v>2</v>
      </c>
      <c r="M229" s="32">
        <v>1.1000000000000001</v>
      </c>
      <c r="N229" s="32">
        <v>1</v>
      </c>
      <c r="O229" s="32">
        <f t="shared" si="42"/>
        <v>2.2000000000000002</v>
      </c>
      <c r="P229" s="87" t="s">
        <v>1508</v>
      </c>
      <c r="Q229" s="87"/>
      <c r="R229" s="87"/>
      <c r="S229" s="87">
        <v>1</v>
      </c>
      <c r="T229" s="87"/>
      <c r="U229" s="87">
        <v>1</v>
      </c>
      <c r="V229" s="87">
        <v>1.1000000000000001</v>
      </c>
      <c r="W229" s="32">
        <v>1</v>
      </c>
      <c r="X229" s="46">
        <f>V229/7</f>
        <v>0.15714285714285717</v>
      </c>
      <c r="Y229" s="23" t="s">
        <v>2496</v>
      </c>
      <c r="Z229" s="23" t="s">
        <v>2487</v>
      </c>
      <c r="AA229" s="84">
        <v>758</v>
      </c>
      <c r="AB229" s="23" t="s">
        <v>111</v>
      </c>
      <c r="AC229" s="23" t="s">
        <v>131</v>
      </c>
      <c r="AD229" s="84" t="s">
        <v>1783</v>
      </c>
      <c r="AE229" s="84">
        <v>14</v>
      </c>
      <c r="AF229" s="84">
        <v>56.965789999999998</v>
      </c>
      <c r="AG229" s="32">
        <v>59.803359999999998</v>
      </c>
      <c r="AH229" s="23">
        <v>2</v>
      </c>
      <c r="AI229" s="87">
        <v>6625002612</v>
      </c>
      <c r="AJ229" s="18" t="s">
        <v>710</v>
      </c>
      <c r="AK229" s="79"/>
      <c r="AL229" s="19" t="s">
        <v>1560</v>
      </c>
      <c r="AM229" s="16" t="s">
        <v>672</v>
      </c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0"/>
    </row>
    <row r="230" spans="1:187" s="45" customFormat="1" ht="25.5" customHeight="1" x14ac:dyDescent="0.25">
      <c r="A230" s="91" t="s">
        <v>1110</v>
      </c>
      <c r="B230" s="32">
        <v>6625004730</v>
      </c>
      <c r="C230" s="47">
        <v>1036601476922</v>
      </c>
      <c r="D230" s="80" t="s">
        <v>594</v>
      </c>
      <c r="E230" s="84" t="s">
        <v>1471</v>
      </c>
      <c r="F230" s="32">
        <v>2</v>
      </c>
      <c r="G230" s="87" t="s">
        <v>6</v>
      </c>
      <c r="H230" s="32">
        <v>3</v>
      </c>
      <c r="I230" s="87" t="s">
        <v>7</v>
      </c>
      <c r="J230" s="32">
        <v>2</v>
      </c>
      <c r="K230" s="23" t="s">
        <v>10</v>
      </c>
      <c r="L230" s="32">
        <v>4</v>
      </c>
      <c r="M230" s="32">
        <v>1.1000000000000001</v>
      </c>
      <c r="N230" s="32">
        <v>1</v>
      </c>
      <c r="O230" s="32">
        <f t="shared" si="42"/>
        <v>4.4000000000000004</v>
      </c>
      <c r="P230" s="87" t="s">
        <v>1508</v>
      </c>
      <c r="Q230" s="87"/>
      <c r="R230" s="87"/>
      <c r="S230" s="87">
        <v>1</v>
      </c>
      <c r="T230" s="87"/>
      <c r="U230" s="87">
        <v>2</v>
      </c>
      <c r="V230" s="87">
        <v>1.1000000000000001</v>
      </c>
      <c r="W230" s="32">
        <v>1</v>
      </c>
      <c r="X230" s="46">
        <f>U230*V230/7</f>
        <v>0.31428571428571433</v>
      </c>
      <c r="Y230" s="23" t="s">
        <v>2496</v>
      </c>
      <c r="Z230" s="23" t="s">
        <v>2487</v>
      </c>
      <c r="AA230" s="84">
        <v>758</v>
      </c>
      <c r="AB230" s="23" t="s">
        <v>111</v>
      </c>
      <c r="AC230" s="23" t="s">
        <v>131</v>
      </c>
      <c r="AD230" s="23" t="s">
        <v>1526</v>
      </c>
      <c r="AE230" s="87">
        <v>7</v>
      </c>
      <c r="AF230" s="38">
        <v>56.965012000000002</v>
      </c>
      <c r="AG230" s="23">
        <v>59.815579</v>
      </c>
      <c r="AH230" s="23">
        <v>2</v>
      </c>
      <c r="AI230" s="87">
        <v>6625002612</v>
      </c>
      <c r="AJ230" s="18" t="s">
        <v>710</v>
      </c>
      <c r="AK230" s="79"/>
      <c r="AL230" s="14" t="s">
        <v>1560</v>
      </c>
      <c r="AM230" s="16" t="s">
        <v>672</v>
      </c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0"/>
    </row>
    <row r="231" spans="1:187" s="45" customFormat="1" ht="25.5" customHeight="1" x14ac:dyDescent="0.25">
      <c r="A231" s="91" t="s">
        <v>1111</v>
      </c>
      <c r="B231" s="32">
        <v>6625004730</v>
      </c>
      <c r="C231" s="47">
        <v>1036601476922</v>
      </c>
      <c r="D231" s="80" t="s">
        <v>594</v>
      </c>
      <c r="E231" s="84" t="s">
        <v>1471</v>
      </c>
      <c r="F231" s="32">
        <v>2</v>
      </c>
      <c r="G231" s="87" t="s">
        <v>6</v>
      </c>
      <c r="H231" s="32">
        <v>3</v>
      </c>
      <c r="I231" s="87" t="s">
        <v>7</v>
      </c>
      <c r="J231" s="32">
        <v>2</v>
      </c>
      <c r="K231" s="23" t="s">
        <v>10</v>
      </c>
      <c r="L231" s="32">
        <v>2</v>
      </c>
      <c r="M231" s="32">
        <v>1.1000000000000001</v>
      </c>
      <c r="N231" s="32">
        <v>1</v>
      </c>
      <c r="O231" s="32">
        <f t="shared" si="42"/>
        <v>2.2000000000000002</v>
      </c>
      <c r="P231" s="87" t="s">
        <v>1508</v>
      </c>
      <c r="Q231" s="87"/>
      <c r="R231" s="87"/>
      <c r="S231" s="87">
        <v>1</v>
      </c>
      <c r="T231" s="87"/>
      <c r="U231" s="87">
        <v>1</v>
      </c>
      <c r="V231" s="87">
        <v>1.1000000000000001</v>
      </c>
      <c r="W231" s="32">
        <v>1</v>
      </c>
      <c r="X231" s="46">
        <f>V231/7</f>
        <v>0.15714285714285717</v>
      </c>
      <c r="Y231" s="23" t="s">
        <v>2496</v>
      </c>
      <c r="Z231" s="23" t="s">
        <v>2487</v>
      </c>
      <c r="AA231" s="84">
        <v>758</v>
      </c>
      <c r="AB231" s="23" t="s">
        <v>111</v>
      </c>
      <c r="AC231" s="23" t="s">
        <v>131</v>
      </c>
      <c r="AD231" s="84" t="s">
        <v>1526</v>
      </c>
      <c r="AE231" s="84">
        <v>30</v>
      </c>
      <c r="AF231" s="84">
        <v>56.965314999999997</v>
      </c>
      <c r="AG231" s="32">
        <v>59.810031000000002</v>
      </c>
      <c r="AH231" s="23">
        <v>2</v>
      </c>
      <c r="AI231" s="87">
        <v>6625002612</v>
      </c>
      <c r="AJ231" s="18" t="s">
        <v>710</v>
      </c>
      <c r="AK231" s="79"/>
      <c r="AL231" s="19" t="s">
        <v>1560</v>
      </c>
      <c r="AM231" s="16" t="s">
        <v>672</v>
      </c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0"/>
    </row>
    <row r="232" spans="1:187" s="45" customFormat="1" ht="25.5" customHeight="1" x14ac:dyDescent="0.25">
      <c r="A232" s="91" t="s">
        <v>1112</v>
      </c>
      <c r="B232" s="32">
        <v>6625004730</v>
      </c>
      <c r="C232" s="47">
        <v>1036601476922</v>
      </c>
      <c r="D232" s="80" t="s">
        <v>594</v>
      </c>
      <c r="E232" s="84" t="s">
        <v>1471</v>
      </c>
      <c r="F232" s="32">
        <v>2</v>
      </c>
      <c r="G232" s="87" t="s">
        <v>6</v>
      </c>
      <c r="H232" s="32">
        <v>3</v>
      </c>
      <c r="I232" s="87" t="s">
        <v>7</v>
      </c>
      <c r="J232" s="32">
        <v>2</v>
      </c>
      <c r="K232" s="23" t="s">
        <v>10</v>
      </c>
      <c r="L232" s="32">
        <v>2</v>
      </c>
      <c r="M232" s="32">
        <v>1.1000000000000001</v>
      </c>
      <c r="N232" s="32">
        <v>1</v>
      </c>
      <c r="O232" s="32">
        <f t="shared" si="42"/>
        <v>2.2000000000000002</v>
      </c>
      <c r="P232" s="87" t="s">
        <v>1508</v>
      </c>
      <c r="Q232" s="87"/>
      <c r="R232" s="87"/>
      <c r="S232" s="87">
        <v>1</v>
      </c>
      <c r="T232" s="87"/>
      <c r="U232" s="87">
        <v>1</v>
      </c>
      <c r="V232" s="87">
        <v>1.1000000000000001</v>
      </c>
      <c r="W232" s="32">
        <v>1</v>
      </c>
      <c r="X232" s="46">
        <f>V232/7</f>
        <v>0.15714285714285717</v>
      </c>
      <c r="Y232" s="23" t="s">
        <v>2496</v>
      </c>
      <c r="Z232" s="23" t="s">
        <v>2487</v>
      </c>
      <c r="AA232" s="84">
        <v>758</v>
      </c>
      <c r="AB232" s="23" t="s">
        <v>111</v>
      </c>
      <c r="AC232" s="23" t="s">
        <v>131</v>
      </c>
      <c r="AD232" s="84" t="s">
        <v>1526</v>
      </c>
      <c r="AE232" s="84">
        <v>59</v>
      </c>
      <c r="AF232" s="84">
        <v>56.963402000000002</v>
      </c>
      <c r="AG232" s="32">
        <v>59.805</v>
      </c>
      <c r="AH232" s="23">
        <v>2</v>
      </c>
      <c r="AI232" s="87">
        <v>6625002612</v>
      </c>
      <c r="AJ232" s="18" t="s">
        <v>710</v>
      </c>
      <c r="AK232" s="79"/>
      <c r="AL232" s="19" t="s">
        <v>1560</v>
      </c>
      <c r="AM232" s="16" t="s">
        <v>672</v>
      </c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0"/>
    </row>
    <row r="233" spans="1:187" s="45" customFormat="1" ht="25.5" customHeight="1" x14ac:dyDescent="0.25">
      <c r="A233" s="91" t="s">
        <v>1113</v>
      </c>
      <c r="B233" s="32">
        <v>6625004730</v>
      </c>
      <c r="C233" s="47">
        <v>1036601476922</v>
      </c>
      <c r="D233" s="80" t="s">
        <v>594</v>
      </c>
      <c r="E233" s="84" t="s">
        <v>1471</v>
      </c>
      <c r="F233" s="32">
        <v>2</v>
      </c>
      <c r="G233" s="87" t="s">
        <v>6</v>
      </c>
      <c r="H233" s="32">
        <v>3</v>
      </c>
      <c r="I233" s="87" t="s">
        <v>7</v>
      </c>
      <c r="J233" s="32">
        <v>2</v>
      </c>
      <c r="K233" s="23" t="s">
        <v>10</v>
      </c>
      <c r="L233" s="32">
        <v>2</v>
      </c>
      <c r="M233" s="32">
        <v>1.1000000000000001</v>
      </c>
      <c r="N233" s="32">
        <v>1</v>
      </c>
      <c r="O233" s="32">
        <f t="shared" si="42"/>
        <v>2.2000000000000002</v>
      </c>
      <c r="P233" s="87" t="s">
        <v>1508</v>
      </c>
      <c r="Q233" s="87"/>
      <c r="R233" s="87"/>
      <c r="S233" s="87">
        <v>1</v>
      </c>
      <c r="T233" s="87"/>
      <c r="U233" s="87">
        <v>1</v>
      </c>
      <c r="V233" s="87">
        <v>1.1000000000000001</v>
      </c>
      <c r="W233" s="32">
        <v>1</v>
      </c>
      <c r="X233" s="46">
        <f>V233/7</f>
        <v>0.15714285714285717</v>
      </c>
      <c r="Y233" s="23" t="s">
        <v>2496</v>
      </c>
      <c r="Z233" s="23" t="s">
        <v>2487</v>
      </c>
      <c r="AA233" s="84">
        <v>758</v>
      </c>
      <c r="AB233" s="23" t="s">
        <v>111</v>
      </c>
      <c r="AC233" s="23" t="s">
        <v>131</v>
      </c>
      <c r="AD233" s="84" t="s">
        <v>1526</v>
      </c>
      <c r="AE233" s="84">
        <v>89</v>
      </c>
      <c r="AF233" s="84">
        <v>56.961069999999999</v>
      </c>
      <c r="AG233" s="32">
        <v>59.798160000000003</v>
      </c>
      <c r="AH233" s="23">
        <v>2</v>
      </c>
      <c r="AI233" s="87">
        <v>6625002612</v>
      </c>
      <c r="AJ233" s="18" t="s">
        <v>710</v>
      </c>
      <c r="AK233" s="79"/>
      <c r="AL233" s="19" t="s">
        <v>1560</v>
      </c>
      <c r="AM233" s="16" t="s">
        <v>672</v>
      </c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0"/>
    </row>
    <row r="234" spans="1:187" s="45" customFormat="1" ht="25.5" customHeight="1" x14ac:dyDescent="0.25">
      <c r="A234" s="91" t="s">
        <v>1114</v>
      </c>
      <c r="B234" s="32">
        <v>6625004730</v>
      </c>
      <c r="C234" s="47">
        <v>1036601476922</v>
      </c>
      <c r="D234" s="80" t="s">
        <v>594</v>
      </c>
      <c r="E234" s="84" t="s">
        <v>1471</v>
      </c>
      <c r="F234" s="32">
        <v>2</v>
      </c>
      <c r="G234" s="87" t="s">
        <v>6</v>
      </c>
      <c r="H234" s="32">
        <v>3</v>
      </c>
      <c r="I234" s="87" t="s">
        <v>7</v>
      </c>
      <c r="J234" s="32">
        <v>2</v>
      </c>
      <c r="K234" s="23" t="s">
        <v>10</v>
      </c>
      <c r="L234" s="32">
        <v>4</v>
      </c>
      <c r="M234" s="32">
        <v>1.1000000000000001</v>
      </c>
      <c r="N234" s="32">
        <v>1</v>
      </c>
      <c r="O234" s="32">
        <f t="shared" si="36"/>
        <v>4.4000000000000004</v>
      </c>
      <c r="P234" s="87" t="s">
        <v>1508</v>
      </c>
      <c r="Q234" s="87"/>
      <c r="R234" s="87"/>
      <c r="S234" s="87">
        <v>1</v>
      </c>
      <c r="T234" s="87"/>
      <c r="U234" s="87">
        <v>2</v>
      </c>
      <c r="V234" s="87">
        <v>1.1000000000000001</v>
      </c>
      <c r="W234" s="32">
        <v>1</v>
      </c>
      <c r="X234" s="46">
        <f t="shared" ref="X234:X248" si="43">U234*V234/7</f>
        <v>0.31428571428571433</v>
      </c>
      <c r="Y234" s="23" t="s">
        <v>2496</v>
      </c>
      <c r="Z234" s="23" t="s">
        <v>2487</v>
      </c>
      <c r="AA234" s="84">
        <v>758</v>
      </c>
      <c r="AB234" s="23" t="s">
        <v>111</v>
      </c>
      <c r="AC234" s="23" t="s">
        <v>131</v>
      </c>
      <c r="AD234" s="23" t="s">
        <v>1524</v>
      </c>
      <c r="AE234" s="87" t="s">
        <v>244</v>
      </c>
      <c r="AF234" s="38" t="s">
        <v>1543</v>
      </c>
      <c r="AG234" s="87">
        <v>59.818835999999997</v>
      </c>
      <c r="AH234" s="23">
        <v>2</v>
      </c>
      <c r="AI234" s="87">
        <v>6625002612</v>
      </c>
      <c r="AJ234" s="18" t="s">
        <v>710</v>
      </c>
      <c r="AK234" s="79"/>
      <c r="AL234" s="14" t="s">
        <v>1560</v>
      </c>
      <c r="AM234" s="16" t="s">
        <v>672</v>
      </c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0"/>
    </row>
    <row r="235" spans="1:187" s="45" customFormat="1" ht="25.5" customHeight="1" x14ac:dyDescent="0.25">
      <c r="A235" s="91" t="s">
        <v>1115</v>
      </c>
      <c r="B235" s="32">
        <v>6625004730</v>
      </c>
      <c r="C235" s="47">
        <v>1036601476922</v>
      </c>
      <c r="D235" s="80" t="s">
        <v>594</v>
      </c>
      <c r="E235" s="84" t="s">
        <v>1471</v>
      </c>
      <c r="F235" s="32">
        <v>2</v>
      </c>
      <c r="G235" s="87" t="s">
        <v>6</v>
      </c>
      <c r="H235" s="32">
        <v>3</v>
      </c>
      <c r="I235" s="87" t="s">
        <v>7</v>
      </c>
      <c r="J235" s="32">
        <v>2</v>
      </c>
      <c r="K235" s="23" t="s">
        <v>10</v>
      </c>
      <c r="L235" s="32">
        <v>3</v>
      </c>
      <c r="M235" s="32">
        <v>1.1000000000000001</v>
      </c>
      <c r="N235" s="32">
        <v>1</v>
      </c>
      <c r="O235" s="32">
        <f t="shared" si="36"/>
        <v>3.3000000000000003</v>
      </c>
      <c r="P235" s="87" t="s">
        <v>1508</v>
      </c>
      <c r="Q235" s="87"/>
      <c r="R235" s="87">
        <v>8</v>
      </c>
      <c r="S235" s="87">
        <v>1</v>
      </c>
      <c r="T235" s="87"/>
      <c r="U235" s="87">
        <v>2</v>
      </c>
      <c r="V235" s="87">
        <v>1.1000000000000001</v>
      </c>
      <c r="W235" s="32">
        <v>1</v>
      </c>
      <c r="X235" s="46">
        <f t="shared" si="43"/>
        <v>0.31428571428571433</v>
      </c>
      <c r="Y235" s="23" t="s">
        <v>2496</v>
      </c>
      <c r="Z235" s="23" t="s">
        <v>2487</v>
      </c>
      <c r="AA235" s="84">
        <v>758</v>
      </c>
      <c r="AB235" s="23" t="s">
        <v>111</v>
      </c>
      <c r="AC235" s="23" t="s">
        <v>131</v>
      </c>
      <c r="AD235" s="23" t="s">
        <v>1525</v>
      </c>
      <c r="AE235" s="87">
        <v>19</v>
      </c>
      <c r="AF235" s="38" t="s">
        <v>1544</v>
      </c>
      <c r="AG235" s="23">
        <v>59.816211000000003</v>
      </c>
      <c r="AH235" s="23">
        <v>2</v>
      </c>
      <c r="AI235" s="87">
        <v>6625002612</v>
      </c>
      <c r="AJ235" s="18" t="s">
        <v>710</v>
      </c>
      <c r="AK235" s="79"/>
      <c r="AL235" s="14" t="s">
        <v>1560</v>
      </c>
      <c r="AM235" s="16" t="s">
        <v>672</v>
      </c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0"/>
    </row>
    <row r="236" spans="1:187" s="45" customFormat="1" ht="41.25" customHeight="1" x14ac:dyDescent="0.25">
      <c r="A236" s="91" t="s">
        <v>1116</v>
      </c>
      <c r="B236" s="32">
        <v>6625004730</v>
      </c>
      <c r="C236" s="47">
        <v>1036601476922</v>
      </c>
      <c r="D236" s="80" t="s">
        <v>594</v>
      </c>
      <c r="E236" s="84" t="s">
        <v>1471</v>
      </c>
      <c r="F236" s="32">
        <v>2</v>
      </c>
      <c r="G236" s="87" t="s">
        <v>6</v>
      </c>
      <c r="H236" s="32">
        <v>3</v>
      </c>
      <c r="I236" s="87" t="s">
        <v>7</v>
      </c>
      <c r="J236" s="32">
        <v>2</v>
      </c>
      <c r="K236" s="23" t="s">
        <v>10</v>
      </c>
      <c r="L236" s="32">
        <v>2</v>
      </c>
      <c r="M236" s="32">
        <v>1.1000000000000001</v>
      </c>
      <c r="N236" s="32">
        <v>1</v>
      </c>
      <c r="O236" s="32">
        <f t="shared" ref="O236:O242" si="44">L236*M236*N236</f>
        <v>2.2000000000000002</v>
      </c>
      <c r="P236" s="87" t="s">
        <v>1508</v>
      </c>
      <c r="Q236" s="87"/>
      <c r="R236" s="87"/>
      <c r="S236" s="87">
        <v>1</v>
      </c>
      <c r="T236" s="87"/>
      <c r="U236" s="87">
        <v>1</v>
      </c>
      <c r="V236" s="87">
        <v>1.1000000000000001</v>
      </c>
      <c r="W236" s="32">
        <v>1</v>
      </c>
      <c r="X236" s="46">
        <f>V236/7</f>
        <v>0.15714285714285717</v>
      </c>
      <c r="Y236" s="23" t="s">
        <v>2496</v>
      </c>
      <c r="Z236" s="23" t="s">
        <v>2487</v>
      </c>
      <c r="AA236" s="84">
        <v>758</v>
      </c>
      <c r="AB236" s="23" t="s">
        <v>111</v>
      </c>
      <c r="AC236" s="23" t="s">
        <v>131</v>
      </c>
      <c r="AD236" s="84" t="s">
        <v>232</v>
      </c>
      <c r="AE236" s="84">
        <v>32</v>
      </c>
      <c r="AF236" s="84" t="s">
        <v>2636</v>
      </c>
      <c r="AG236" s="32" t="s">
        <v>2635</v>
      </c>
      <c r="AH236" s="23">
        <v>2</v>
      </c>
      <c r="AI236" s="87">
        <v>6625002612</v>
      </c>
      <c r="AJ236" s="18" t="s">
        <v>710</v>
      </c>
      <c r="AK236" s="79"/>
      <c r="AL236" s="19" t="s">
        <v>1560</v>
      </c>
      <c r="AM236" s="79" t="s">
        <v>2637</v>
      </c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0"/>
    </row>
    <row r="237" spans="1:187" s="45" customFormat="1" ht="25.5" customHeight="1" x14ac:dyDescent="0.25">
      <c r="A237" s="91" t="s">
        <v>1117</v>
      </c>
      <c r="B237" s="32">
        <v>6625004730</v>
      </c>
      <c r="C237" s="47">
        <v>1036601476922</v>
      </c>
      <c r="D237" s="80" t="s">
        <v>594</v>
      </c>
      <c r="E237" s="84" t="s">
        <v>1471</v>
      </c>
      <c r="F237" s="32">
        <v>2</v>
      </c>
      <c r="G237" s="87" t="s">
        <v>6</v>
      </c>
      <c r="H237" s="32">
        <v>3</v>
      </c>
      <c r="I237" s="87" t="s">
        <v>7</v>
      </c>
      <c r="J237" s="32">
        <v>2</v>
      </c>
      <c r="K237" s="23" t="s">
        <v>10</v>
      </c>
      <c r="L237" s="32">
        <v>3</v>
      </c>
      <c r="M237" s="32">
        <v>1.1000000000000001</v>
      </c>
      <c r="N237" s="32">
        <v>1</v>
      </c>
      <c r="O237" s="32">
        <f t="shared" si="44"/>
        <v>3.3000000000000003</v>
      </c>
      <c r="P237" s="87" t="s">
        <v>1508</v>
      </c>
      <c r="Q237" s="87"/>
      <c r="R237" s="87"/>
      <c r="S237" s="87">
        <v>1</v>
      </c>
      <c r="T237" s="87"/>
      <c r="U237" s="87">
        <v>2</v>
      </c>
      <c r="V237" s="87">
        <v>1.1000000000000001</v>
      </c>
      <c r="W237" s="32">
        <v>1</v>
      </c>
      <c r="X237" s="46">
        <f>U237*V237/7</f>
        <v>0.31428571428571433</v>
      </c>
      <c r="Y237" s="23" t="s">
        <v>2496</v>
      </c>
      <c r="Z237" s="23" t="s">
        <v>2487</v>
      </c>
      <c r="AA237" s="84">
        <v>758</v>
      </c>
      <c r="AB237" s="23" t="s">
        <v>111</v>
      </c>
      <c r="AC237" s="23" t="s">
        <v>131</v>
      </c>
      <c r="AD237" s="84" t="s">
        <v>232</v>
      </c>
      <c r="AE237" s="84" t="s">
        <v>1785</v>
      </c>
      <c r="AF237" s="84">
        <v>56.957397999999998</v>
      </c>
      <c r="AG237" s="32">
        <v>59.797178000000002</v>
      </c>
      <c r="AH237" s="23">
        <v>2</v>
      </c>
      <c r="AI237" s="87">
        <v>6625002612</v>
      </c>
      <c r="AJ237" s="18" t="s">
        <v>710</v>
      </c>
      <c r="AK237" s="79"/>
      <c r="AL237" s="19" t="s">
        <v>1560</v>
      </c>
      <c r="AM237" s="16" t="s">
        <v>672</v>
      </c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0"/>
    </row>
    <row r="238" spans="1:187" s="45" customFormat="1" ht="25.5" customHeight="1" x14ac:dyDescent="0.25">
      <c r="A238" s="91" t="s">
        <v>1118</v>
      </c>
      <c r="B238" s="32">
        <v>6625004730</v>
      </c>
      <c r="C238" s="47">
        <v>1036601476922</v>
      </c>
      <c r="D238" s="80" t="s">
        <v>594</v>
      </c>
      <c r="E238" s="84" t="s">
        <v>1471</v>
      </c>
      <c r="F238" s="32">
        <v>2</v>
      </c>
      <c r="G238" s="87" t="s">
        <v>6</v>
      </c>
      <c r="H238" s="32">
        <v>3</v>
      </c>
      <c r="I238" s="87" t="s">
        <v>7</v>
      </c>
      <c r="J238" s="32">
        <v>2</v>
      </c>
      <c r="K238" s="23" t="s">
        <v>10</v>
      </c>
      <c r="L238" s="32">
        <v>3</v>
      </c>
      <c r="M238" s="32">
        <v>1.1000000000000001</v>
      </c>
      <c r="N238" s="32">
        <v>1</v>
      </c>
      <c r="O238" s="32">
        <f t="shared" si="44"/>
        <v>3.3000000000000003</v>
      </c>
      <c r="P238" s="87" t="s">
        <v>1508</v>
      </c>
      <c r="Q238" s="87"/>
      <c r="R238" s="87"/>
      <c r="S238" s="87">
        <v>1</v>
      </c>
      <c r="T238" s="87"/>
      <c r="U238" s="87">
        <v>2</v>
      </c>
      <c r="V238" s="87">
        <v>1.1000000000000001</v>
      </c>
      <c r="W238" s="32">
        <v>1</v>
      </c>
      <c r="X238" s="46">
        <f>U238*V238/7</f>
        <v>0.31428571428571433</v>
      </c>
      <c r="Y238" s="23" t="s">
        <v>2496</v>
      </c>
      <c r="Z238" s="23" t="s">
        <v>2487</v>
      </c>
      <c r="AA238" s="84">
        <v>758</v>
      </c>
      <c r="AB238" s="23" t="s">
        <v>111</v>
      </c>
      <c r="AC238" s="23" t="s">
        <v>131</v>
      </c>
      <c r="AD238" s="87" t="s">
        <v>232</v>
      </c>
      <c r="AE238" s="87">
        <v>1</v>
      </c>
      <c r="AF238" s="38" t="s">
        <v>2400</v>
      </c>
      <c r="AG238" s="23">
        <v>59.817450000000001</v>
      </c>
      <c r="AH238" s="23">
        <v>2</v>
      </c>
      <c r="AI238" s="87">
        <v>6625002612</v>
      </c>
      <c r="AJ238" s="18" t="s">
        <v>710</v>
      </c>
      <c r="AK238" s="79"/>
      <c r="AL238" s="19" t="s">
        <v>1560</v>
      </c>
      <c r="AM238" s="16" t="s">
        <v>672</v>
      </c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0"/>
    </row>
    <row r="239" spans="1:187" s="45" customFormat="1" ht="30.75" customHeight="1" x14ac:dyDescent="0.25">
      <c r="A239" s="91" t="s">
        <v>1119</v>
      </c>
      <c r="B239" s="32">
        <v>6625004730</v>
      </c>
      <c r="C239" s="47">
        <v>1036601476922</v>
      </c>
      <c r="D239" s="80" t="s">
        <v>594</v>
      </c>
      <c r="E239" s="84" t="s">
        <v>1471</v>
      </c>
      <c r="F239" s="32">
        <v>2</v>
      </c>
      <c r="G239" s="87" t="s">
        <v>6</v>
      </c>
      <c r="H239" s="32">
        <v>3</v>
      </c>
      <c r="I239" s="87" t="s">
        <v>7</v>
      </c>
      <c r="J239" s="32">
        <v>2</v>
      </c>
      <c r="K239" s="23" t="s">
        <v>10</v>
      </c>
      <c r="L239" s="32">
        <v>4</v>
      </c>
      <c r="M239" s="32">
        <v>1.1000000000000001</v>
      </c>
      <c r="N239" s="32">
        <v>1</v>
      </c>
      <c r="O239" s="32">
        <f t="shared" si="44"/>
        <v>4.4000000000000004</v>
      </c>
      <c r="P239" s="87" t="s">
        <v>1508</v>
      </c>
      <c r="Q239" s="87"/>
      <c r="R239" s="87"/>
      <c r="S239" s="87">
        <v>1</v>
      </c>
      <c r="T239" s="87"/>
      <c r="U239" s="32">
        <v>1</v>
      </c>
      <c r="V239" s="87">
        <v>1.1000000000000001</v>
      </c>
      <c r="W239" s="87">
        <v>1</v>
      </c>
      <c r="X239" s="46">
        <f>V239/7</f>
        <v>0.15714285714285717</v>
      </c>
      <c r="Y239" s="87">
        <v>4</v>
      </c>
      <c r="Z239" s="87" t="s">
        <v>1494</v>
      </c>
      <c r="AA239" s="84">
        <v>758</v>
      </c>
      <c r="AB239" s="23" t="s">
        <v>111</v>
      </c>
      <c r="AC239" s="87" t="s">
        <v>131</v>
      </c>
      <c r="AD239" s="87" t="s">
        <v>1527</v>
      </c>
      <c r="AE239" s="87">
        <v>29</v>
      </c>
      <c r="AF239" s="87">
        <v>56.960087999999999</v>
      </c>
      <c r="AG239" s="87">
        <v>59.820853999999997</v>
      </c>
      <c r="AH239" s="23">
        <v>2</v>
      </c>
      <c r="AI239" s="87">
        <v>6625002612</v>
      </c>
      <c r="AJ239" s="18" t="s">
        <v>710</v>
      </c>
      <c r="AK239" s="79"/>
      <c r="AL239" s="19" t="s">
        <v>1560</v>
      </c>
      <c r="AM239" s="79" t="s">
        <v>2634</v>
      </c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0"/>
    </row>
    <row r="240" spans="1:187" s="45" customFormat="1" ht="25.5" customHeight="1" x14ac:dyDescent="0.25">
      <c r="A240" s="91" t="s">
        <v>1120</v>
      </c>
      <c r="B240" s="32">
        <v>6625004730</v>
      </c>
      <c r="C240" s="47">
        <v>1036601476922</v>
      </c>
      <c r="D240" s="80" t="s">
        <v>594</v>
      </c>
      <c r="E240" s="84" t="s">
        <v>1471</v>
      </c>
      <c r="F240" s="32">
        <v>2</v>
      </c>
      <c r="G240" s="87" t="s">
        <v>6</v>
      </c>
      <c r="H240" s="32">
        <v>3</v>
      </c>
      <c r="I240" s="87" t="s">
        <v>7</v>
      </c>
      <c r="J240" s="32">
        <v>2</v>
      </c>
      <c r="K240" s="23" t="s">
        <v>10</v>
      </c>
      <c r="L240" s="32">
        <v>3</v>
      </c>
      <c r="M240" s="32">
        <v>1.1000000000000001</v>
      </c>
      <c r="N240" s="32">
        <v>1</v>
      </c>
      <c r="O240" s="32">
        <f t="shared" si="44"/>
        <v>3.3000000000000003</v>
      </c>
      <c r="P240" s="87" t="s">
        <v>1508</v>
      </c>
      <c r="Q240" s="87"/>
      <c r="R240" s="87"/>
      <c r="S240" s="87">
        <v>1</v>
      </c>
      <c r="T240" s="87"/>
      <c r="U240" s="87">
        <v>1</v>
      </c>
      <c r="V240" s="87">
        <v>1.1000000000000001</v>
      </c>
      <c r="W240" s="32">
        <v>1</v>
      </c>
      <c r="X240" s="46">
        <f>V240/7</f>
        <v>0.15714285714285717</v>
      </c>
      <c r="Y240" s="23" t="s">
        <v>2496</v>
      </c>
      <c r="Z240" s="23" t="s">
        <v>2487</v>
      </c>
      <c r="AA240" s="84">
        <v>758</v>
      </c>
      <c r="AB240" s="23" t="s">
        <v>111</v>
      </c>
      <c r="AC240" s="23" t="s">
        <v>131</v>
      </c>
      <c r="AD240" s="23" t="s">
        <v>121</v>
      </c>
      <c r="AE240" s="87" t="s">
        <v>244</v>
      </c>
      <c r="AF240" s="38" t="s">
        <v>1779</v>
      </c>
      <c r="AG240" s="23" t="s">
        <v>1780</v>
      </c>
      <c r="AH240" s="23">
        <v>2</v>
      </c>
      <c r="AI240" s="87">
        <v>6625002612</v>
      </c>
      <c r="AJ240" s="18" t="s">
        <v>710</v>
      </c>
      <c r="AK240" s="79"/>
      <c r="AL240" s="19" t="s">
        <v>1560</v>
      </c>
      <c r="AM240" s="16" t="s">
        <v>672</v>
      </c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0"/>
    </row>
    <row r="241" spans="1:187" s="45" customFormat="1" ht="25.5" customHeight="1" x14ac:dyDescent="0.25">
      <c r="A241" s="91" t="s">
        <v>1121</v>
      </c>
      <c r="B241" s="32">
        <v>6625004730</v>
      </c>
      <c r="C241" s="47">
        <v>1036601476922</v>
      </c>
      <c r="D241" s="80" t="s">
        <v>594</v>
      </c>
      <c r="E241" s="84" t="s">
        <v>1471</v>
      </c>
      <c r="F241" s="32">
        <v>2</v>
      </c>
      <c r="G241" s="87" t="s">
        <v>6</v>
      </c>
      <c r="H241" s="32">
        <v>3</v>
      </c>
      <c r="I241" s="87" t="s">
        <v>7</v>
      </c>
      <c r="J241" s="32">
        <v>2</v>
      </c>
      <c r="K241" s="23" t="s">
        <v>10</v>
      </c>
      <c r="L241" s="32">
        <v>2</v>
      </c>
      <c r="M241" s="32">
        <v>1.1000000000000001</v>
      </c>
      <c r="N241" s="32">
        <v>1</v>
      </c>
      <c r="O241" s="32">
        <f t="shared" si="44"/>
        <v>2.2000000000000002</v>
      </c>
      <c r="P241" s="87" t="s">
        <v>1508</v>
      </c>
      <c r="Q241" s="87"/>
      <c r="R241" s="87"/>
      <c r="S241" s="87">
        <v>1</v>
      </c>
      <c r="T241" s="87"/>
      <c r="U241" s="87">
        <v>1</v>
      </c>
      <c r="V241" s="87">
        <v>1.1000000000000001</v>
      </c>
      <c r="W241" s="32">
        <v>1</v>
      </c>
      <c r="X241" s="46">
        <f>V241/7</f>
        <v>0.15714285714285717</v>
      </c>
      <c r="Y241" s="23" t="s">
        <v>2496</v>
      </c>
      <c r="Z241" s="23" t="s">
        <v>2487</v>
      </c>
      <c r="AA241" s="84">
        <v>758</v>
      </c>
      <c r="AB241" s="23" t="s">
        <v>111</v>
      </c>
      <c r="AC241" s="23" t="s">
        <v>131</v>
      </c>
      <c r="AD241" s="84" t="s">
        <v>121</v>
      </c>
      <c r="AE241" s="84">
        <v>54</v>
      </c>
      <c r="AF241" s="38" t="s">
        <v>2403</v>
      </c>
      <c r="AG241" s="23" t="s">
        <v>2404</v>
      </c>
      <c r="AH241" s="23">
        <v>2</v>
      </c>
      <c r="AI241" s="87">
        <v>6625002612</v>
      </c>
      <c r="AJ241" s="18" t="s">
        <v>710</v>
      </c>
      <c r="AK241" s="79"/>
      <c r="AL241" s="19" t="s">
        <v>1560</v>
      </c>
      <c r="AM241" s="16" t="s">
        <v>672</v>
      </c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0"/>
    </row>
    <row r="242" spans="1:187" s="45" customFormat="1" ht="25.5" customHeight="1" x14ac:dyDescent="0.25">
      <c r="A242" s="91" t="s">
        <v>1122</v>
      </c>
      <c r="B242" s="32">
        <v>6625004730</v>
      </c>
      <c r="C242" s="47">
        <v>1036601476922</v>
      </c>
      <c r="D242" s="80" t="s">
        <v>594</v>
      </c>
      <c r="E242" s="84" t="s">
        <v>1471</v>
      </c>
      <c r="F242" s="32">
        <v>2</v>
      </c>
      <c r="G242" s="87" t="s">
        <v>6</v>
      </c>
      <c r="H242" s="32">
        <v>3</v>
      </c>
      <c r="I242" s="87" t="s">
        <v>7</v>
      </c>
      <c r="J242" s="32">
        <v>2</v>
      </c>
      <c r="K242" s="23" t="s">
        <v>10</v>
      </c>
      <c r="L242" s="32">
        <v>2</v>
      </c>
      <c r="M242" s="32">
        <v>1.1000000000000001</v>
      </c>
      <c r="N242" s="32">
        <v>1</v>
      </c>
      <c r="O242" s="32">
        <f t="shared" si="44"/>
        <v>2.2000000000000002</v>
      </c>
      <c r="P242" s="87" t="s">
        <v>1508</v>
      </c>
      <c r="Q242" s="32"/>
      <c r="R242" s="32"/>
      <c r="S242" s="32">
        <v>1</v>
      </c>
      <c r="T242" s="32"/>
      <c r="U242" s="87">
        <v>1</v>
      </c>
      <c r="V242" s="87">
        <v>1.1000000000000001</v>
      </c>
      <c r="W242" s="32">
        <v>1</v>
      </c>
      <c r="X242" s="46">
        <f>V242/7</f>
        <v>0.15714285714285717</v>
      </c>
      <c r="Y242" s="23" t="s">
        <v>2496</v>
      </c>
      <c r="Z242" s="23" t="s">
        <v>2487</v>
      </c>
      <c r="AA242" s="84">
        <v>758</v>
      </c>
      <c r="AB242" s="23" t="s">
        <v>111</v>
      </c>
      <c r="AC242" s="87" t="s">
        <v>131</v>
      </c>
      <c r="AD242" s="84" t="s">
        <v>1790</v>
      </c>
      <c r="AE242" s="84">
        <v>46</v>
      </c>
      <c r="AF242" s="84">
        <v>56.958641</v>
      </c>
      <c r="AG242" s="32">
        <v>59.811174000000001</v>
      </c>
      <c r="AH242" s="23">
        <v>2</v>
      </c>
      <c r="AI242" s="87">
        <v>6625002612</v>
      </c>
      <c r="AJ242" s="18" t="s">
        <v>710</v>
      </c>
      <c r="AK242" s="79"/>
      <c r="AL242" s="19" t="s">
        <v>1560</v>
      </c>
      <c r="AM242" s="16" t="s">
        <v>672</v>
      </c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0"/>
    </row>
    <row r="243" spans="1:187" s="45" customFormat="1" ht="25.5" customHeight="1" x14ac:dyDescent="0.25">
      <c r="A243" s="91" t="s">
        <v>1123</v>
      </c>
      <c r="B243" s="32">
        <v>6625004730</v>
      </c>
      <c r="C243" s="47">
        <v>1036601476922</v>
      </c>
      <c r="D243" s="80" t="s">
        <v>594</v>
      </c>
      <c r="E243" s="84" t="s">
        <v>1471</v>
      </c>
      <c r="F243" s="32">
        <v>2</v>
      </c>
      <c r="G243" s="87" t="s">
        <v>6</v>
      </c>
      <c r="H243" s="32">
        <v>3</v>
      </c>
      <c r="I243" s="87" t="s">
        <v>7</v>
      </c>
      <c r="J243" s="32">
        <v>2</v>
      </c>
      <c r="K243" s="23" t="s">
        <v>10</v>
      </c>
      <c r="L243" s="84">
        <v>5</v>
      </c>
      <c r="M243" s="32">
        <v>1.1000000000000001</v>
      </c>
      <c r="N243" s="32">
        <v>1</v>
      </c>
      <c r="O243" s="32">
        <f t="shared" si="36"/>
        <v>5.5</v>
      </c>
      <c r="P243" s="87" t="s">
        <v>1508</v>
      </c>
      <c r="Q243" s="87"/>
      <c r="R243" s="87"/>
      <c r="S243" s="87">
        <v>1</v>
      </c>
      <c r="T243" s="87"/>
      <c r="U243" s="87">
        <v>2</v>
      </c>
      <c r="V243" s="87">
        <v>1.1000000000000001</v>
      </c>
      <c r="W243" s="32">
        <v>1</v>
      </c>
      <c r="X243" s="46">
        <f t="shared" si="43"/>
        <v>0.31428571428571433</v>
      </c>
      <c r="Y243" s="23" t="s">
        <v>2496</v>
      </c>
      <c r="Z243" s="23" t="s">
        <v>2487</v>
      </c>
      <c r="AA243" s="84">
        <v>758</v>
      </c>
      <c r="AB243" s="23" t="s">
        <v>111</v>
      </c>
      <c r="AC243" s="23" t="s">
        <v>131</v>
      </c>
      <c r="AD243" s="23" t="s">
        <v>133</v>
      </c>
      <c r="AE243" s="23">
        <v>73</v>
      </c>
      <c r="AF243" s="87" t="s">
        <v>325</v>
      </c>
      <c r="AG243" s="23">
        <v>59.802456999999997</v>
      </c>
      <c r="AH243" s="23">
        <v>2</v>
      </c>
      <c r="AI243" s="87">
        <v>6625002612</v>
      </c>
      <c r="AJ243" s="18" t="s">
        <v>710</v>
      </c>
      <c r="AK243" s="79"/>
      <c r="AL243" s="14" t="s">
        <v>1560</v>
      </c>
      <c r="AM243" s="79" t="s">
        <v>216</v>
      </c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0"/>
    </row>
    <row r="244" spans="1:187" s="45" customFormat="1" ht="25.5" customHeight="1" x14ac:dyDescent="0.25">
      <c r="A244" s="91" t="s">
        <v>1124</v>
      </c>
      <c r="B244" s="32">
        <v>6625004730</v>
      </c>
      <c r="C244" s="47">
        <v>1036601476922</v>
      </c>
      <c r="D244" s="80" t="s">
        <v>594</v>
      </c>
      <c r="E244" s="84" t="s">
        <v>1471</v>
      </c>
      <c r="F244" s="32">
        <v>2</v>
      </c>
      <c r="G244" s="87" t="s">
        <v>6</v>
      </c>
      <c r="H244" s="32">
        <v>3</v>
      </c>
      <c r="I244" s="87" t="s">
        <v>7</v>
      </c>
      <c r="J244" s="32">
        <v>2</v>
      </c>
      <c r="K244" s="23" t="s">
        <v>10</v>
      </c>
      <c r="L244" s="84">
        <v>7</v>
      </c>
      <c r="M244" s="32">
        <v>1.1000000000000001</v>
      </c>
      <c r="N244" s="32">
        <v>1</v>
      </c>
      <c r="O244" s="32">
        <f t="shared" si="36"/>
        <v>7.7000000000000011</v>
      </c>
      <c r="P244" s="87" t="s">
        <v>1508</v>
      </c>
      <c r="Q244" s="87"/>
      <c r="R244" s="87"/>
      <c r="S244" s="87">
        <v>1</v>
      </c>
      <c r="T244" s="87"/>
      <c r="U244" s="32">
        <v>2</v>
      </c>
      <c r="V244" s="87">
        <v>1.1000000000000001</v>
      </c>
      <c r="W244" s="87"/>
      <c r="X244" s="46">
        <f t="shared" si="43"/>
        <v>0.31428571428571433</v>
      </c>
      <c r="Y244" s="87"/>
      <c r="Z244" s="87"/>
      <c r="AA244" s="84">
        <v>758</v>
      </c>
      <c r="AB244" s="23" t="s">
        <v>111</v>
      </c>
      <c r="AC244" s="23" t="s">
        <v>131</v>
      </c>
      <c r="AD244" s="23" t="s">
        <v>133</v>
      </c>
      <c r="AE244" s="23">
        <v>75</v>
      </c>
      <c r="AF244" s="23" t="s">
        <v>3109</v>
      </c>
      <c r="AG244" s="23" t="s">
        <v>3108</v>
      </c>
      <c r="AH244" s="23">
        <v>2</v>
      </c>
      <c r="AI244" s="87">
        <v>6625002612</v>
      </c>
      <c r="AJ244" s="18" t="s">
        <v>710</v>
      </c>
      <c r="AK244" s="79"/>
      <c r="AL244" s="14" t="s">
        <v>1560</v>
      </c>
      <c r="AM244" s="79" t="s">
        <v>217</v>
      </c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0"/>
    </row>
    <row r="245" spans="1:187" s="45" customFormat="1" ht="25.5" customHeight="1" x14ac:dyDescent="0.25">
      <c r="A245" s="91" t="s">
        <v>1125</v>
      </c>
      <c r="B245" s="32">
        <v>6625004730</v>
      </c>
      <c r="C245" s="47">
        <v>1036601476922</v>
      </c>
      <c r="D245" s="80" t="s">
        <v>594</v>
      </c>
      <c r="E245" s="84" t="s">
        <v>1471</v>
      </c>
      <c r="F245" s="32">
        <v>2</v>
      </c>
      <c r="G245" s="87" t="s">
        <v>6</v>
      </c>
      <c r="H245" s="32">
        <v>3</v>
      </c>
      <c r="I245" s="87" t="s">
        <v>7</v>
      </c>
      <c r="J245" s="32">
        <v>2</v>
      </c>
      <c r="K245" s="23" t="s">
        <v>10</v>
      </c>
      <c r="L245" s="32">
        <v>2</v>
      </c>
      <c r="M245" s="32">
        <v>1.1000000000000001</v>
      </c>
      <c r="N245" s="32">
        <v>1</v>
      </c>
      <c r="O245" s="32">
        <f>L245*M245*N245</f>
        <v>2.2000000000000002</v>
      </c>
      <c r="P245" s="87" t="s">
        <v>1508</v>
      </c>
      <c r="Q245" s="87"/>
      <c r="R245" s="87"/>
      <c r="S245" s="87">
        <v>1</v>
      </c>
      <c r="T245" s="87"/>
      <c r="U245" s="87">
        <v>1</v>
      </c>
      <c r="V245" s="87">
        <v>1.1000000000000001</v>
      </c>
      <c r="W245" s="32">
        <v>1</v>
      </c>
      <c r="X245" s="46">
        <f>V245/7</f>
        <v>0.15714285714285717</v>
      </c>
      <c r="Y245" s="23" t="s">
        <v>2496</v>
      </c>
      <c r="Z245" s="23" t="s">
        <v>2487</v>
      </c>
      <c r="AA245" s="84">
        <v>758</v>
      </c>
      <c r="AB245" s="23" t="s">
        <v>111</v>
      </c>
      <c r="AC245" s="23" t="s">
        <v>131</v>
      </c>
      <c r="AD245" s="84" t="s">
        <v>1790</v>
      </c>
      <c r="AE245" s="84">
        <v>68</v>
      </c>
      <c r="AF245" s="84">
        <v>56.957191999999999</v>
      </c>
      <c r="AG245" s="32">
        <v>59.806829999999998</v>
      </c>
      <c r="AH245" s="23">
        <v>2</v>
      </c>
      <c r="AI245" s="87">
        <v>6625002612</v>
      </c>
      <c r="AJ245" s="18" t="s">
        <v>710</v>
      </c>
      <c r="AK245" s="79"/>
      <c r="AL245" s="19" t="s">
        <v>1560</v>
      </c>
      <c r="AM245" s="16" t="s">
        <v>672</v>
      </c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0"/>
    </row>
    <row r="246" spans="1:187" s="45" customFormat="1" ht="25.5" customHeight="1" x14ac:dyDescent="0.25">
      <c r="A246" s="91" t="s">
        <v>1126</v>
      </c>
      <c r="B246" s="32">
        <v>6625004730</v>
      </c>
      <c r="C246" s="47">
        <v>1036601476922</v>
      </c>
      <c r="D246" s="80" t="s">
        <v>594</v>
      </c>
      <c r="E246" s="84" t="s">
        <v>1471</v>
      </c>
      <c r="F246" s="32">
        <v>2</v>
      </c>
      <c r="G246" s="87" t="s">
        <v>6</v>
      </c>
      <c r="H246" s="32">
        <v>3</v>
      </c>
      <c r="I246" s="87" t="s">
        <v>7</v>
      </c>
      <c r="J246" s="32">
        <v>2</v>
      </c>
      <c r="K246" s="23" t="s">
        <v>10</v>
      </c>
      <c r="L246" s="32">
        <v>3</v>
      </c>
      <c r="M246" s="32">
        <v>1.1000000000000001</v>
      </c>
      <c r="N246" s="32">
        <v>1</v>
      </c>
      <c r="O246" s="32">
        <f t="shared" si="36"/>
        <v>3.3000000000000003</v>
      </c>
      <c r="P246" s="87" t="s">
        <v>1508</v>
      </c>
      <c r="Q246" s="87"/>
      <c r="R246" s="87"/>
      <c r="S246" s="87">
        <v>1</v>
      </c>
      <c r="T246" s="87"/>
      <c r="U246" s="87">
        <v>2</v>
      </c>
      <c r="V246" s="87">
        <v>1.1000000000000001</v>
      </c>
      <c r="W246" s="32">
        <v>1</v>
      </c>
      <c r="X246" s="46">
        <f t="shared" si="43"/>
        <v>0.31428571428571433</v>
      </c>
      <c r="Y246" s="23" t="s">
        <v>2496</v>
      </c>
      <c r="Z246" s="23" t="s">
        <v>2487</v>
      </c>
      <c r="AA246" s="84">
        <v>758</v>
      </c>
      <c r="AB246" s="23" t="s">
        <v>111</v>
      </c>
      <c r="AC246" s="87" t="s">
        <v>131</v>
      </c>
      <c r="AD246" s="87" t="s">
        <v>862</v>
      </c>
      <c r="AE246" s="87">
        <v>10</v>
      </c>
      <c r="AF246" s="87">
        <v>56.962494999999997</v>
      </c>
      <c r="AG246" s="87">
        <v>59.841585000000002</v>
      </c>
      <c r="AH246" s="23">
        <v>2</v>
      </c>
      <c r="AI246" s="87">
        <v>6625002612</v>
      </c>
      <c r="AJ246" s="18" t="s">
        <v>710</v>
      </c>
      <c r="AK246" s="16"/>
      <c r="AL246" s="19" t="s">
        <v>1560</v>
      </c>
      <c r="AM246" s="16" t="s">
        <v>672</v>
      </c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0"/>
    </row>
    <row r="247" spans="1:187" s="45" customFormat="1" ht="25.5" customHeight="1" x14ac:dyDescent="0.25">
      <c r="A247" s="91" t="s">
        <v>1127</v>
      </c>
      <c r="B247" s="32">
        <v>6625004730</v>
      </c>
      <c r="C247" s="47">
        <v>1036601476922</v>
      </c>
      <c r="D247" s="80" t="s">
        <v>594</v>
      </c>
      <c r="E247" s="84" t="s">
        <v>1471</v>
      </c>
      <c r="F247" s="32">
        <v>2</v>
      </c>
      <c r="G247" s="87" t="s">
        <v>6</v>
      </c>
      <c r="H247" s="32">
        <v>3</v>
      </c>
      <c r="I247" s="87" t="s">
        <v>7</v>
      </c>
      <c r="J247" s="32">
        <v>2</v>
      </c>
      <c r="K247" s="23" t="s">
        <v>10</v>
      </c>
      <c r="L247" s="32">
        <v>3</v>
      </c>
      <c r="M247" s="32">
        <v>1.1000000000000001</v>
      </c>
      <c r="N247" s="32">
        <v>1</v>
      </c>
      <c r="O247" s="32">
        <f t="shared" si="36"/>
        <v>3.3000000000000003</v>
      </c>
      <c r="P247" s="87" t="s">
        <v>1508</v>
      </c>
      <c r="Q247" s="87"/>
      <c r="R247" s="87"/>
      <c r="S247" s="87">
        <v>1</v>
      </c>
      <c r="T247" s="87"/>
      <c r="U247" s="87">
        <v>2</v>
      </c>
      <c r="V247" s="87">
        <v>1.1000000000000001</v>
      </c>
      <c r="W247" s="32">
        <v>1</v>
      </c>
      <c r="X247" s="46">
        <f t="shared" si="43"/>
        <v>0.31428571428571433</v>
      </c>
      <c r="Y247" s="23" t="s">
        <v>2496</v>
      </c>
      <c r="Z247" s="23" t="s">
        <v>2487</v>
      </c>
      <c r="AA247" s="84">
        <v>758</v>
      </c>
      <c r="AB247" s="23" t="s">
        <v>111</v>
      </c>
      <c r="AC247" s="23" t="s">
        <v>131</v>
      </c>
      <c r="AD247" s="23" t="s">
        <v>121</v>
      </c>
      <c r="AE247" s="87">
        <v>11</v>
      </c>
      <c r="AF247" s="38" t="s">
        <v>1545</v>
      </c>
      <c r="AG247" s="23">
        <v>59.831344000000001</v>
      </c>
      <c r="AH247" s="23">
        <v>2</v>
      </c>
      <c r="AI247" s="87">
        <v>6625002612</v>
      </c>
      <c r="AJ247" s="18" t="s">
        <v>710</v>
      </c>
      <c r="AK247" s="79"/>
      <c r="AL247" s="19" t="s">
        <v>1560</v>
      </c>
      <c r="AM247" s="16" t="s">
        <v>672</v>
      </c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0"/>
    </row>
    <row r="248" spans="1:187" s="45" customFormat="1" ht="25.5" customHeight="1" x14ac:dyDescent="0.25">
      <c r="A248" s="91" t="s">
        <v>1128</v>
      </c>
      <c r="B248" s="32">
        <v>6625004730</v>
      </c>
      <c r="C248" s="47">
        <v>1036601476922</v>
      </c>
      <c r="D248" s="80" t="s">
        <v>594</v>
      </c>
      <c r="E248" s="84" t="s">
        <v>1471</v>
      </c>
      <c r="F248" s="32">
        <v>2</v>
      </c>
      <c r="G248" s="87" t="s">
        <v>6</v>
      </c>
      <c r="H248" s="32">
        <v>3</v>
      </c>
      <c r="I248" s="87" t="s">
        <v>7</v>
      </c>
      <c r="J248" s="32">
        <v>2</v>
      </c>
      <c r="K248" s="23" t="s">
        <v>10</v>
      </c>
      <c r="L248" s="32">
        <v>2</v>
      </c>
      <c r="M248" s="32">
        <v>1.1000000000000001</v>
      </c>
      <c r="N248" s="32">
        <v>1</v>
      </c>
      <c r="O248" s="32">
        <f t="shared" si="36"/>
        <v>2.2000000000000002</v>
      </c>
      <c r="P248" s="87" t="s">
        <v>1508</v>
      </c>
      <c r="Q248" s="32">
        <v>1</v>
      </c>
      <c r="R248" s="32"/>
      <c r="S248" s="32">
        <v>1</v>
      </c>
      <c r="T248" s="46"/>
      <c r="U248" s="87">
        <v>2</v>
      </c>
      <c r="V248" s="87">
        <v>1.1000000000000001</v>
      </c>
      <c r="W248" s="32">
        <v>1</v>
      </c>
      <c r="X248" s="46">
        <f t="shared" si="43"/>
        <v>0.31428571428571433</v>
      </c>
      <c r="Y248" s="23" t="s">
        <v>2496</v>
      </c>
      <c r="Z248" s="23" t="s">
        <v>2487</v>
      </c>
      <c r="AA248" s="84">
        <v>758</v>
      </c>
      <c r="AB248" s="23" t="s">
        <v>111</v>
      </c>
      <c r="AC248" s="87" t="s">
        <v>131</v>
      </c>
      <c r="AD248" s="87" t="s">
        <v>137</v>
      </c>
      <c r="AE248" s="87">
        <v>9</v>
      </c>
      <c r="AF248" s="87" t="s">
        <v>328</v>
      </c>
      <c r="AG248" s="23" t="s">
        <v>327</v>
      </c>
      <c r="AH248" s="23">
        <v>2</v>
      </c>
      <c r="AI248" s="87">
        <v>6625002612</v>
      </c>
      <c r="AJ248" s="18" t="s">
        <v>710</v>
      </c>
      <c r="AK248" s="79"/>
      <c r="AL248" s="19" t="s">
        <v>1560</v>
      </c>
      <c r="AM248" s="16" t="s">
        <v>672</v>
      </c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0"/>
    </row>
    <row r="249" spans="1:187" s="45" customFormat="1" ht="25.5" customHeight="1" x14ac:dyDescent="0.25">
      <c r="A249" s="91" t="s">
        <v>1129</v>
      </c>
      <c r="B249" s="32">
        <v>6625004730</v>
      </c>
      <c r="C249" s="47">
        <v>1036601476922</v>
      </c>
      <c r="D249" s="80" t="s">
        <v>594</v>
      </c>
      <c r="E249" s="84" t="s">
        <v>1471</v>
      </c>
      <c r="F249" s="32">
        <v>2</v>
      </c>
      <c r="G249" s="87" t="s">
        <v>6</v>
      </c>
      <c r="H249" s="32">
        <v>3</v>
      </c>
      <c r="I249" s="87" t="s">
        <v>7</v>
      </c>
      <c r="J249" s="32">
        <v>2</v>
      </c>
      <c r="K249" s="23" t="s">
        <v>10</v>
      </c>
      <c r="L249" s="32">
        <v>3</v>
      </c>
      <c r="M249" s="32">
        <v>1.1000000000000001</v>
      </c>
      <c r="N249" s="32">
        <v>1</v>
      </c>
      <c r="O249" s="32">
        <f t="shared" si="36"/>
        <v>3.3000000000000003</v>
      </c>
      <c r="P249" s="87" t="s">
        <v>1508</v>
      </c>
      <c r="Q249" s="32">
        <v>1</v>
      </c>
      <c r="R249" s="32"/>
      <c r="S249" s="32">
        <v>1</v>
      </c>
      <c r="T249" s="46"/>
      <c r="U249" s="32">
        <v>1</v>
      </c>
      <c r="V249" s="87">
        <v>1.1000000000000001</v>
      </c>
      <c r="W249" s="87">
        <v>1</v>
      </c>
      <c r="X249" s="46">
        <f t="shared" ref="X249" si="45">V249/7</f>
        <v>0.15714285714285717</v>
      </c>
      <c r="Y249" s="87">
        <v>4</v>
      </c>
      <c r="Z249" s="87" t="s">
        <v>1494</v>
      </c>
      <c r="AA249" s="84">
        <v>758</v>
      </c>
      <c r="AB249" s="23" t="s">
        <v>111</v>
      </c>
      <c r="AC249" s="87" t="s">
        <v>131</v>
      </c>
      <c r="AD249" s="87" t="s">
        <v>137</v>
      </c>
      <c r="AE249" s="87">
        <v>18</v>
      </c>
      <c r="AF249" s="87" t="s">
        <v>329</v>
      </c>
      <c r="AG249" s="23">
        <v>59.792332000000002</v>
      </c>
      <c r="AH249" s="23">
        <v>2</v>
      </c>
      <c r="AI249" s="87">
        <v>6625002612</v>
      </c>
      <c r="AJ249" s="18" t="s">
        <v>710</v>
      </c>
      <c r="AK249" s="79"/>
      <c r="AL249" s="19" t="s">
        <v>1560</v>
      </c>
      <c r="AM249" s="16" t="s">
        <v>672</v>
      </c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0"/>
    </row>
    <row r="250" spans="1:187" s="45" customFormat="1" ht="25.5" customHeight="1" x14ac:dyDescent="0.25">
      <c r="A250" s="91" t="s">
        <v>1130</v>
      </c>
      <c r="B250" s="32">
        <v>6625004730</v>
      </c>
      <c r="C250" s="47">
        <v>1036601476922</v>
      </c>
      <c r="D250" s="80" t="s">
        <v>594</v>
      </c>
      <c r="E250" s="84" t="s">
        <v>1471</v>
      </c>
      <c r="F250" s="32">
        <v>2</v>
      </c>
      <c r="G250" s="87" t="s">
        <v>6</v>
      </c>
      <c r="H250" s="32">
        <v>3</v>
      </c>
      <c r="I250" s="87" t="s">
        <v>7</v>
      </c>
      <c r="J250" s="32">
        <v>2</v>
      </c>
      <c r="K250" s="23" t="s">
        <v>10</v>
      </c>
      <c r="L250" s="32">
        <v>3</v>
      </c>
      <c r="M250" s="32">
        <v>1.1000000000000001</v>
      </c>
      <c r="N250" s="32">
        <v>1</v>
      </c>
      <c r="O250" s="32">
        <f t="shared" si="36"/>
        <v>3.3000000000000003</v>
      </c>
      <c r="P250" s="87" t="s">
        <v>1508</v>
      </c>
      <c r="Q250" s="32">
        <v>1</v>
      </c>
      <c r="R250" s="32">
        <v>8</v>
      </c>
      <c r="S250" s="32">
        <v>1</v>
      </c>
      <c r="T250" s="46">
        <f>R250/7</f>
        <v>1.1428571428571428</v>
      </c>
      <c r="U250" s="87">
        <v>2</v>
      </c>
      <c r="V250" s="87">
        <v>1.1000000000000001</v>
      </c>
      <c r="W250" s="32">
        <v>1</v>
      </c>
      <c r="X250" s="46">
        <f t="shared" ref="X250:X251" si="46">U250*V250/7</f>
        <v>0.31428571428571433</v>
      </c>
      <c r="Y250" s="23" t="s">
        <v>2496</v>
      </c>
      <c r="Z250" s="23" t="s">
        <v>2487</v>
      </c>
      <c r="AA250" s="84">
        <v>758</v>
      </c>
      <c r="AB250" s="23" t="s">
        <v>111</v>
      </c>
      <c r="AC250" s="87" t="s">
        <v>131</v>
      </c>
      <c r="AD250" s="87" t="s">
        <v>138</v>
      </c>
      <c r="AE250" s="87">
        <v>17</v>
      </c>
      <c r="AF250" s="87" t="s">
        <v>2401</v>
      </c>
      <c r="AG250" s="23" t="s">
        <v>2402</v>
      </c>
      <c r="AH250" s="23">
        <v>2</v>
      </c>
      <c r="AI250" s="87">
        <v>6625002612</v>
      </c>
      <c r="AJ250" s="18" t="s">
        <v>710</v>
      </c>
      <c r="AK250" s="79"/>
      <c r="AL250" s="19" t="s">
        <v>1560</v>
      </c>
      <c r="AM250" s="16" t="s">
        <v>672</v>
      </c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0"/>
    </row>
    <row r="251" spans="1:187" s="45" customFormat="1" ht="25.5" customHeight="1" x14ac:dyDescent="0.25">
      <c r="A251" s="91" t="s">
        <v>1131</v>
      </c>
      <c r="B251" s="32">
        <v>6625004730</v>
      </c>
      <c r="C251" s="47">
        <v>1036601476922</v>
      </c>
      <c r="D251" s="80" t="s">
        <v>594</v>
      </c>
      <c r="E251" s="84" t="s">
        <v>1471</v>
      </c>
      <c r="F251" s="32">
        <v>2</v>
      </c>
      <c r="G251" s="87" t="s">
        <v>6</v>
      </c>
      <c r="H251" s="32">
        <v>3</v>
      </c>
      <c r="I251" s="87" t="s">
        <v>7</v>
      </c>
      <c r="J251" s="32">
        <v>2</v>
      </c>
      <c r="K251" s="23" t="s">
        <v>10</v>
      </c>
      <c r="L251" s="32">
        <v>3</v>
      </c>
      <c r="M251" s="32">
        <v>1.1000000000000001</v>
      </c>
      <c r="N251" s="32">
        <v>1</v>
      </c>
      <c r="O251" s="32">
        <f t="shared" si="36"/>
        <v>3.3000000000000003</v>
      </c>
      <c r="P251" s="87" t="s">
        <v>1508</v>
      </c>
      <c r="Q251" s="32"/>
      <c r="R251" s="32"/>
      <c r="S251" s="32">
        <v>1</v>
      </c>
      <c r="T251" s="46"/>
      <c r="U251" s="87">
        <v>2</v>
      </c>
      <c r="V251" s="87">
        <v>1.1000000000000001</v>
      </c>
      <c r="W251" s="32">
        <v>1</v>
      </c>
      <c r="X251" s="46">
        <f t="shared" si="46"/>
        <v>0.31428571428571433</v>
      </c>
      <c r="Y251" s="23" t="s">
        <v>2496</v>
      </c>
      <c r="Z251" s="23" t="s">
        <v>2487</v>
      </c>
      <c r="AA251" s="84">
        <v>758</v>
      </c>
      <c r="AB251" s="23" t="s">
        <v>111</v>
      </c>
      <c r="AC251" s="87" t="s">
        <v>131</v>
      </c>
      <c r="AD251" s="87" t="s">
        <v>861</v>
      </c>
      <c r="AE251" s="87">
        <v>20</v>
      </c>
      <c r="AF251" s="87" t="s">
        <v>871</v>
      </c>
      <c r="AG251" s="87">
        <v>59.788989999999998</v>
      </c>
      <c r="AH251" s="23">
        <v>2</v>
      </c>
      <c r="AI251" s="87">
        <v>6625002612</v>
      </c>
      <c r="AJ251" s="18" t="s">
        <v>710</v>
      </c>
      <c r="AK251" s="79"/>
      <c r="AL251" s="19" t="s">
        <v>1560</v>
      </c>
      <c r="AM251" s="16" t="s">
        <v>672</v>
      </c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0"/>
    </row>
    <row r="252" spans="1:187" s="45" customFormat="1" ht="25.5" customHeight="1" x14ac:dyDescent="0.25">
      <c r="A252" s="91" t="s">
        <v>1132</v>
      </c>
      <c r="B252" s="32">
        <v>6625004730</v>
      </c>
      <c r="C252" s="47">
        <v>1036601476922</v>
      </c>
      <c r="D252" s="80" t="s">
        <v>594</v>
      </c>
      <c r="E252" s="84" t="s">
        <v>1471</v>
      </c>
      <c r="F252" s="32">
        <v>2</v>
      </c>
      <c r="G252" s="87" t="s">
        <v>6</v>
      </c>
      <c r="H252" s="32">
        <v>3</v>
      </c>
      <c r="I252" s="87" t="s">
        <v>7</v>
      </c>
      <c r="J252" s="32">
        <v>2</v>
      </c>
      <c r="K252" s="23" t="s">
        <v>10</v>
      </c>
      <c r="L252" s="32">
        <v>4</v>
      </c>
      <c r="M252" s="32">
        <v>1.1000000000000001</v>
      </c>
      <c r="N252" s="32">
        <v>1</v>
      </c>
      <c r="O252" s="32">
        <f t="shared" si="36"/>
        <v>4.4000000000000004</v>
      </c>
      <c r="P252" s="87" t="s">
        <v>1508</v>
      </c>
      <c r="Q252" s="87"/>
      <c r="R252" s="87"/>
      <c r="S252" s="87">
        <v>1</v>
      </c>
      <c r="T252" s="87"/>
      <c r="U252" s="87">
        <v>2</v>
      </c>
      <c r="V252" s="87">
        <v>1.1000000000000001</v>
      </c>
      <c r="W252" s="32">
        <v>1</v>
      </c>
      <c r="X252" s="46">
        <f>U252*V252/7</f>
        <v>0.31428571428571433</v>
      </c>
      <c r="Y252" s="23" t="s">
        <v>2496</v>
      </c>
      <c r="Z252" s="23" t="s">
        <v>2487</v>
      </c>
      <c r="AA252" s="84">
        <v>758</v>
      </c>
      <c r="AB252" s="23" t="s">
        <v>111</v>
      </c>
      <c r="AC252" s="87" t="s">
        <v>131</v>
      </c>
      <c r="AD252" s="87" t="s">
        <v>123</v>
      </c>
      <c r="AE252" s="87">
        <v>6</v>
      </c>
      <c r="AF252" s="87">
        <v>56.968359</v>
      </c>
      <c r="AG252" s="87">
        <v>59.835667999999998</v>
      </c>
      <c r="AH252" s="23">
        <v>2</v>
      </c>
      <c r="AI252" s="87">
        <v>6625002612</v>
      </c>
      <c r="AJ252" s="18" t="s">
        <v>710</v>
      </c>
      <c r="AK252" s="79"/>
      <c r="AL252" s="19" t="s">
        <v>1560</v>
      </c>
      <c r="AM252" s="16" t="s">
        <v>672</v>
      </c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0"/>
    </row>
    <row r="253" spans="1:187" s="45" customFormat="1" ht="25.5" customHeight="1" x14ac:dyDescent="0.25">
      <c r="A253" s="91" t="s">
        <v>1133</v>
      </c>
      <c r="B253" s="32">
        <v>6625004730</v>
      </c>
      <c r="C253" s="47">
        <v>1036601476922</v>
      </c>
      <c r="D253" s="80" t="s">
        <v>594</v>
      </c>
      <c r="E253" s="84" t="s">
        <v>1471</v>
      </c>
      <c r="F253" s="32">
        <v>2</v>
      </c>
      <c r="G253" s="87" t="s">
        <v>6</v>
      </c>
      <c r="H253" s="32">
        <v>3</v>
      </c>
      <c r="I253" s="87" t="s">
        <v>7</v>
      </c>
      <c r="J253" s="32">
        <v>2</v>
      </c>
      <c r="K253" s="23" t="s">
        <v>10</v>
      </c>
      <c r="L253" s="32">
        <v>1</v>
      </c>
      <c r="M253" s="32">
        <v>1.1000000000000001</v>
      </c>
      <c r="N253" s="32">
        <v>1</v>
      </c>
      <c r="O253" s="32">
        <f t="shared" si="36"/>
        <v>1.1000000000000001</v>
      </c>
      <c r="P253" s="87" t="s">
        <v>1508</v>
      </c>
      <c r="Q253" s="87"/>
      <c r="R253" s="87"/>
      <c r="S253" s="87">
        <v>1</v>
      </c>
      <c r="T253" s="87"/>
      <c r="U253" s="87">
        <v>1</v>
      </c>
      <c r="V253" s="87">
        <v>1.1000000000000001</v>
      </c>
      <c r="W253" s="32">
        <v>1</v>
      </c>
      <c r="X253" s="46">
        <f t="shared" ref="X253:X260" si="47">V253/7</f>
        <v>0.15714285714285717</v>
      </c>
      <c r="Y253" s="23" t="s">
        <v>2496</v>
      </c>
      <c r="Z253" s="23" t="s">
        <v>2487</v>
      </c>
      <c r="AA253" s="84">
        <v>758</v>
      </c>
      <c r="AB253" s="23" t="s">
        <v>111</v>
      </c>
      <c r="AC253" s="23" t="s">
        <v>131</v>
      </c>
      <c r="AD253" s="84" t="s">
        <v>1781</v>
      </c>
      <c r="AE253" s="84" t="s">
        <v>189</v>
      </c>
      <c r="AF253" s="84">
        <v>56.969842999999997</v>
      </c>
      <c r="AG253" s="32">
        <v>59.836021000000002</v>
      </c>
      <c r="AH253" s="23">
        <v>2</v>
      </c>
      <c r="AI253" s="87">
        <v>6625002612</v>
      </c>
      <c r="AJ253" s="18" t="s">
        <v>710</v>
      </c>
      <c r="AK253" s="79"/>
      <c r="AL253" s="19" t="s">
        <v>1560</v>
      </c>
      <c r="AM253" s="16" t="s">
        <v>672</v>
      </c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0"/>
    </row>
    <row r="254" spans="1:187" s="45" customFormat="1" ht="25.5" customHeight="1" x14ac:dyDescent="0.25">
      <c r="A254" s="91" t="s">
        <v>1134</v>
      </c>
      <c r="B254" s="32">
        <v>6625004730</v>
      </c>
      <c r="C254" s="47">
        <v>1036601476922</v>
      </c>
      <c r="D254" s="80" t="s">
        <v>594</v>
      </c>
      <c r="E254" s="84" t="s">
        <v>1471</v>
      </c>
      <c r="F254" s="32">
        <v>2</v>
      </c>
      <c r="G254" s="87" t="s">
        <v>6</v>
      </c>
      <c r="H254" s="32">
        <v>3</v>
      </c>
      <c r="I254" s="87" t="s">
        <v>7</v>
      </c>
      <c r="J254" s="32">
        <v>2</v>
      </c>
      <c r="K254" s="23" t="s">
        <v>10</v>
      </c>
      <c r="L254" s="32">
        <v>2</v>
      </c>
      <c r="M254" s="32">
        <v>1.1000000000000001</v>
      </c>
      <c r="N254" s="32">
        <v>1</v>
      </c>
      <c r="O254" s="32">
        <f t="shared" si="36"/>
        <v>2.2000000000000002</v>
      </c>
      <c r="P254" s="87" t="s">
        <v>1508</v>
      </c>
      <c r="Q254" s="87"/>
      <c r="R254" s="87"/>
      <c r="S254" s="87">
        <v>1</v>
      </c>
      <c r="T254" s="87"/>
      <c r="U254" s="87">
        <v>1</v>
      </c>
      <c r="V254" s="87">
        <v>1.1000000000000001</v>
      </c>
      <c r="W254" s="32">
        <v>1</v>
      </c>
      <c r="X254" s="46">
        <f t="shared" si="47"/>
        <v>0.15714285714285717</v>
      </c>
      <c r="Y254" s="23" t="s">
        <v>2496</v>
      </c>
      <c r="Z254" s="23" t="s">
        <v>2487</v>
      </c>
      <c r="AA254" s="84">
        <v>758</v>
      </c>
      <c r="AB254" s="23" t="s">
        <v>111</v>
      </c>
      <c r="AC254" s="23" t="s">
        <v>131</v>
      </c>
      <c r="AD254" s="84" t="s">
        <v>1782</v>
      </c>
      <c r="AE254" s="84">
        <v>23</v>
      </c>
      <c r="AF254" s="84">
        <v>56.966290000000001</v>
      </c>
      <c r="AG254" s="32">
        <v>59.836781999999999</v>
      </c>
      <c r="AH254" s="23">
        <v>2</v>
      </c>
      <c r="AI254" s="87">
        <v>6625002612</v>
      </c>
      <c r="AJ254" s="18" t="s">
        <v>710</v>
      </c>
      <c r="AK254" s="79"/>
      <c r="AL254" s="19" t="s">
        <v>1560</v>
      </c>
      <c r="AM254" s="16" t="s">
        <v>672</v>
      </c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0"/>
    </row>
    <row r="255" spans="1:187" s="45" customFormat="1" ht="25.5" customHeight="1" x14ac:dyDescent="0.25">
      <c r="A255" s="91" t="s">
        <v>1135</v>
      </c>
      <c r="B255" s="32">
        <v>6625004730</v>
      </c>
      <c r="C255" s="47">
        <v>1036601476922</v>
      </c>
      <c r="D255" s="80" t="s">
        <v>594</v>
      </c>
      <c r="E255" s="84" t="s">
        <v>1471</v>
      </c>
      <c r="F255" s="32">
        <v>2</v>
      </c>
      <c r="G255" s="87" t="s">
        <v>6</v>
      </c>
      <c r="H255" s="32">
        <v>3</v>
      </c>
      <c r="I255" s="87" t="s">
        <v>7</v>
      </c>
      <c r="J255" s="32">
        <v>2</v>
      </c>
      <c r="K255" s="23" t="s">
        <v>10</v>
      </c>
      <c r="L255" s="32">
        <v>2</v>
      </c>
      <c r="M255" s="32">
        <v>1.1000000000000001</v>
      </c>
      <c r="N255" s="32">
        <v>1</v>
      </c>
      <c r="O255" s="32">
        <f t="shared" si="36"/>
        <v>2.2000000000000002</v>
      </c>
      <c r="P255" s="87" t="s">
        <v>1508</v>
      </c>
      <c r="Q255" s="87"/>
      <c r="R255" s="87"/>
      <c r="S255" s="87">
        <v>1</v>
      </c>
      <c r="T255" s="87"/>
      <c r="U255" s="87">
        <v>1</v>
      </c>
      <c r="V255" s="87">
        <v>1.1000000000000001</v>
      </c>
      <c r="W255" s="32">
        <v>1</v>
      </c>
      <c r="X255" s="46">
        <f t="shared" si="47"/>
        <v>0.15714285714285717</v>
      </c>
      <c r="Y255" s="23" t="s">
        <v>2496</v>
      </c>
      <c r="Z255" s="23" t="s">
        <v>2487</v>
      </c>
      <c r="AA255" s="84">
        <v>758</v>
      </c>
      <c r="AB255" s="23" t="s">
        <v>111</v>
      </c>
      <c r="AC255" s="23" t="s">
        <v>131</v>
      </c>
      <c r="AD255" s="84" t="s">
        <v>23</v>
      </c>
      <c r="AE255" s="84">
        <v>34</v>
      </c>
      <c r="AF255" s="84">
        <v>56.971612</v>
      </c>
      <c r="AG255" s="32">
        <v>59.830347000000003</v>
      </c>
      <c r="AH255" s="23">
        <v>2</v>
      </c>
      <c r="AI255" s="87">
        <v>6625002612</v>
      </c>
      <c r="AJ255" s="18" t="s">
        <v>710</v>
      </c>
      <c r="AK255" s="79"/>
      <c r="AL255" s="19" t="s">
        <v>1560</v>
      </c>
      <c r="AM255" s="16" t="s">
        <v>672</v>
      </c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0"/>
    </row>
    <row r="256" spans="1:187" s="45" customFormat="1" ht="25.5" customHeight="1" x14ac:dyDescent="0.25">
      <c r="A256" s="91" t="s">
        <v>1136</v>
      </c>
      <c r="B256" s="32">
        <v>6625004730</v>
      </c>
      <c r="C256" s="47">
        <v>1036601476922</v>
      </c>
      <c r="D256" s="80" t="s">
        <v>594</v>
      </c>
      <c r="E256" s="84" t="s">
        <v>1471</v>
      </c>
      <c r="F256" s="32">
        <v>2</v>
      </c>
      <c r="G256" s="87" t="s">
        <v>6</v>
      </c>
      <c r="H256" s="32">
        <v>3</v>
      </c>
      <c r="I256" s="87" t="s">
        <v>7</v>
      </c>
      <c r="J256" s="32">
        <v>2</v>
      </c>
      <c r="K256" s="23" t="s">
        <v>10</v>
      </c>
      <c r="L256" s="32">
        <v>2</v>
      </c>
      <c r="M256" s="32">
        <v>1.1000000000000001</v>
      </c>
      <c r="N256" s="32">
        <v>1</v>
      </c>
      <c r="O256" s="32">
        <f t="shared" si="36"/>
        <v>2.2000000000000002</v>
      </c>
      <c r="P256" s="87" t="s">
        <v>1508</v>
      </c>
      <c r="Q256" s="87"/>
      <c r="R256" s="87"/>
      <c r="S256" s="87">
        <v>1</v>
      </c>
      <c r="T256" s="87"/>
      <c r="U256" s="87">
        <v>1</v>
      </c>
      <c r="V256" s="87">
        <v>1.1000000000000001</v>
      </c>
      <c r="W256" s="32">
        <v>1</v>
      </c>
      <c r="X256" s="46">
        <f t="shared" si="47"/>
        <v>0.15714285714285717</v>
      </c>
      <c r="Y256" s="23" t="s">
        <v>2496</v>
      </c>
      <c r="Z256" s="23" t="s">
        <v>2487</v>
      </c>
      <c r="AA256" s="84">
        <v>758</v>
      </c>
      <c r="AB256" s="23" t="s">
        <v>111</v>
      </c>
      <c r="AC256" s="23" t="s">
        <v>131</v>
      </c>
      <c r="AD256" s="84" t="s">
        <v>23</v>
      </c>
      <c r="AE256" s="84">
        <v>47</v>
      </c>
      <c r="AF256" s="84">
        <v>56.973126000000001</v>
      </c>
      <c r="AG256" s="32">
        <v>59.83023</v>
      </c>
      <c r="AH256" s="23">
        <v>2</v>
      </c>
      <c r="AI256" s="87">
        <v>6625002612</v>
      </c>
      <c r="AJ256" s="18" t="s">
        <v>710</v>
      </c>
      <c r="AK256" s="79"/>
      <c r="AL256" s="19" t="s">
        <v>1560</v>
      </c>
      <c r="AM256" s="16" t="s">
        <v>672</v>
      </c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0"/>
    </row>
    <row r="257" spans="1:187" s="45" customFormat="1" ht="25.5" customHeight="1" x14ac:dyDescent="0.25">
      <c r="A257" s="91" t="s">
        <v>1137</v>
      </c>
      <c r="B257" s="32">
        <v>6625004730</v>
      </c>
      <c r="C257" s="47">
        <v>1036601476922</v>
      </c>
      <c r="D257" s="80" t="s">
        <v>594</v>
      </c>
      <c r="E257" s="84" t="s">
        <v>1471</v>
      </c>
      <c r="F257" s="32">
        <v>2</v>
      </c>
      <c r="G257" s="87" t="s">
        <v>6</v>
      </c>
      <c r="H257" s="32">
        <v>3</v>
      </c>
      <c r="I257" s="87" t="s">
        <v>7</v>
      </c>
      <c r="J257" s="32">
        <v>2</v>
      </c>
      <c r="K257" s="23" t="s">
        <v>10</v>
      </c>
      <c r="L257" s="32">
        <v>2</v>
      </c>
      <c r="M257" s="32">
        <v>1.1000000000000001</v>
      </c>
      <c r="N257" s="32">
        <v>1</v>
      </c>
      <c r="O257" s="32">
        <f>L257*M257*N257</f>
        <v>2.2000000000000002</v>
      </c>
      <c r="P257" s="87" t="s">
        <v>1508</v>
      </c>
      <c r="Q257" s="87"/>
      <c r="R257" s="87"/>
      <c r="S257" s="87">
        <v>1</v>
      </c>
      <c r="T257" s="87"/>
      <c r="U257" s="87">
        <v>1</v>
      </c>
      <c r="V257" s="87">
        <v>1.1000000000000001</v>
      </c>
      <c r="W257" s="32">
        <v>1</v>
      </c>
      <c r="X257" s="46">
        <f>V257/7</f>
        <v>0.15714285714285717</v>
      </c>
      <c r="Y257" s="23" t="s">
        <v>2496</v>
      </c>
      <c r="Z257" s="23" t="s">
        <v>2487</v>
      </c>
      <c r="AA257" s="84">
        <v>758</v>
      </c>
      <c r="AB257" s="23" t="s">
        <v>111</v>
      </c>
      <c r="AC257" s="23" t="s">
        <v>131</v>
      </c>
      <c r="AD257" s="84" t="s">
        <v>23</v>
      </c>
      <c r="AE257" s="84">
        <v>10</v>
      </c>
      <c r="AF257" s="84">
        <v>56.968125000000001</v>
      </c>
      <c r="AG257" s="32">
        <v>59.830444</v>
      </c>
      <c r="AH257" s="84">
        <v>2</v>
      </c>
      <c r="AI257" s="87">
        <v>6625002612</v>
      </c>
      <c r="AJ257" s="18" t="s">
        <v>710</v>
      </c>
      <c r="AK257" s="79"/>
      <c r="AL257" s="19" t="s">
        <v>1560</v>
      </c>
      <c r="AM257" s="16" t="s">
        <v>672</v>
      </c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0"/>
    </row>
    <row r="258" spans="1:187" s="45" customFormat="1" ht="25.5" customHeight="1" x14ac:dyDescent="0.25">
      <c r="A258" s="91" t="s">
        <v>1138</v>
      </c>
      <c r="B258" s="32">
        <v>6625004730</v>
      </c>
      <c r="C258" s="47">
        <v>1036601476922</v>
      </c>
      <c r="D258" s="80" t="s">
        <v>594</v>
      </c>
      <c r="E258" s="84" t="s">
        <v>1471</v>
      </c>
      <c r="F258" s="32">
        <v>2</v>
      </c>
      <c r="G258" s="87" t="s">
        <v>6</v>
      </c>
      <c r="H258" s="32">
        <v>3</v>
      </c>
      <c r="I258" s="87" t="s">
        <v>7</v>
      </c>
      <c r="J258" s="32">
        <v>2</v>
      </c>
      <c r="K258" s="23" t="s">
        <v>10</v>
      </c>
      <c r="L258" s="32">
        <v>2</v>
      </c>
      <c r="M258" s="32">
        <v>1.1000000000000001</v>
      </c>
      <c r="N258" s="32">
        <v>1</v>
      </c>
      <c r="O258" s="32">
        <f>L258*M258*N258</f>
        <v>2.2000000000000002</v>
      </c>
      <c r="P258" s="87" t="s">
        <v>1508</v>
      </c>
      <c r="Q258" s="87"/>
      <c r="R258" s="87"/>
      <c r="S258" s="87">
        <v>1</v>
      </c>
      <c r="T258" s="87"/>
      <c r="U258" s="87">
        <v>1</v>
      </c>
      <c r="V258" s="87">
        <v>1.1000000000000001</v>
      </c>
      <c r="W258" s="32">
        <v>1</v>
      </c>
      <c r="X258" s="46">
        <f>V258/7</f>
        <v>0.15714285714285717</v>
      </c>
      <c r="Y258" s="23" t="s">
        <v>2496</v>
      </c>
      <c r="Z258" s="23" t="s">
        <v>2487</v>
      </c>
      <c r="AA258" s="84">
        <v>758</v>
      </c>
      <c r="AB258" s="23" t="s">
        <v>111</v>
      </c>
      <c r="AC258" s="23" t="s">
        <v>131</v>
      </c>
      <c r="AD258" s="84" t="s">
        <v>1794</v>
      </c>
      <c r="AE258" s="84">
        <v>1</v>
      </c>
      <c r="AF258" s="84">
        <v>56.959560000000003</v>
      </c>
      <c r="AG258" s="32">
        <v>59.834389999999999</v>
      </c>
      <c r="AH258" s="84">
        <v>2</v>
      </c>
      <c r="AI258" s="87">
        <v>6625002612</v>
      </c>
      <c r="AJ258" s="18" t="s">
        <v>710</v>
      </c>
      <c r="AK258" s="79"/>
      <c r="AL258" s="19" t="s">
        <v>1560</v>
      </c>
      <c r="AM258" s="16" t="s">
        <v>672</v>
      </c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0"/>
    </row>
    <row r="259" spans="1:187" s="45" customFormat="1" ht="25.5" customHeight="1" x14ac:dyDescent="0.25">
      <c r="A259" s="91" t="s">
        <v>1139</v>
      </c>
      <c r="B259" s="32">
        <v>6625004730</v>
      </c>
      <c r="C259" s="47">
        <v>1036601476922</v>
      </c>
      <c r="D259" s="80" t="s">
        <v>594</v>
      </c>
      <c r="E259" s="84" t="s">
        <v>1471</v>
      </c>
      <c r="F259" s="32">
        <v>2</v>
      </c>
      <c r="G259" s="87" t="s">
        <v>6</v>
      </c>
      <c r="H259" s="32">
        <v>3</v>
      </c>
      <c r="I259" s="87" t="s">
        <v>7</v>
      </c>
      <c r="J259" s="32">
        <v>2</v>
      </c>
      <c r="K259" s="23" t="s">
        <v>10</v>
      </c>
      <c r="L259" s="32">
        <v>2</v>
      </c>
      <c r="M259" s="32">
        <v>1.1000000000000001</v>
      </c>
      <c r="N259" s="32">
        <v>1</v>
      </c>
      <c r="O259" s="32">
        <f t="shared" si="36"/>
        <v>2.2000000000000002</v>
      </c>
      <c r="P259" s="87" t="s">
        <v>1508</v>
      </c>
      <c r="Q259" s="87"/>
      <c r="R259" s="87"/>
      <c r="S259" s="87">
        <v>1</v>
      </c>
      <c r="T259" s="23"/>
      <c r="U259" s="87">
        <v>1</v>
      </c>
      <c r="V259" s="87">
        <v>1.1000000000000001</v>
      </c>
      <c r="W259" s="32">
        <v>1</v>
      </c>
      <c r="X259" s="46">
        <f t="shared" si="47"/>
        <v>0.15714285714285717</v>
      </c>
      <c r="Y259" s="23" t="s">
        <v>2496</v>
      </c>
      <c r="Z259" s="23" t="s">
        <v>2487</v>
      </c>
      <c r="AA259" s="84">
        <v>758</v>
      </c>
      <c r="AB259" s="23" t="s">
        <v>111</v>
      </c>
      <c r="AC259" s="23" t="s">
        <v>131</v>
      </c>
      <c r="AD259" s="84" t="s">
        <v>16</v>
      </c>
      <c r="AE259" s="84">
        <v>63</v>
      </c>
      <c r="AF259" s="84">
        <v>56.975517000000004</v>
      </c>
      <c r="AG259" s="32">
        <v>59.818109</v>
      </c>
      <c r="AH259" s="23">
        <v>2</v>
      </c>
      <c r="AI259" s="87">
        <v>6625002612</v>
      </c>
      <c r="AJ259" s="18" t="s">
        <v>710</v>
      </c>
      <c r="AK259" s="79"/>
      <c r="AL259" s="19" t="s">
        <v>1560</v>
      </c>
      <c r="AM259" s="16" t="s">
        <v>672</v>
      </c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0"/>
    </row>
    <row r="260" spans="1:187" s="45" customFormat="1" ht="25.5" customHeight="1" x14ac:dyDescent="0.25">
      <c r="A260" s="91" t="s">
        <v>1140</v>
      </c>
      <c r="B260" s="32">
        <v>6625004730</v>
      </c>
      <c r="C260" s="47">
        <v>1036601476922</v>
      </c>
      <c r="D260" s="80" t="s">
        <v>594</v>
      </c>
      <c r="E260" s="84" t="s">
        <v>1471</v>
      </c>
      <c r="F260" s="32">
        <v>2</v>
      </c>
      <c r="G260" s="87" t="s">
        <v>6</v>
      </c>
      <c r="H260" s="32">
        <v>3</v>
      </c>
      <c r="I260" s="87" t="s">
        <v>7</v>
      </c>
      <c r="J260" s="32">
        <v>2</v>
      </c>
      <c r="K260" s="23" t="s">
        <v>10</v>
      </c>
      <c r="L260" s="32">
        <v>2</v>
      </c>
      <c r="M260" s="32">
        <v>1.1000000000000001</v>
      </c>
      <c r="N260" s="32">
        <v>1</v>
      </c>
      <c r="O260" s="32">
        <f t="shared" si="36"/>
        <v>2.2000000000000002</v>
      </c>
      <c r="P260" s="87" t="s">
        <v>1508</v>
      </c>
      <c r="Q260" s="87"/>
      <c r="R260" s="87"/>
      <c r="S260" s="87">
        <v>1</v>
      </c>
      <c r="T260" s="87"/>
      <c r="U260" s="87">
        <v>1</v>
      </c>
      <c r="V260" s="87">
        <v>1.1000000000000001</v>
      </c>
      <c r="W260" s="32">
        <v>1</v>
      </c>
      <c r="X260" s="46">
        <f t="shared" si="47"/>
        <v>0.15714285714285717</v>
      </c>
      <c r="Y260" s="23" t="s">
        <v>2496</v>
      </c>
      <c r="Z260" s="23" t="s">
        <v>2487</v>
      </c>
      <c r="AA260" s="84">
        <v>758</v>
      </c>
      <c r="AB260" s="23" t="s">
        <v>111</v>
      </c>
      <c r="AC260" s="23" t="s">
        <v>131</v>
      </c>
      <c r="AD260" s="84" t="s">
        <v>16</v>
      </c>
      <c r="AE260" s="84">
        <v>95</v>
      </c>
      <c r="AF260" s="84">
        <v>56.978166999999999</v>
      </c>
      <c r="AG260" s="32">
        <v>59.819664000000003</v>
      </c>
      <c r="AH260" s="23">
        <v>2</v>
      </c>
      <c r="AI260" s="87">
        <v>6625002612</v>
      </c>
      <c r="AJ260" s="18" t="s">
        <v>710</v>
      </c>
      <c r="AK260" s="79"/>
      <c r="AL260" s="19" t="s">
        <v>1560</v>
      </c>
      <c r="AM260" s="16" t="s">
        <v>672</v>
      </c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0"/>
    </row>
    <row r="261" spans="1:187" s="45" customFormat="1" ht="25.5" customHeight="1" x14ac:dyDescent="0.25">
      <c r="A261" s="91" t="s">
        <v>1141</v>
      </c>
      <c r="B261" s="32">
        <v>6625004730</v>
      </c>
      <c r="C261" s="47">
        <v>1036601476922</v>
      </c>
      <c r="D261" s="80" t="s">
        <v>594</v>
      </c>
      <c r="E261" s="84" t="s">
        <v>1471</v>
      </c>
      <c r="F261" s="32">
        <v>2</v>
      </c>
      <c r="G261" s="87" t="s">
        <v>6</v>
      </c>
      <c r="H261" s="32">
        <v>3</v>
      </c>
      <c r="I261" s="87" t="s">
        <v>7</v>
      </c>
      <c r="J261" s="32">
        <v>2</v>
      </c>
      <c r="K261" s="23" t="s">
        <v>10</v>
      </c>
      <c r="L261" s="32">
        <v>5</v>
      </c>
      <c r="M261" s="32">
        <v>1.1000000000000001</v>
      </c>
      <c r="N261" s="32">
        <v>1</v>
      </c>
      <c r="O261" s="32">
        <f>L261*M261*N261</f>
        <v>5.5</v>
      </c>
      <c r="P261" s="87" t="s">
        <v>1508</v>
      </c>
      <c r="Q261" s="87"/>
      <c r="R261" s="87"/>
      <c r="S261" s="87">
        <v>1</v>
      </c>
      <c r="T261" s="87"/>
      <c r="U261" s="87">
        <v>2</v>
      </c>
      <c r="V261" s="87">
        <v>1.1000000000000001</v>
      </c>
      <c r="W261" s="32">
        <v>1</v>
      </c>
      <c r="X261" s="46">
        <f>U261*V261/7</f>
        <v>0.31428571428571433</v>
      </c>
      <c r="Y261" s="23" t="s">
        <v>2496</v>
      </c>
      <c r="Z261" s="23" t="s">
        <v>2487</v>
      </c>
      <c r="AA261" s="84">
        <v>758</v>
      </c>
      <c r="AB261" s="23" t="s">
        <v>111</v>
      </c>
      <c r="AC261" s="23" t="s">
        <v>131</v>
      </c>
      <c r="AD261" s="23" t="s">
        <v>132</v>
      </c>
      <c r="AE261" s="87">
        <v>40</v>
      </c>
      <c r="AF261" s="87">
        <v>56.952559000000001</v>
      </c>
      <c r="AG261" s="23">
        <v>59.808439</v>
      </c>
      <c r="AH261" s="23">
        <v>2</v>
      </c>
      <c r="AI261" s="87">
        <v>6625002612</v>
      </c>
      <c r="AJ261" s="18" t="s">
        <v>710</v>
      </c>
      <c r="AK261" s="79"/>
      <c r="AL261" s="14" t="s">
        <v>1560</v>
      </c>
      <c r="AM261" s="79" t="s">
        <v>214</v>
      </c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0"/>
    </row>
    <row r="262" spans="1:187" s="45" customFormat="1" ht="25.5" customHeight="1" x14ac:dyDescent="0.25">
      <c r="A262" s="91" t="s">
        <v>1142</v>
      </c>
      <c r="B262" s="32">
        <v>6625004730</v>
      </c>
      <c r="C262" s="47">
        <v>1036601476922</v>
      </c>
      <c r="D262" s="80" t="s">
        <v>594</v>
      </c>
      <c r="E262" s="84" t="s">
        <v>1471</v>
      </c>
      <c r="F262" s="32">
        <v>2</v>
      </c>
      <c r="G262" s="87" t="s">
        <v>6</v>
      </c>
      <c r="H262" s="32">
        <v>3</v>
      </c>
      <c r="I262" s="87" t="s">
        <v>7</v>
      </c>
      <c r="J262" s="32">
        <v>2</v>
      </c>
      <c r="K262" s="23" t="s">
        <v>10</v>
      </c>
      <c r="L262" s="32">
        <v>2</v>
      </c>
      <c r="M262" s="32">
        <v>1.1000000000000001</v>
      </c>
      <c r="N262" s="32">
        <v>1</v>
      </c>
      <c r="O262" s="32">
        <f>L262*M262*N262</f>
        <v>2.2000000000000002</v>
      </c>
      <c r="P262" s="87" t="s">
        <v>1508</v>
      </c>
      <c r="Q262" s="87"/>
      <c r="R262" s="87"/>
      <c r="S262" s="87">
        <v>1</v>
      </c>
      <c r="T262" s="87"/>
      <c r="U262" s="32"/>
      <c r="V262" s="87"/>
      <c r="W262" s="87"/>
      <c r="X262" s="46"/>
      <c r="Y262" s="87"/>
      <c r="Z262" s="87"/>
      <c r="AA262" s="84">
        <v>758</v>
      </c>
      <c r="AB262" s="23" t="s">
        <v>111</v>
      </c>
      <c r="AC262" s="23" t="s">
        <v>131</v>
      </c>
      <c r="AD262" s="84" t="s">
        <v>1784</v>
      </c>
      <c r="AE262" s="84"/>
      <c r="AF262" s="84">
        <v>56.955961000000002</v>
      </c>
      <c r="AG262" s="32">
        <v>59.8202</v>
      </c>
      <c r="AH262" s="23">
        <v>2</v>
      </c>
      <c r="AI262" s="87">
        <v>6625002612</v>
      </c>
      <c r="AJ262" s="18" t="s">
        <v>710</v>
      </c>
      <c r="AK262" s="79"/>
      <c r="AL262" s="19" t="s">
        <v>1560</v>
      </c>
      <c r="AM262" s="16" t="s">
        <v>672</v>
      </c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0"/>
    </row>
    <row r="263" spans="1:187" s="45" customFormat="1" ht="25.5" customHeight="1" x14ac:dyDescent="0.25">
      <c r="A263" s="91" t="s">
        <v>1143</v>
      </c>
      <c r="B263" s="32">
        <v>6625004730</v>
      </c>
      <c r="C263" s="47">
        <v>1036601476922</v>
      </c>
      <c r="D263" s="80" t="s">
        <v>594</v>
      </c>
      <c r="E263" s="84" t="s">
        <v>1471</v>
      </c>
      <c r="F263" s="32">
        <v>2</v>
      </c>
      <c r="G263" s="87" t="s">
        <v>6</v>
      </c>
      <c r="H263" s="32">
        <v>3</v>
      </c>
      <c r="I263" s="87" t="s">
        <v>7</v>
      </c>
      <c r="J263" s="32">
        <v>2</v>
      </c>
      <c r="K263" s="23" t="s">
        <v>10</v>
      </c>
      <c r="L263" s="32">
        <v>5</v>
      </c>
      <c r="M263" s="32">
        <v>1.1000000000000001</v>
      </c>
      <c r="N263" s="32">
        <v>1</v>
      </c>
      <c r="O263" s="32">
        <f>L263*M263*N263</f>
        <v>5.5</v>
      </c>
      <c r="P263" s="87" t="s">
        <v>1508</v>
      </c>
      <c r="Q263" s="87"/>
      <c r="R263" s="87"/>
      <c r="S263" s="87">
        <v>1</v>
      </c>
      <c r="T263" s="87"/>
      <c r="U263" s="87">
        <v>2</v>
      </c>
      <c r="V263" s="87">
        <v>1.1000000000000001</v>
      </c>
      <c r="W263" s="32">
        <v>1</v>
      </c>
      <c r="X263" s="46">
        <f>U263*V263/7</f>
        <v>0.31428571428571433</v>
      </c>
      <c r="Y263" s="23" t="s">
        <v>2496</v>
      </c>
      <c r="Z263" s="23" t="s">
        <v>2487</v>
      </c>
      <c r="AA263" s="84">
        <v>758</v>
      </c>
      <c r="AB263" s="23" t="s">
        <v>111</v>
      </c>
      <c r="AC263" s="87" t="s">
        <v>131</v>
      </c>
      <c r="AD263" s="23" t="s">
        <v>1546</v>
      </c>
      <c r="AE263" s="87">
        <v>39</v>
      </c>
      <c r="AF263" s="87">
        <v>56.952055999999999</v>
      </c>
      <c r="AG263" s="23">
        <v>59.808020999999997</v>
      </c>
      <c r="AH263" s="23">
        <v>2</v>
      </c>
      <c r="AI263" s="87">
        <v>6625002612</v>
      </c>
      <c r="AJ263" s="18" t="s">
        <v>710</v>
      </c>
      <c r="AK263" s="16"/>
      <c r="AL263" s="14" t="s">
        <v>1560</v>
      </c>
      <c r="AM263" s="16" t="s">
        <v>672</v>
      </c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0"/>
    </row>
    <row r="264" spans="1:187" s="45" customFormat="1" ht="25.5" customHeight="1" x14ac:dyDescent="0.25">
      <c r="A264" s="91" t="s">
        <v>1144</v>
      </c>
      <c r="B264" s="32">
        <v>6625004730</v>
      </c>
      <c r="C264" s="47">
        <v>1036601476922</v>
      </c>
      <c r="D264" s="80" t="s">
        <v>594</v>
      </c>
      <c r="E264" s="84" t="s">
        <v>1471</v>
      </c>
      <c r="F264" s="32">
        <v>2</v>
      </c>
      <c r="G264" s="87" t="s">
        <v>6</v>
      </c>
      <c r="H264" s="32">
        <v>3</v>
      </c>
      <c r="I264" s="87" t="s">
        <v>7</v>
      </c>
      <c r="J264" s="32">
        <v>2</v>
      </c>
      <c r="K264" s="23" t="s">
        <v>10</v>
      </c>
      <c r="L264" s="84">
        <v>5</v>
      </c>
      <c r="M264" s="32">
        <v>1.1000000000000001</v>
      </c>
      <c r="N264" s="32">
        <v>1</v>
      </c>
      <c r="O264" s="32">
        <f>L264*M264*N264</f>
        <v>5.5</v>
      </c>
      <c r="P264" s="87" t="s">
        <v>1508</v>
      </c>
      <c r="Q264" s="87"/>
      <c r="R264" s="87"/>
      <c r="S264" s="87">
        <v>1</v>
      </c>
      <c r="T264" s="87"/>
      <c r="U264" s="87">
        <v>2</v>
      </c>
      <c r="V264" s="87">
        <v>1.1000000000000001</v>
      </c>
      <c r="W264" s="32">
        <v>1</v>
      </c>
      <c r="X264" s="46">
        <f>U264*V264/7</f>
        <v>0.31428571428571433</v>
      </c>
      <c r="Y264" s="23" t="s">
        <v>2496</v>
      </c>
      <c r="Z264" s="23" t="s">
        <v>2487</v>
      </c>
      <c r="AA264" s="84">
        <v>758</v>
      </c>
      <c r="AB264" s="23" t="s">
        <v>111</v>
      </c>
      <c r="AC264" s="23" t="s">
        <v>131</v>
      </c>
      <c r="AD264" s="23" t="s">
        <v>120</v>
      </c>
      <c r="AE264" s="23">
        <v>58</v>
      </c>
      <c r="AF264" s="87">
        <v>56.953580000000002</v>
      </c>
      <c r="AG264" s="23">
        <v>59.804819000000002</v>
      </c>
      <c r="AH264" s="23">
        <v>2</v>
      </c>
      <c r="AI264" s="87">
        <v>6625002612</v>
      </c>
      <c r="AJ264" s="18" t="s">
        <v>710</v>
      </c>
      <c r="AK264" s="79"/>
      <c r="AL264" s="14" t="s">
        <v>1560</v>
      </c>
      <c r="AM264" s="79" t="s">
        <v>215</v>
      </c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0"/>
    </row>
    <row r="265" spans="1:187" s="45" customFormat="1" ht="25.5" customHeight="1" x14ac:dyDescent="0.25">
      <c r="A265" s="91" t="s">
        <v>1145</v>
      </c>
      <c r="B265" s="32">
        <v>6625004730</v>
      </c>
      <c r="C265" s="47">
        <v>1036601476922</v>
      </c>
      <c r="D265" s="80" t="s">
        <v>594</v>
      </c>
      <c r="E265" s="84" t="s">
        <v>1471</v>
      </c>
      <c r="F265" s="32">
        <v>2</v>
      </c>
      <c r="G265" s="87" t="s">
        <v>6</v>
      </c>
      <c r="H265" s="32">
        <v>3</v>
      </c>
      <c r="I265" s="87" t="s">
        <v>7</v>
      </c>
      <c r="J265" s="32">
        <v>2</v>
      </c>
      <c r="K265" s="23" t="s">
        <v>10</v>
      </c>
      <c r="L265" s="32">
        <v>2</v>
      </c>
      <c r="M265" s="32">
        <v>1.1000000000000001</v>
      </c>
      <c r="N265" s="32">
        <v>1</v>
      </c>
      <c r="O265" s="32">
        <f t="shared" si="36"/>
        <v>2.2000000000000002</v>
      </c>
      <c r="P265" s="87" t="s">
        <v>1508</v>
      </c>
      <c r="Q265" s="87"/>
      <c r="R265" s="87"/>
      <c r="S265" s="87">
        <v>1</v>
      </c>
      <c r="T265" s="87"/>
      <c r="U265" s="32"/>
      <c r="V265" s="87"/>
      <c r="W265" s="87"/>
      <c r="X265" s="46"/>
      <c r="Y265" s="87"/>
      <c r="Z265" s="87"/>
      <c r="AA265" s="84">
        <v>758</v>
      </c>
      <c r="AB265" s="23" t="s">
        <v>111</v>
      </c>
      <c r="AC265" s="23" t="s">
        <v>131</v>
      </c>
      <c r="AD265" s="84" t="s">
        <v>13</v>
      </c>
      <c r="AE265" s="84">
        <v>7</v>
      </c>
      <c r="AF265" s="84" t="s">
        <v>2836</v>
      </c>
      <c r="AG265" s="32" t="s">
        <v>2835</v>
      </c>
      <c r="AH265" s="23">
        <v>2</v>
      </c>
      <c r="AI265" s="87"/>
      <c r="AJ265" s="18" t="s">
        <v>710</v>
      </c>
      <c r="AK265" s="79"/>
      <c r="AL265" s="19" t="s">
        <v>1560</v>
      </c>
      <c r="AM265" s="16" t="s">
        <v>672</v>
      </c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0"/>
    </row>
    <row r="266" spans="1:187" s="45" customFormat="1" ht="26.25" customHeight="1" x14ac:dyDescent="0.25">
      <c r="A266" s="91" t="s">
        <v>1146</v>
      </c>
      <c r="B266" s="32">
        <v>6625004730</v>
      </c>
      <c r="C266" s="47">
        <v>1036601476922</v>
      </c>
      <c r="D266" s="80" t="s">
        <v>594</v>
      </c>
      <c r="E266" s="84" t="s">
        <v>1471</v>
      </c>
      <c r="F266" s="32">
        <v>2</v>
      </c>
      <c r="G266" s="87" t="s">
        <v>6</v>
      </c>
      <c r="H266" s="32">
        <v>3</v>
      </c>
      <c r="I266" s="87" t="s">
        <v>7</v>
      </c>
      <c r="J266" s="32">
        <v>2</v>
      </c>
      <c r="K266" s="23" t="s">
        <v>10</v>
      </c>
      <c r="L266" s="32">
        <v>2</v>
      </c>
      <c r="M266" s="32">
        <v>1.1000000000000001</v>
      </c>
      <c r="N266" s="32">
        <v>1</v>
      </c>
      <c r="O266" s="32">
        <f t="shared" si="36"/>
        <v>2.2000000000000002</v>
      </c>
      <c r="P266" s="87" t="s">
        <v>1508</v>
      </c>
      <c r="Q266" s="87"/>
      <c r="R266" s="87"/>
      <c r="S266" s="87">
        <v>1</v>
      </c>
      <c r="T266" s="87"/>
      <c r="U266" s="87">
        <v>1</v>
      </c>
      <c r="V266" s="87">
        <v>1.1000000000000001</v>
      </c>
      <c r="W266" s="32">
        <v>1</v>
      </c>
      <c r="X266" s="46">
        <f t="shared" ref="X266:X267" si="48">V266/7</f>
        <v>0.15714285714285717</v>
      </c>
      <c r="Y266" s="23" t="s">
        <v>2496</v>
      </c>
      <c r="Z266" s="23" t="s">
        <v>2487</v>
      </c>
      <c r="AA266" s="84">
        <v>758</v>
      </c>
      <c r="AB266" s="23" t="s">
        <v>111</v>
      </c>
      <c r="AC266" s="23" t="s">
        <v>131</v>
      </c>
      <c r="AD266" s="84" t="s">
        <v>1791</v>
      </c>
      <c r="AE266" s="84">
        <v>4</v>
      </c>
      <c r="AF266" s="84" t="s">
        <v>2405</v>
      </c>
      <c r="AG266" s="32" t="s">
        <v>2406</v>
      </c>
      <c r="AH266" s="84">
        <v>2</v>
      </c>
      <c r="AI266" s="87">
        <v>6625002612</v>
      </c>
      <c r="AJ266" s="18" t="s">
        <v>710</v>
      </c>
      <c r="AK266" s="79"/>
      <c r="AL266" s="19" t="s">
        <v>1560</v>
      </c>
      <c r="AM266" s="16" t="s">
        <v>672</v>
      </c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0"/>
    </row>
    <row r="267" spans="1:187" s="45" customFormat="1" ht="25.5" customHeight="1" x14ac:dyDescent="0.25">
      <c r="A267" s="91" t="s">
        <v>1147</v>
      </c>
      <c r="B267" s="32">
        <v>6625004730</v>
      </c>
      <c r="C267" s="47">
        <v>1036601476922</v>
      </c>
      <c r="D267" s="80" t="s">
        <v>594</v>
      </c>
      <c r="E267" s="84" t="s">
        <v>1471</v>
      </c>
      <c r="F267" s="32">
        <v>2</v>
      </c>
      <c r="G267" s="87" t="s">
        <v>6</v>
      </c>
      <c r="H267" s="32">
        <v>3</v>
      </c>
      <c r="I267" s="87" t="s">
        <v>7</v>
      </c>
      <c r="J267" s="32">
        <v>2</v>
      </c>
      <c r="K267" s="23" t="s">
        <v>10</v>
      </c>
      <c r="L267" s="32">
        <v>2</v>
      </c>
      <c r="M267" s="32">
        <v>1.1000000000000001</v>
      </c>
      <c r="N267" s="32">
        <v>1</v>
      </c>
      <c r="O267" s="32">
        <f t="shared" si="36"/>
        <v>2.2000000000000002</v>
      </c>
      <c r="P267" s="87" t="s">
        <v>1508</v>
      </c>
      <c r="Q267" s="87"/>
      <c r="R267" s="87"/>
      <c r="S267" s="87">
        <v>1</v>
      </c>
      <c r="T267" s="87"/>
      <c r="U267" s="87">
        <v>1</v>
      </c>
      <c r="V267" s="87">
        <v>1.1000000000000001</v>
      </c>
      <c r="W267" s="32">
        <v>1</v>
      </c>
      <c r="X267" s="46">
        <f t="shared" si="48"/>
        <v>0.15714285714285717</v>
      </c>
      <c r="Y267" s="23" t="s">
        <v>2496</v>
      </c>
      <c r="Z267" s="23" t="s">
        <v>2487</v>
      </c>
      <c r="AA267" s="84">
        <v>758</v>
      </c>
      <c r="AB267" s="23" t="s">
        <v>111</v>
      </c>
      <c r="AC267" s="23" t="s">
        <v>131</v>
      </c>
      <c r="AD267" s="84" t="s">
        <v>861</v>
      </c>
      <c r="AE267" s="84">
        <v>11</v>
      </c>
      <c r="AF267" s="84">
        <v>56.944082999999999</v>
      </c>
      <c r="AG267" s="32">
        <v>59.786900000000003</v>
      </c>
      <c r="AH267" s="84">
        <v>2</v>
      </c>
      <c r="AI267" s="87">
        <v>6625002612</v>
      </c>
      <c r="AJ267" s="18" t="s">
        <v>710</v>
      </c>
      <c r="AK267" s="79"/>
      <c r="AL267" s="19" t="s">
        <v>1560</v>
      </c>
      <c r="AM267" s="16" t="s">
        <v>672</v>
      </c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0"/>
    </row>
    <row r="268" spans="1:187" s="45" customFormat="1" ht="25.5" customHeight="1" x14ac:dyDescent="0.25">
      <c r="A268" s="91" t="s">
        <v>3050</v>
      </c>
      <c r="B268" s="32">
        <v>6625004730</v>
      </c>
      <c r="C268" s="47">
        <v>1036601476922</v>
      </c>
      <c r="D268" s="80" t="s">
        <v>594</v>
      </c>
      <c r="E268" s="84" t="s">
        <v>1471</v>
      </c>
      <c r="F268" s="32">
        <v>2</v>
      </c>
      <c r="G268" s="87" t="s">
        <v>6</v>
      </c>
      <c r="H268" s="32">
        <v>3</v>
      </c>
      <c r="I268" s="87" t="s">
        <v>7</v>
      </c>
      <c r="J268" s="32">
        <v>2</v>
      </c>
      <c r="K268" s="23" t="s">
        <v>10</v>
      </c>
      <c r="L268" s="32">
        <v>2</v>
      </c>
      <c r="M268" s="32">
        <v>1.1000000000000001</v>
      </c>
      <c r="N268" s="32">
        <v>1</v>
      </c>
      <c r="O268" s="32">
        <f t="shared" si="36"/>
        <v>2.2000000000000002</v>
      </c>
      <c r="P268" s="87" t="s">
        <v>1508</v>
      </c>
      <c r="Q268" s="87"/>
      <c r="R268" s="87"/>
      <c r="S268" s="87">
        <v>1</v>
      </c>
      <c r="T268" s="87"/>
      <c r="U268" s="32"/>
      <c r="V268" s="87"/>
      <c r="W268" s="87"/>
      <c r="X268" s="46"/>
      <c r="Y268" s="87"/>
      <c r="Z268" s="87"/>
      <c r="AA268" s="84">
        <v>758</v>
      </c>
      <c r="AB268" s="23" t="s">
        <v>111</v>
      </c>
      <c r="AC268" s="23" t="s">
        <v>131</v>
      </c>
      <c r="AD268" s="84" t="s">
        <v>1792</v>
      </c>
      <c r="AE268" s="84" t="s">
        <v>244</v>
      </c>
      <c r="AF268" s="84">
        <v>56.963647999999999</v>
      </c>
      <c r="AG268" s="32">
        <v>59.821846999999998</v>
      </c>
      <c r="AH268" s="84">
        <v>2</v>
      </c>
      <c r="AI268" s="87">
        <v>6625002612</v>
      </c>
      <c r="AJ268" s="18" t="s">
        <v>710</v>
      </c>
      <c r="AK268" s="79"/>
      <c r="AL268" s="19" t="s">
        <v>1560</v>
      </c>
      <c r="AM268" s="16" t="s">
        <v>672</v>
      </c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0"/>
    </row>
    <row r="269" spans="1:187" s="45" customFormat="1" ht="25.5" customHeight="1" x14ac:dyDescent="0.25">
      <c r="A269" s="91" t="s">
        <v>1148</v>
      </c>
      <c r="B269" s="32">
        <v>6625004730</v>
      </c>
      <c r="C269" s="47">
        <v>1036601476922</v>
      </c>
      <c r="D269" s="80" t="s">
        <v>594</v>
      </c>
      <c r="E269" s="84" t="s">
        <v>1471</v>
      </c>
      <c r="F269" s="32">
        <v>2</v>
      </c>
      <c r="G269" s="87" t="s">
        <v>6</v>
      </c>
      <c r="H269" s="32">
        <v>3</v>
      </c>
      <c r="I269" s="87" t="s">
        <v>7</v>
      </c>
      <c r="J269" s="32">
        <v>2</v>
      </c>
      <c r="K269" s="23" t="s">
        <v>10</v>
      </c>
      <c r="L269" s="32">
        <v>1</v>
      </c>
      <c r="M269" s="32">
        <v>1.1000000000000001</v>
      </c>
      <c r="N269" s="32">
        <v>1</v>
      </c>
      <c r="O269" s="32">
        <f t="shared" si="36"/>
        <v>1.1000000000000001</v>
      </c>
      <c r="P269" s="87" t="s">
        <v>1508</v>
      </c>
      <c r="Q269" s="87"/>
      <c r="R269" s="87"/>
      <c r="S269" s="87">
        <v>1</v>
      </c>
      <c r="T269" s="87"/>
      <c r="U269" s="87">
        <v>1</v>
      </c>
      <c r="V269" s="87">
        <v>1.1000000000000001</v>
      </c>
      <c r="W269" s="32">
        <v>1</v>
      </c>
      <c r="X269" s="46">
        <f t="shared" ref="X269:X271" si="49">V269/7</f>
        <v>0.15714285714285717</v>
      </c>
      <c r="Y269" s="23" t="s">
        <v>2496</v>
      </c>
      <c r="Z269" s="23" t="s">
        <v>2487</v>
      </c>
      <c r="AA269" s="84">
        <v>758</v>
      </c>
      <c r="AB269" s="23" t="s">
        <v>111</v>
      </c>
      <c r="AC269" s="23" t="s">
        <v>131</v>
      </c>
      <c r="AD269" s="84" t="s">
        <v>1741</v>
      </c>
      <c r="AE269" s="84" t="s">
        <v>1793</v>
      </c>
      <c r="AF269" s="84">
        <v>56.971957000000003</v>
      </c>
      <c r="AG269" s="32">
        <v>59.827855</v>
      </c>
      <c r="AH269" s="84">
        <v>2</v>
      </c>
      <c r="AI269" s="87">
        <v>6625002612</v>
      </c>
      <c r="AJ269" s="18" t="s">
        <v>710</v>
      </c>
      <c r="AK269" s="79"/>
      <c r="AL269" s="19" t="s">
        <v>1560</v>
      </c>
      <c r="AM269" s="16" t="s">
        <v>672</v>
      </c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0"/>
    </row>
    <row r="270" spans="1:187" s="45" customFormat="1" ht="25.5" customHeight="1" x14ac:dyDescent="0.25">
      <c r="A270" s="91" t="s">
        <v>3051</v>
      </c>
      <c r="B270" s="32">
        <v>6625004730</v>
      </c>
      <c r="C270" s="47">
        <v>1036601476922</v>
      </c>
      <c r="D270" s="80" t="s">
        <v>594</v>
      </c>
      <c r="E270" s="84" t="s">
        <v>1471</v>
      </c>
      <c r="F270" s="32">
        <v>2</v>
      </c>
      <c r="G270" s="87" t="s">
        <v>6</v>
      </c>
      <c r="H270" s="32">
        <v>3</v>
      </c>
      <c r="I270" s="87" t="s">
        <v>7</v>
      </c>
      <c r="J270" s="32">
        <v>2</v>
      </c>
      <c r="K270" s="23" t="s">
        <v>10</v>
      </c>
      <c r="L270" s="32">
        <v>2</v>
      </c>
      <c r="M270" s="32">
        <v>1.1000000000000001</v>
      </c>
      <c r="N270" s="32">
        <v>1</v>
      </c>
      <c r="O270" s="32">
        <f t="shared" ref="O270:O333" si="50">L270*M270*N270</f>
        <v>2.2000000000000002</v>
      </c>
      <c r="P270" s="87" t="s">
        <v>1508</v>
      </c>
      <c r="Q270" s="87"/>
      <c r="R270" s="87"/>
      <c r="S270" s="87">
        <v>1</v>
      </c>
      <c r="T270" s="87"/>
      <c r="U270" s="87">
        <v>1</v>
      </c>
      <c r="V270" s="87">
        <v>1.1000000000000001</v>
      </c>
      <c r="W270" s="32">
        <v>1</v>
      </c>
      <c r="X270" s="46">
        <f t="shared" si="49"/>
        <v>0.15714285714285717</v>
      </c>
      <c r="Y270" s="23" t="s">
        <v>2496</v>
      </c>
      <c r="Z270" s="23" t="s">
        <v>2487</v>
      </c>
      <c r="AA270" s="84">
        <v>758</v>
      </c>
      <c r="AB270" s="23" t="s">
        <v>111</v>
      </c>
      <c r="AC270" s="23" t="s">
        <v>131</v>
      </c>
      <c r="AD270" s="84" t="s">
        <v>64</v>
      </c>
      <c r="AE270" s="84">
        <v>11</v>
      </c>
      <c r="AF270" s="84">
        <v>56.961170000000003</v>
      </c>
      <c r="AG270" s="32">
        <v>59.827834000000003</v>
      </c>
      <c r="AH270" s="84">
        <v>2</v>
      </c>
      <c r="AI270" s="87">
        <v>6625002612</v>
      </c>
      <c r="AJ270" s="18" t="s">
        <v>710</v>
      </c>
      <c r="AK270" s="79"/>
      <c r="AL270" s="19" t="s">
        <v>1560</v>
      </c>
      <c r="AM270" s="16" t="s">
        <v>672</v>
      </c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0"/>
    </row>
    <row r="271" spans="1:187" s="45" customFormat="1" ht="25.5" customHeight="1" x14ac:dyDescent="0.25">
      <c r="A271" s="91" t="s">
        <v>1149</v>
      </c>
      <c r="B271" s="32">
        <v>6625004730</v>
      </c>
      <c r="C271" s="47">
        <v>1036601476922</v>
      </c>
      <c r="D271" s="80" t="s">
        <v>594</v>
      </c>
      <c r="E271" s="84" t="s">
        <v>1471</v>
      </c>
      <c r="F271" s="32">
        <v>2</v>
      </c>
      <c r="G271" s="87" t="s">
        <v>6</v>
      </c>
      <c r="H271" s="32">
        <v>3</v>
      </c>
      <c r="I271" s="87" t="s">
        <v>7</v>
      </c>
      <c r="J271" s="32">
        <v>2</v>
      </c>
      <c r="K271" s="23" t="s">
        <v>10</v>
      </c>
      <c r="L271" s="32">
        <v>2</v>
      </c>
      <c r="M271" s="32">
        <v>1.1000000000000001</v>
      </c>
      <c r="N271" s="32">
        <v>1</v>
      </c>
      <c r="O271" s="32">
        <f t="shared" si="50"/>
        <v>2.2000000000000002</v>
      </c>
      <c r="P271" s="87" t="s">
        <v>1508</v>
      </c>
      <c r="Q271" s="32">
        <v>1</v>
      </c>
      <c r="R271" s="32">
        <v>8</v>
      </c>
      <c r="S271" s="32">
        <v>1</v>
      </c>
      <c r="T271" s="46">
        <f>R271/7</f>
        <v>1.1428571428571428</v>
      </c>
      <c r="U271" s="87">
        <v>1</v>
      </c>
      <c r="V271" s="87">
        <v>1.1000000000000001</v>
      </c>
      <c r="W271" s="32">
        <v>1</v>
      </c>
      <c r="X271" s="46">
        <f t="shared" si="49"/>
        <v>0.15714285714285717</v>
      </c>
      <c r="Y271" s="23" t="s">
        <v>2496</v>
      </c>
      <c r="Z271" s="23" t="s">
        <v>2487</v>
      </c>
      <c r="AA271" s="84">
        <v>758</v>
      </c>
      <c r="AB271" s="23" t="s">
        <v>111</v>
      </c>
      <c r="AC271" s="23" t="s">
        <v>131</v>
      </c>
      <c r="AD271" s="84" t="s">
        <v>864</v>
      </c>
      <c r="AE271" s="84">
        <v>21</v>
      </c>
      <c r="AF271" s="84">
        <v>56.937770999999998</v>
      </c>
      <c r="AG271" s="32">
        <v>59.802930000000003</v>
      </c>
      <c r="AH271" s="84">
        <v>2</v>
      </c>
      <c r="AI271" s="87">
        <v>6625002612</v>
      </c>
      <c r="AJ271" s="18" t="s">
        <v>710</v>
      </c>
      <c r="AK271" s="79"/>
      <c r="AL271" s="19" t="s">
        <v>1560</v>
      </c>
      <c r="AM271" s="16" t="s">
        <v>672</v>
      </c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0"/>
    </row>
    <row r="272" spans="1:187" s="45" customFormat="1" ht="25.5" customHeight="1" x14ac:dyDescent="0.25">
      <c r="A272" s="91" t="s">
        <v>1150</v>
      </c>
      <c r="B272" s="32">
        <v>6625004730</v>
      </c>
      <c r="C272" s="47">
        <v>1036601476922</v>
      </c>
      <c r="D272" s="80" t="s">
        <v>594</v>
      </c>
      <c r="E272" s="84" t="s">
        <v>1471</v>
      </c>
      <c r="F272" s="32">
        <v>2</v>
      </c>
      <c r="G272" s="87" t="s">
        <v>6</v>
      </c>
      <c r="H272" s="32">
        <v>3</v>
      </c>
      <c r="I272" s="87" t="s">
        <v>7</v>
      </c>
      <c r="J272" s="32">
        <v>2</v>
      </c>
      <c r="K272" s="23" t="s">
        <v>10</v>
      </c>
      <c r="L272" s="32">
        <v>1</v>
      </c>
      <c r="M272" s="32">
        <v>1.1000000000000001</v>
      </c>
      <c r="N272" s="32">
        <v>1</v>
      </c>
      <c r="O272" s="32">
        <f t="shared" si="50"/>
        <v>1.1000000000000001</v>
      </c>
      <c r="P272" s="87" t="s">
        <v>1508</v>
      </c>
      <c r="Q272" s="32">
        <v>1</v>
      </c>
      <c r="R272" s="32">
        <v>8</v>
      </c>
      <c r="S272" s="32">
        <v>1</v>
      </c>
      <c r="T272" s="46">
        <f>R272/7</f>
        <v>1.1428571428571428</v>
      </c>
      <c r="U272" s="87">
        <v>2</v>
      </c>
      <c r="V272" s="87">
        <v>1.1000000000000001</v>
      </c>
      <c r="W272" s="32">
        <v>1</v>
      </c>
      <c r="X272" s="46">
        <f t="shared" ref="X272:X273" si="51">U272*V272/7</f>
        <v>0.31428571428571433</v>
      </c>
      <c r="Y272" s="23" t="s">
        <v>2496</v>
      </c>
      <c r="Z272" s="23" t="s">
        <v>2487</v>
      </c>
      <c r="AA272" s="84">
        <v>758</v>
      </c>
      <c r="AB272" s="23" t="s">
        <v>111</v>
      </c>
      <c r="AC272" s="23" t="s">
        <v>131</v>
      </c>
      <c r="AD272" s="84" t="s">
        <v>1787</v>
      </c>
      <c r="AE272" s="84"/>
      <c r="AF272" s="84">
        <v>56.943159999999999</v>
      </c>
      <c r="AG272" s="32">
        <v>59.789850000000001</v>
      </c>
      <c r="AH272" s="84">
        <v>2</v>
      </c>
      <c r="AI272" s="87">
        <v>6625002612</v>
      </c>
      <c r="AJ272" s="18" t="s">
        <v>710</v>
      </c>
      <c r="AK272" s="79"/>
      <c r="AL272" s="19" t="s">
        <v>1560</v>
      </c>
      <c r="AM272" s="16" t="s">
        <v>672</v>
      </c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0"/>
    </row>
    <row r="273" spans="1:187" s="45" customFormat="1" ht="26.25" customHeight="1" x14ac:dyDescent="0.25">
      <c r="A273" s="91" t="s">
        <v>1151</v>
      </c>
      <c r="B273" s="32">
        <v>6625004730</v>
      </c>
      <c r="C273" s="47">
        <v>1036601476922</v>
      </c>
      <c r="D273" s="80" t="s">
        <v>594</v>
      </c>
      <c r="E273" s="84" t="s">
        <v>1471</v>
      </c>
      <c r="F273" s="32">
        <v>2</v>
      </c>
      <c r="G273" s="87" t="s">
        <v>6</v>
      </c>
      <c r="H273" s="32">
        <v>3</v>
      </c>
      <c r="I273" s="87" t="s">
        <v>7</v>
      </c>
      <c r="J273" s="32">
        <v>2</v>
      </c>
      <c r="K273" s="23" t="s">
        <v>10</v>
      </c>
      <c r="L273" s="32">
        <v>2</v>
      </c>
      <c r="M273" s="32">
        <v>1.1000000000000001</v>
      </c>
      <c r="N273" s="32">
        <v>1</v>
      </c>
      <c r="O273" s="32">
        <f t="shared" si="50"/>
        <v>2.2000000000000002</v>
      </c>
      <c r="P273" s="87" t="s">
        <v>1508</v>
      </c>
      <c r="Q273" s="32">
        <v>1</v>
      </c>
      <c r="R273" s="32">
        <v>8</v>
      </c>
      <c r="S273" s="32">
        <v>1</v>
      </c>
      <c r="T273" s="46">
        <f>R273/7</f>
        <v>1.1428571428571428</v>
      </c>
      <c r="U273" s="87">
        <v>2</v>
      </c>
      <c r="V273" s="87">
        <v>1.1000000000000001</v>
      </c>
      <c r="W273" s="32">
        <v>1</v>
      </c>
      <c r="X273" s="46">
        <f t="shared" si="51"/>
        <v>0.31428571428571433</v>
      </c>
      <c r="Y273" s="23" t="s">
        <v>2496</v>
      </c>
      <c r="Z273" s="23" t="s">
        <v>2487</v>
      </c>
      <c r="AA273" s="84">
        <v>758</v>
      </c>
      <c r="AB273" s="23" t="s">
        <v>111</v>
      </c>
      <c r="AC273" s="23" t="s">
        <v>131</v>
      </c>
      <c r="AD273" s="84" t="s">
        <v>138</v>
      </c>
      <c r="AE273" s="84" t="s">
        <v>244</v>
      </c>
      <c r="AF273" s="84">
        <v>56.943159000000001</v>
      </c>
      <c r="AG273" s="32">
        <v>59.793385999999998</v>
      </c>
      <c r="AH273" s="84">
        <v>2</v>
      </c>
      <c r="AI273" s="87">
        <v>6625002612</v>
      </c>
      <c r="AJ273" s="18" t="s">
        <v>2453</v>
      </c>
      <c r="AK273" s="79"/>
      <c r="AL273" s="19" t="s">
        <v>1560</v>
      </c>
      <c r="AM273" s="16" t="s">
        <v>2454</v>
      </c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0"/>
    </row>
    <row r="274" spans="1:187" s="45" customFormat="1" ht="26.25" customHeight="1" x14ac:dyDescent="0.25">
      <c r="A274" s="91" t="s">
        <v>1152</v>
      </c>
      <c r="B274" s="32">
        <v>6625004730</v>
      </c>
      <c r="C274" s="47">
        <v>1036601476922</v>
      </c>
      <c r="D274" s="80" t="s">
        <v>594</v>
      </c>
      <c r="E274" s="84" t="s">
        <v>1471</v>
      </c>
      <c r="F274" s="32">
        <v>2</v>
      </c>
      <c r="G274" s="87" t="s">
        <v>6</v>
      </c>
      <c r="H274" s="32">
        <v>3</v>
      </c>
      <c r="I274" s="87" t="s">
        <v>7</v>
      </c>
      <c r="J274" s="32">
        <v>2</v>
      </c>
      <c r="K274" s="23" t="s">
        <v>10</v>
      </c>
      <c r="L274" s="32">
        <v>2</v>
      </c>
      <c r="M274" s="32">
        <v>1.1000000000000001</v>
      </c>
      <c r="N274" s="32">
        <v>1</v>
      </c>
      <c r="O274" s="32">
        <f t="shared" si="50"/>
        <v>2.2000000000000002</v>
      </c>
      <c r="P274" s="87" t="s">
        <v>1508</v>
      </c>
      <c r="Q274" s="32">
        <v>1</v>
      </c>
      <c r="R274" s="32">
        <v>8</v>
      </c>
      <c r="S274" s="32">
        <v>1</v>
      </c>
      <c r="T274" s="46">
        <f>R274/7</f>
        <v>1.1428571428571428</v>
      </c>
      <c r="U274" s="32"/>
      <c r="V274" s="87"/>
      <c r="W274" s="87"/>
      <c r="X274" s="46"/>
      <c r="Y274" s="87"/>
      <c r="Z274" s="87"/>
      <c r="AA274" s="84">
        <v>758</v>
      </c>
      <c r="AB274" s="23" t="s">
        <v>111</v>
      </c>
      <c r="AC274" s="23" t="s">
        <v>131</v>
      </c>
      <c r="AD274" s="84" t="s">
        <v>1788</v>
      </c>
      <c r="AE274" s="84" t="s">
        <v>1789</v>
      </c>
      <c r="AF274" s="84">
        <v>56.939900999999999</v>
      </c>
      <c r="AG274" s="32">
        <v>59.798729999999999</v>
      </c>
      <c r="AH274" s="84">
        <v>2</v>
      </c>
      <c r="AI274" s="87">
        <v>6625002612</v>
      </c>
      <c r="AJ274" s="18" t="s">
        <v>710</v>
      </c>
      <c r="AK274" s="79"/>
      <c r="AL274" s="19" t="s">
        <v>1560</v>
      </c>
      <c r="AM274" s="16" t="s">
        <v>672</v>
      </c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0"/>
    </row>
    <row r="275" spans="1:187" s="45" customFormat="1" ht="25.5" customHeight="1" x14ac:dyDescent="0.25">
      <c r="A275" s="91" t="s">
        <v>1153</v>
      </c>
      <c r="B275" s="32">
        <v>6625004730</v>
      </c>
      <c r="C275" s="47">
        <v>1036601476922</v>
      </c>
      <c r="D275" s="80" t="s">
        <v>594</v>
      </c>
      <c r="E275" s="84" t="s">
        <v>1471</v>
      </c>
      <c r="F275" s="32">
        <v>2</v>
      </c>
      <c r="G275" s="87" t="s">
        <v>6</v>
      </c>
      <c r="H275" s="32">
        <v>3</v>
      </c>
      <c r="I275" s="87" t="s">
        <v>7</v>
      </c>
      <c r="J275" s="32">
        <v>2</v>
      </c>
      <c r="K275" s="23" t="s">
        <v>10</v>
      </c>
      <c r="L275" s="32">
        <v>2</v>
      </c>
      <c r="M275" s="32">
        <v>1.1000000000000001</v>
      </c>
      <c r="N275" s="32">
        <v>1</v>
      </c>
      <c r="O275" s="32">
        <f t="shared" si="50"/>
        <v>2.2000000000000002</v>
      </c>
      <c r="P275" s="87" t="s">
        <v>1508</v>
      </c>
      <c r="Q275" s="32">
        <v>1</v>
      </c>
      <c r="R275" s="32">
        <v>8</v>
      </c>
      <c r="S275" s="32">
        <v>1</v>
      </c>
      <c r="T275" s="46">
        <f>R275/7</f>
        <v>1.1428571428571428</v>
      </c>
      <c r="U275" s="87">
        <v>1</v>
      </c>
      <c r="V275" s="87">
        <v>1.1000000000000001</v>
      </c>
      <c r="W275" s="32">
        <v>1</v>
      </c>
      <c r="X275" s="46">
        <f t="shared" ref="X275" si="52">V275/7</f>
        <v>0.15714285714285717</v>
      </c>
      <c r="Y275" s="23" t="s">
        <v>2496</v>
      </c>
      <c r="Z275" s="23" t="s">
        <v>2487</v>
      </c>
      <c r="AA275" s="84">
        <v>758</v>
      </c>
      <c r="AB275" s="23" t="s">
        <v>111</v>
      </c>
      <c r="AC275" s="84" t="s">
        <v>131</v>
      </c>
      <c r="AD275" s="84" t="s">
        <v>1786</v>
      </c>
      <c r="AE275" s="84">
        <v>14</v>
      </c>
      <c r="AF275" s="87" t="s">
        <v>2056</v>
      </c>
      <c r="AG275" s="87" t="s">
        <v>2057</v>
      </c>
      <c r="AH275" s="84">
        <v>2</v>
      </c>
      <c r="AI275" s="87">
        <v>6625002612</v>
      </c>
      <c r="AJ275" s="18" t="s">
        <v>710</v>
      </c>
      <c r="AK275" s="79"/>
      <c r="AL275" s="19" t="s">
        <v>1560</v>
      </c>
      <c r="AM275" s="16" t="s">
        <v>672</v>
      </c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0"/>
    </row>
    <row r="276" spans="1:187" s="45" customFormat="1" ht="25.5" customHeight="1" x14ac:dyDescent="0.25">
      <c r="A276" s="91" t="s">
        <v>1154</v>
      </c>
      <c r="B276" s="32">
        <v>6625004730</v>
      </c>
      <c r="C276" s="47">
        <v>1036601476922</v>
      </c>
      <c r="D276" s="80" t="s">
        <v>594</v>
      </c>
      <c r="E276" s="84" t="s">
        <v>1471</v>
      </c>
      <c r="F276" s="32">
        <v>2</v>
      </c>
      <c r="G276" s="87" t="s">
        <v>6</v>
      </c>
      <c r="H276" s="32">
        <v>3</v>
      </c>
      <c r="I276" s="87" t="s">
        <v>7</v>
      </c>
      <c r="J276" s="32">
        <v>2</v>
      </c>
      <c r="K276" s="23" t="s">
        <v>10</v>
      </c>
      <c r="L276" s="32">
        <v>2</v>
      </c>
      <c r="M276" s="32">
        <v>1.1000000000000001</v>
      </c>
      <c r="N276" s="32">
        <v>1</v>
      </c>
      <c r="O276" s="32">
        <f t="shared" si="50"/>
        <v>2.2000000000000002</v>
      </c>
      <c r="P276" s="87" t="s">
        <v>1508</v>
      </c>
      <c r="Q276" s="87"/>
      <c r="R276" s="87"/>
      <c r="S276" s="87">
        <v>1</v>
      </c>
      <c r="T276" s="87"/>
      <c r="U276" s="32"/>
      <c r="V276" s="87"/>
      <c r="W276" s="87"/>
      <c r="X276" s="46"/>
      <c r="Y276" s="87"/>
      <c r="Z276" s="87"/>
      <c r="AA276" s="84">
        <v>758</v>
      </c>
      <c r="AB276" s="23" t="s">
        <v>111</v>
      </c>
      <c r="AC276" s="23" t="s">
        <v>3069</v>
      </c>
      <c r="AD276" s="23" t="s">
        <v>61</v>
      </c>
      <c r="AE276" s="87">
        <v>12</v>
      </c>
      <c r="AF276" s="38" t="s">
        <v>1541</v>
      </c>
      <c r="AG276" s="87">
        <v>59.791921000000002</v>
      </c>
      <c r="AH276" s="84">
        <v>2</v>
      </c>
      <c r="AI276" s="87">
        <v>6625002612</v>
      </c>
      <c r="AJ276" s="18" t="s">
        <v>710</v>
      </c>
      <c r="AK276" s="79"/>
      <c r="AL276" s="14" t="s">
        <v>1560</v>
      </c>
      <c r="AM276" s="16" t="s">
        <v>672</v>
      </c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0"/>
    </row>
    <row r="277" spans="1:187" s="45" customFormat="1" ht="25.5" customHeight="1" x14ac:dyDescent="0.25">
      <c r="A277" s="91" t="s">
        <v>1155</v>
      </c>
      <c r="B277" s="32">
        <v>6625004730</v>
      </c>
      <c r="C277" s="47">
        <v>1036601476922</v>
      </c>
      <c r="D277" s="80" t="s">
        <v>594</v>
      </c>
      <c r="E277" s="84" t="s">
        <v>1471</v>
      </c>
      <c r="F277" s="32">
        <v>2</v>
      </c>
      <c r="G277" s="87" t="s">
        <v>6</v>
      </c>
      <c r="H277" s="32">
        <v>3</v>
      </c>
      <c r="I277" s="87" t="s">
        <v>7</v>
      </c>
      <c r="J277" s="32">
        <v>2</v>
      </c>
      <c r="K277" s="23" t="s">
        <v>10</v>
      </c>
      <c r="L277" s="32">
        <v>2</v>
      </c>
      <c r="M277" s="32">
        <v>1.1000000000000001</v>
      </c>
      <c r="N277" s="32">
        <v>1</v>
      </c>
      <c r="O277" s="32">
        <f t="shared" si="50"/>
        <v>2.2000000000000002</v>
      </c>
      <c r="P277" s="87" t="s">
        <v>1508</v>
      </c>
      <c r="Q277" s="87"/>
      <c r="R277" s="87"/>
      <c r="S277" s="87">
        <v>1</v>
      </c>
      <c r="T277" s="87"/>
      <c r="U277" s="32"/>
      <c r="V277" s="87"/>
      <c r="W277" s="87"/>
      <c r="X277" s="46"/>
      <c r="Y277" s="87"/>
      <c r="Z277" s="87"/>
      <c r="AA277" s="84">
        <v>758</v>
      </c>
      <c r="AB277" s="23" t="s">
        <v>111</v>
      </c>
      <c r="AC277" s="23" t="s">
        <v>3069</v>
      </c>
      <c r="AD277" s="23" t="s">
        <v>61</v>
      </c>
      <c r="AE277" s="87" t="s">
        <v>244</v>
      </c>
      <c r="AF277" s="38" t="s">
        <v>1542</v>
      </c>
      <c r="AG277" s="87">
        <v>59.785657</v>
      </c>
      <c r="AH277" s="84">
        <v>2</v>
      </c>
      <c r="AI277" s="87">
        <v>6625002612</v>
      </c>
      <c r="AJ277" s="18" t="s">
        <v>710</v>
      </c>
      <c r="AK277" s="79"/>
      <c r="AL277" s="14" t="s">
        <v>1560</v>
      </c>
      <c r="AM277" s="16" t="s">
        <v>672</v>
      </c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0"/>
    </row>
    <row r="278" spans="1:187" s="45" customFormat="1" ht="25.5" customHeight="1" x14ac:dyDescent="0.25">
      <c r="A278" s="91" t="s">
        <v>1156</v>
      </c>
      <c r="B278" s="32">
        <v>6625004730</v>
      </c>
      <c r="C278" s="47">
        <v>1036601476922</v>
      </c>
      <c r="D278" s="80" t="s">
        <v>594</v>
      </c>
      <c r="E278" s="84" t="s">
        <v>1471</v>
      </c>
      <c r="F278" s="32">
        <v>2</v>
      </c>
      <c r="G278" s="87" t="s">
        <v>6</v>
      </c>
      <c r="H278" s="32">
        <v>3</v>
      </c>
      <c r="I278" s="87" t="s">
        <v>7</v>
      </c>
      <c r="J278" s="32">
        <v>2</v>
      </c>
      <c r="K278" s="23" t="s">
        <v>10</v>
      </c>
      <c r="L278" s="32">
        <v>5</v>
      </c>
      <c r="M278" s="32">
        <v>1.1000000000000001</v>
      </c>
      <c r="N278" s="32">
        <v>1</v>
      </c>
      <c r="O278" s="32">
        <f t="shared" si="50"/>
        <v>5.5</v>
      </c>
      <c r="P278" s="87" t="s">
        <v>1508</v>
      </c>
      <c r="Q278" s="87"/>
      <c r="R278" s="87"/>
      <c r="S278" s="87">
        <v>1</v>
      </c>
      <c r="T278" s="87"/>
      <c r="U278" s="32">
        <v>1</v>
      </c>
      <c r="V278" s="87">
        <v>1.1000000000000001</v>
      </c>
      <c r="W278" s="87">
        <v>1</v>
      </c>
      <c r="X278" s="46">
        <f t="shared" ref="X278" si="53">V278/7</f>
        <v>0.15714285714285717</v>
      </c>
      <c r="Y278" s="87">
        <v>4</v>
      </c>
      <c r="Z278" s="87" t="s">
        <v>1494</v>
      </c>
      <c r="AA278" s="84">
        <v>758</v>
      </c>
      <c r="AB278" s="23" t="s">
        <v>111</v>
      </c>
      <c r="AC278" s="23" t="s">
        <v>108</v>
      </c>
      <c r="AD278" s="87" t="s">
        <v>2379</v>
      </c>
      <c r="AE278" s="87">
        <v>17</v>
      </c>
      <c r="AF278" s="38">
        <v>56.943618999999998</v>
      </c>
      <c r="AG278" s="87">
        <v>59.759929999999997</v>
      </c>
      <c r="AH278" s="84">
        <v>2</v>
      </c>
      <c r="AI278" s="23">
        <v>6625051874</v>
      </c>
      <c r="AJ278" s="18" t="s">
        <v>106</v>
      </c>
      <c r="AK278" s="26"/>
      <c r="AL278" s="14" t="s">
        <v>1560</v>
      </c>
      <c r="AM278" s="16" t="s">
        <v>672</v>
      </c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0"/>
    </row>
    <row r="279" spans="1:187" s="45" customFormat="1" ht="25.5" customHeight="1" x14ac:dyDescent="0.25">
      <c r="A279" s="91" t="s">
        <v>1157</v>
      </c>
      <c r="B279" s="32">
        <v>6625004730</v>
      </c>
      <c r="C279" s="47">
        <v>1036601476922</v>
      </c>
      <c r="D279" s="80" t="s">
        <v>594</v>
      </c>
      <c r="E279" s="84" t="s">
        <v>1471</v>
      </c>
      <c r="F279" s="32">
        <v>2</v>
      </c>
      <c r="G279" s="87" t="s">
        <v>6</v>
      </c>
      <c r="H279" s="32">
        <v>3</v>
      </c>
      <c r="I279" s="87" t="s">
        <v>7</v>
      </c>
      <c r="J279" s="32">
        <v>2</v>
      </c>
      <c r="K279" s="23" t="s">
        <v>10</v>
      </c>
      <c r="L279" s="32">
        <v>3</v>
      </c>
      <c r="M279" s="32">
        <v>1.1000000000000001</v>
      </c>
      <c r="N279" s="32">
        <v>1</v>
      </c>
      <c r="O279" s="32">
        <f t="shared" si="50"/>
        <v>3.3000000000000003</v>
      </c>
      <c r="P279" s="87" t="s">
        <v>1508</v>
      </c>
      <c r="Q279" s="32"/>
      <c r="R279" s="32"/>
      <c r="S279" s="87">
        <v>1</v>
      </c>
      <c r="T279" s="32"/>
      <c r="U279" s="32"/>
      <c r="V279" s="32"/>
      <c r="W279" s="32"/>
      <c r="X279" s="46"/>
      <c r="Y279" s="32"/>
      <c r="Z279" s="32"/>
      <c r="AA279" s="84">
        <v>758</v>
      </c>
      <c r="AB279" s="23" t="s">
        <v>111</v>
      </c>
      <c r="AC279" s="84" t="s">
        <v>3070</v>
      </c>
      <c r="AD279" s="84" t="s">
        <v>863</v>
      </c>
      <c r="AE279" s="84">
        <v>22</v>
      </c>
      <c r="AF279" s="38" t="s">
        <v>2058</v>
      </c>
      <c r="AG279" s="87" t="s">
        <v>2059</v>
      </c>
      <c r="AH279" s="84">
        <v>2</v>
      </c>
      <c r="AI279" s="87">
        <v>6625002612</v>
      </c>
      <c r="AJ279" s="18" t="s">
        <v>710</v>
      </c>
      <c r="AK279" s="26"/>
      <c r="AL279" s="14" t="s">
        <v>1560</v>
      </c>
      <c r="AM279" s="16" t="s">
        <v>672</v>
      </c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0"/>
    </row>
    <row r="280" spans="1:187" s="45" customFormat="1" ht="25.5" customHeight="1" x14ac:dyDescent="0.25">
      <c r="A280" s="91" t="s">
        <v>1158</v>
      </c>
      <c r="B280" s="32">
        <v>6625004730</v>
      </c>
      <c r="C280" s="47">
        <v>1036601476922</v>
      </c>
      <c r="D280" s="80" t="s">
        <v>594</v>
      </c>
      <c r="E280" s="84" t="s">
        <v>1471</v>
      </c>
      <c r="F280" s="32">
        <v>2</v>
      </c>
      <c r="G280" s="87" t="s">
        <v>6</v>
      </c>
      <c r="H280" s="32">
        <v>3</v>
      </c>
      <c r="I280" s="87" t="s">
        <v>7</v>
      </c>
      <c r="J280" s="32">
        <v>2</v>
      </c>
      <c r="K280" s="23" t="s">
        <v>10</v>
      </c>
      <c r="L280" s="32">
        <v>3</v>
      </c>
      <c r="M280" s="32">
        <v>1.1000000000000001</v>
      </c>
      <c r="N280" s="32">
        <v>1</v>
      </c>
      <c r="O280" s="32">
        <f t="shared" si="50"/>
        <v>3.3000000000000003</v>
      </c>
      <c r="P280" s="87" t="s">
        <v>1508</v>
      </c>
      <c r="Q280" s="32"/>
      <c r="R280" s="32"/>
      <c r="S280" s="87">
        <v>1</v>
      </c>
      <c r="T280" s="32"/>
      <c r="U280" s="32"/>
      <c r="V280" s="32"/>
      <c r="W280" s="32"/>
      <c r="X280" s="46"/>
      <c r="Y280" s="32"/>
      <c r="Z280" s="32"/>
      <c r="AA280" s="84">
        <v>758</v>
      </c>
      <c r="AB280" s="23" t="s">
        <v>111</v>
      </c>
      <c r="AC280" s="84" t="s">
        <v>3070</v>
      </c>
      <c r="AD280" s="84" t="s">
        <v>1902</v>
      </c>
      <c r="AE280" s="84">
        <v>1</v>
      </c>
      <c r="AF280" s="38" t="s">
        <v>2681</v>
      </c>
      <c r="AG280" s="87" t="s">
        <v>2682</v>
      </c>
      <c r="AH280" s="84">
        <v>2</v>
      </c>
      <c r="AI280" s="87">
        <v>6625002612</v>
      </c>
      <c r="AJ280" s="18" t="s">
        <v>710</v>
      </c>
      <c r="AK280" s="26"/>
      <c r="AL280" s="14" t="s">
        <v>1560</v>
      </c>
      <c r="AM280" s="16" t="s">
        <v>672</v>
      </c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0"/>
    </row>
    <row r="281" spans="1:187" s="45" customFormat="1" ht="25.5" customHeight="1" x14ac:dyDescent="0.25">
      <c r="A281" s="91" t="s">
        <v>1159</v>
      </c>
      <c r="B281" s="32">
        <v>6625004730</v>
      </c>
      <c r="C281" s="47">
        <v>1036601476922</v>
      </c>
      <c r="D281" s="80" t="s">
        <v>594</v>
      </c>
      <c r="E281" s="84" t="s">
        <v>1471</v>
      </c>
      <c r="F281" s="32">
        <v>2</v>
      </c>
      <c r="G281" s="87" t="s">
        <v>6</v>
      </c>
      <c r="H281" s="32">
        <v>3</v>
      </c>
      <c r="I281" s="87" t="s">
        <v>7</v>
      </c>
      <c r="J281" s="32">
        <v>2</v>
      </c>
      <c r="K281" s="23" t="s">
        <v>10</v>
      </c>
      <c r="L281" s="32">
        <v>3</v>
      </c>
      <c r="M281" s="32">
        <v>1.1000000000000001</v>
      </c>
      <c r="N281" s="32">
        <v>1</v>
      </c>
      <c r="O281" s="32">
        <f t="shared" si="50"/>
        <v>3.3000000000000003</v>
      </c>
      <c r="P281" s="87" t="s">
        <v>1508</v>
      </c>
      <c r="Q281" s="32"/>
      <c r="R281" s="32"/>
      <c r="S281" s="87">
        <v>1</v>
      </c>
      <c r="T281" s="32"/>
      <c r="U281" s="32">
        <v>1</v>
      </c>
      <c r="V281" s="32">
        <v>1.1000000000000001</v>
      </c>
      <c r="W281" s="32">
        <v>1</v>
      </c>
      <c r="X281" s="46">
        <f t="shared" ref="X281:X282" si="54">V281/7</f>
        <v>0.15714285714285717</v>
      </c>
      <c r="Y281" s="32">
        <v>4</v>
      </c>
      <c r="Z281" s="32" t="s">
        <v>1494</v>
      </c>
      <c r="AA281" s="84">
        <v>758</v>
      </c>
      <c r="AB281" s="23" t="s">
        <v>111</v>
      </c>
      <c r="AC281" s="84" t="s">
        <v>3071</v>
      </c>
      <c r="AD281" s="84" t="s">
        <v>1736</v>
      </c>
      <c r="AE281" s="84">
        <v>3</v>
      </c>
      <c r="AF281" s="38">
        <v>56.937913999999999</v>
      </c>
      <c r="AG281" s="87">
        <v>59.734893999999997</v>
      </c>
      <c r="AH281" s="84">
        <v>2</v>
      </c>
      <c r="AI281" s="87">
        <v>6625002612</v>
      </c>
      <c r="AJ281" s="18" t="s">
        <v>710</v>
      </c>
      <c r="AK281" s="26"/>
      <c r="AL281" s="14" t="s">
        <v>1560</v>
      </c>
      <c r="AM281" s="16" t="s">
        <v>672</v>
      </c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0"/>
    </row>
    <row r="282" spans="1:187" s="45" customFormat="1" ht="25.5" customHeight="1" x14ac:dyDescent="0.25">
      <c r="A282" s="91" t="s">
        <v>1160</v>
      </c>
      <c r="B282" s="32">
        <v>6625004730</v>
      </c>
      <c r="C282" s="47">
        <v>1036601476922</v>
      </c>
      <c r="D282" s="80" t="s">
        <v>594</v>
      </c>
      <c r="E282" s="84" t="s">
        <v>1471</v>
      </c>
      <c r="F282" s="32">
        <v>2</v>
      </c>
      <c r="G282" s="87" t="s">
        <v>6</v>
      </c>
      <c r="H282" s="32">
        <v>3</v>
      </c>
      <c r="I282" s="87" t="s">
        <v>7</v>
      </c>
      <c r="J282" s="32">
        <v>2</v>
      </c>
      <c r="K282" s="23" t="s">
        <v>10</v>
      </c>
      <c r="L282" s="32">
        <v>2</v>
      </c>
      <c r="M282" s="32">
        <v>1.1000000000000001</v>
      </c>
      <c r="N282" s="32">
        <v>1</v>
      </c>
      <c r="O282" s="32">
        <f t="shared" si="50"/>
        <v>2.2000000000000002</v>
      </c>
      <c r="P282" s="87" t="s">
        <v>1508</v>
      </c>
      <c r="Q282" s="32"/>
      <c r="R282" s="32"/>
      <c r="S282" s="87">
        <v>1</v>
      </c>
      <c r="T282" s="32"/>
      <c r="U282" s="32">
        <v>1</v>
      </c>
      <c r="V282" s="32">
        <v>1.1000000000000001</v>
      </c>
      <c r="W282" s="32">
        <v>1</v>
      </c>
      <c r="X282" s="46">
        <f t="shared" si="54"/>
        <v>0.15714285714285717</v>
      </c>
      <c r="Y282" s="32">
        <v>4</v>
      </c>
      <c r="Z282" s="32" t="s">
        <v>1494</v>
      </c>
      <c r="AA282" s="84">
        <v>758</v>
      </c>
      <c r="AB282" s="23" t="s">
        <v>111</v>
      </c>
      <c r="AC282" s="84" t="s">
        <v>3071</v>
      </c>
      <c r="AD282" s="84" t="s">
        <v>1736</v>
      </c>
      <c r="AE282" s="84">
        <v>26</v>
      </c>
      <c r="AF282" s="38">
        <v>56.942092000000002</v>
      </c>
      <c r="AG282" s="87">
        <v>59.738388</v>
      </c>
      <c r="AH282" s="84">
        <v>2</v>
      </c>
      <c r="AI282" s="87">
        <v>6625002612</v>
      </c>
      <c r="AJ282" s="18" t="s">
        <v>710</v>
      </c>
      <c r="AK282" s="26"/>
      <c r="AL282" s="14" t="s">
        <v>1560</v>
      </c>
      <c r="AM282" s="16" t="s">
        <v>672</v>
      </c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0"/>
    </row>
    <row r="283" spans="1:187" s="45" customFormat="1" ht="25.5" customHeight="1" x14ac:dyDescent="0.25">
      <c r="A283" s="91" t="s">
        <v>1161</v>
      </c>
      <c r="B283" s="32">
        <v>6625004730</v>
      </c>
      <c r="C283" s="47">
        <v>1036601476922</v>
      </c>
      <c r="D283" s="80" t="s">
        <v>594</v>
      </c>
      <c r="E283" s="84" t="s">
        <v>1471</v>
      </c>
      <c r="F283" s="32">
        <v>2</v>
      </c>
      <c r="G283" s="87" t="s">
        <v>6</v>
      </c>
      <c r="H283" s="32">
        <v>3</v>
      </c>
      <c r="I283" s="87" t="s">
        <v>7</v>
      </c>
      <c r="J283" s="32">
        <v>2</v>
      </c>
      <c r="K283" s="23" t="s">
        <v>10</v>
      </c>
      <c r="L283" s="32">
        <v>2</v>
      </c>
      <c r="M283" s="32">
        <v>1.1000000000000001</v>
      </c>
      <c r="N283" s="32">
        <v>1</v>
      </c>
      <c r="O283" s="32">
        <f t="shared" si="50"/>
        <v>2.2000000000000002</v>
      </c>
      <c r="P283" s="87" t="s">
        <v>1508</v>
      </c>
      <c r="Q283" s="32"/>
      <c r="R283" s="32"/>
      <c r="S283" s="87">
        <v>1</v>
      </c>
      <c r="T283" s="32"/>
      <c r="U283" s="32"/>
      <c r="V283" s="32"/>
      <c r="W283" s="32"/>
      <c r="X283" s="46"/>
      <c r="Y283" s="32"/>
      <c r="Z283" s="32"/>
      <c r="AA283" s="84">
        <v>758</v>
      </c>
      <c r="AB283" s="23" t="s">
        <v>111</v>
      </c>
      <c r="AC283" s="84" t="s">
        <v>3071</v>
      </c>
      <c r="AD283" s="84" t="s">
        <v>1796</v>
      </c>
      <c r="AE283" s="84">
        <v>2</v>
      </c>
      <c r="AF283" s="38">
        <v>56.947572999999998</v>
      </c>
      <c r="AG283" s="87">
        <v>59.751559999999998</v>
      </c>
      <c r="AH283" s="84">
        <v>2</v>
      </c>
      <c r="AI283" s="87">
        <v>6625002612</v>
      </c>
      <c r="AJ283" s="18" t="s">
        <v>710</v>
      </c>
      <c r="AK283" s="16"/>
      <c r="AL283" s="19" t="s">
        <v>1560</v>
      </c>
      <c r="AM283" s="16" t="s">
        <v>672</v>
      </c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0"/>
    </row>
    <row r="284" spans="1:187" s="45" customFormat="1" ht="27" customHeight="1" x14ac:dyDescent="0.25">
      <c r="A284" s="91" t="s">
        <v>1162</v>
      </c>
      <c r="B284" s="32">
        <v>6625004730</v>
      </c>
      <c r="C284" s="47">
        <v>1036601476922</v>
      </c>
      <c r="D284" s="80" t="s">
        <v>594</v>
      </c>
      <c r="E284" s="84" t="s">
        <v>1471</v>
      </c>
      <c r="F284" s="32">
        <v>2</v>
      </c>
      <c r="G284" s="87" t="s">
        <v>6</v>
      </c>
      <c r="H284" s="32">
        <v>3</v>
      </c>
      <c r="I284" s="87" t="s">
        <v>7</v>
      </c>
      <c r="J284" s="32">
        <v>2</v>
      </c>
      <c r="K284" s="23" t="s">
        <v>10</v>
      </c>
      <c r="L284" s="32">
        <v>2</v>
      </c>
      <c r="M284" s="32">
        <v>1.1000000000000001</v>
      </c>
      <c r="N284" s="32">
        <v>1</v>
      </c>
      <c r="O284" s="32">
        <f t="shared" si="50"/>
        <v>2.2000000000000002</v>
      </c>
      <c r="P284" s="87" t="s">
        <v>1508</v>
      </c>
      <c r="Q284" s="32"/>
      <c r="R284" s="32"/>
      <c r="S284" s="87">
        <v>1</v>
      </c>
      <c r="T284" s="32"/>
      <c r="U284" s="32"/>
      <c r="V284" s="32"/>
      <c r="W284" s="32"/>
      <c r="X284" s="46"/>
      <c r="Y284" s="32"/>
      <c r="Z284" s="32"/>
      <c r="AA284" s="84">
        <v>758</v>
      </c>
      <c r="AB284" s="23" t="s">
        <v>111</v>
      </c>
      <c r="AC284" s="84" t="s">
        <v>3071</v>
      </c>
      <c r="AD284" s="84" t="s">
        <v>2409</v>
      </c>
      <c r="AE284" s="84">
        <v>2</v>
      </c>
      <c r="AF284" s="38" t="s">
        <v>2407</v>
      </c>
      <c r="AG284" s="87" t="s">
        <v>2408</v>
      </c>
      <c r="AH284" s="84">
        <v>2</v>
      </c>
      <c r="AI284" s="87">
        <v>6625002612</v>
      </c>
      <c r="AJ284" s="18" t="s">
        <v>710</v>
      </c>
      <c r="AK284" s="79"/>
      <c r="AL284" s="19" t="s">
        <v>1560</v>
      </c>
      <c r="AM284" s="79" t="s">
        <v>219</v>
      </c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0"/>
    </row>
    <row r="285" spans="1:187" s="45" customFormat="1" ht="26.25" customHeight="1" x14ac:dyDescent="0.25">
      <c r="A285" s="91" t="s">
        <v>1163</v>
      </c>
      <c r="B285" s="32">
        <v>6625004730</v>
      </c>
      <c r="C285" s="47">
        <v>1036601476922</v>
      </c>
      <c r="D285" s="80" t="s">
        <v>594</v>
      </c>
      <c r="E285" s="84" t="s">
        <v>1471</v>
      </c>
      <c r="F285" s="32">
        <v>2</v>
      </c>
      <c r="G285" s="87" t="s">
        <v>6</v>
      </c>
      <c r="H285" s="32">
        <v>3</v>
      </c>
      <c r="I285" s="87" t="s">
        <v>7</v>
      </c>
      <c r="J285" s="32">
        <v>2</v>
      </c>
      <c r="K285" s="23" t="s">
        <v>10</v>
      </c>
      <c r="L285" s="32">
        <v>2</v>
      </c>
      <c r="M285" s="32">
        <v>1.1000000000000001</v>
      </c>
      <c r="N285" s="32">
        <v>1</v>
      </c>
      <c r="O285" s="32">
        <f t="shared" si="50"/>
        <v>2.2000000000000002</v>
      </c>
      <c r="P285" s="87" t="s">
        <v>1508</v>
      </c>
      <c r="Q285" s="32"/>
      <c r="R285" s="32"/>
      <c r="S285" s="87">
        <v>1</v>
      </c>
      <c r="T285" s="32"/>
      <c r="U285" s="32"/>
      <c r="V285" s="32"/>
      <c r="W285" s="32"/>
      <c r="X285" s="46"/>
      <c r="Y285" s="32"/>
      <c r="Z285" s="32"/>
      <c r="AA285" s="84">
        <v>758</v>
      </c>
      <c r="AB285" s="23" t="s">
        <v>111</v>
      </c>
      <c r="AC285" s="84" t="s">
        <v>3071</v>
      </c>
      <c r="AD285" s="84" t="s">
        <v>1797</v>
      </c>
      <c r="AE285" s="84">
        <v>20</v>
      </c>
      <c r="AF285" s="38">
        <v>56.947920000000003</v>
      </c>
      <c r="AG285" s="87">
        <v>59.754317999999998</v>
      </c>
      <c r="AH285" s="84">
        <v>2</v>
      </c>
      <c r="AI285" s="87">
        <v>6625002612</v>
      </c>
      <c r="AJ285" s="18" t="s">
        <v>710</v>
      </c>
      <c r="AK285" s="79"/>
      <c r="AL285" s="19" t="s">
        <v>1560</v>
      </c>
      <c r="AM285" s="79" t="s">
        <v>221</v>
      </c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0"/>
    </row>
    <row r="286" spans="1:187" s="45" customFormat="1" ht="26.25" customHeight="1" x14ac:dyDescent="0.25">
      <c r="A286" s="91" t="s">
        <v>1164</v>
      </c>
      <c r="B286" s="32">
        <v>6625004730</v>
      </c>
      <c r="C286" s="47">
        <v>1036601476922</v>
      </c>
      <c r="D286" s="80" t="s">
        <v>594</v>
      </c>
      <c r="E286" s="84" t="s">
        <v>1471</v>
      </c>
      <c r="F286" s="32">
        <v>2</v>
      </c>
      <c r="G286" s="87" t="s">
        <v>6</v>
      </c>
      <c r="H286" s="32">
        <v>3</v>
      </c>
      <c r="I286" s="87" t="s">
        <v>7</v>
      </c>
      <c r="J286" s="32">
        <v>2</v>
      </c>
      <c r="K286" s="23" t="s">
        <v>10</v>
      </c>
      <c r="L286" s="32">
        <v>2</v>
      </c>
      <c r="M286" s="32">
        <v>1.1000000000000001</v>
      </c>
      <c r="N286" s="32">
        <v>1</v>
      </c>
      <c r="O286" s="32">
        <f t="shared" si="50"/>
        <v>2.2000000000000002</v>
      </c>
      <c r="P286" s="87" t="s">
        <v>1508</v>
      </c>
      <c r="Q286" s="32"/>
      <c r="R286" s="32"/>
      <c r="S286" s="87">
        <v>1</v>
      </c>
      <c r="T286" s="32"/>
      <c r="U286" s="32"/>
      <c r="V286" s="32"/>
      <c r="W286" s="32"/>
      <c r="X286" s="46"/>
      <c r="Y286" s="32"/>
      <c r="Z286" s="32"/>
      <c r="AA286" s="84">
        <v>758</v>
      </c>
      <c r="AB286" s="23" t="s">
        <v>111</v>
      </c>
      <c r="AC286" s="84" t="s">
        <v>3071</v>
      </c>
      <c r="AD286" s="84" t="s">
        <v>127</v>
      </c>
      <c r="AE286" s="84">
        <v>20</v>
      </c>
      <c r="AF286" s="38" t="s">
        <v>2060</v>
      </c>
      <c r="AG286" s="87" t="s">
        <v>2061</v>
      </c>
      <c r="AH286" s="84">
        <v>2</v>
      </c>
      <c r="AI286" s="87">
        <v>6625002612</v>
      </c>
      <c r="AJ286" s="18" t="s">
        <v>710</v>
      </c>
      <c r="AK286" s="79"/>
      <c r="AL286" s="19" t="s">
        <v>1560</v>
      </c>
      <c r="AM286" s="79" t="s">
        <v>220</v>
      </c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0"/>
    </row>
    <row r="287" spans="1:187" s="45" customFormat="1" ht="26.25" customHeight="1" x14ac:dyDescent="0.25">
      <c r="A287" s="91" t="s">
        <v>1165</v>
      </c>
      <c r="B287" s="32">
        <v>6625004730</v>
      </c>
      <c r="C287" s="47">
        <v>1036601476922</v>
      </c>
      <c r="D287" s="80" t="s">
        <v>594</v>
      </c>
      <c r="E287" s="84" t="s">
        <v>1471</v>
      </c>
      <c r="F287" s="32">
        <v>2</v>
      </c>
      <c r="G287" s="87" t="s">
        <v>6</v>
      </c>
      <c r="H287" s="32">
        <v>3</v>
      </c>
      <c r="I287" s="87" t="s">
        <v>7</v>
      </c>
      <c r="J287" s="32">
        <v>2</v>
      </c>
      <c r="K287" s="23" t="s">
        <v>10</v>
      </c>
      <c r="L287" s="84">
        <v>1</v>
      </c>
      <c r="M287" s="32">
        <v>1.1000000000000001</v>
      </c>
      <c r="N287" s="32">
        <v>1</v>
      </c>
      <c r="O287" s="32">
        <f t="shared" si="50"/>
        <v>1.1000000000000001</v>
      </c>
      <c r="P287" s="87" t="s">
        <v>1508</v>
      </c>
      <c r="Q287" s="32"/>
      <c r="R287" s="32"/>
      <c r="S287" s="87">
        <v>1</v>
      </c>
      <c r="T287" s="32"/>
      <c r="U287" s="87">
        <v>1</v>
      </c>
      <c r="V287" s="32">
        <v>1.1000000000000001</v>
      </c>
      <c r="W287" s="32">
        <v>1</v>
      </c>
      <c r="X287" s="46">
        <f t="shared" ref="X287" si="55">V287/7</f>
        <v>0.15714285714285717</v>
      </c>
      <c r="Y287" s="23">
        <v>4</v>
      </c>
      <c r="Z287" s="23" t="s">
        <v>1494</v>
      </c>
      <c r="AA287" s="84">
        <v>758</v>
      </c>
      <c r="AB287" s="23" t="s">
        <v>111</v>
      </c>
      <c r="AC287" s="84" t="s">
        <v>3066</v>
      </c>
      <c r="AD287" s="84" t="s">
        <v>153</v>
      </c>
      <c r="AE287" s="84">
        <v>1</v>
      </c>
      <c r="AF287" s="38">
        <v>56.939382999999999</v>
      </c>
      <c r="AG287" s="87">
        <v>59.750211</v>
      </c>
      <c r="AH287" s="84">
        <v>2</v>
      </c>
      <c r="AI287" s="87">
        <v>6625002612</v>
      </c>
      <c r="AJ287" s="18" t="s">
        <v>710</v>
      </c>
      <c r="AK287" s="16"/>
      <c r="AL287" s="14" t="s">
        <v>1560</v>
      </c>
      <c r="AM287" s="16" t="s">
        <v>672</v>
      </c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0"/>
    </row>
    <row r="288" spans="1:187" s="45" customFormat="1" ht="26.25" customHeight="1" x14ac:dyDescent="0.25">
      <c r="A288" s="91" t="s">
        <v>1166</v>
      </c>
      <c r="B288" s="32">
        <v>6625004730</v>
      </c>
      <c r="C288" s="47">
        <v>1036601476922</v>
      </c>
      <c r="D288" s="80" t="s">
        <v>594</v>
      </c>
      <c r="E288" s="84" t="s">
        <v>1471</v>
      </c>
      <c r="F288" s="32">
        <v>2</v>
      </c>
      <c r="G288" s="87" t="s">
        <v>6</v>
      </c>
      <c r="H288" s="32">
        <v>3</v>
      </c>
      <c r="I288" s="87" t="s">
        <v>7</v>
      </c>
      <c r="J288" s="32">
        <v>2</v>
      </c>
      <c r="K288" s="23" t="s">
        <v>10</v>
      </c>
      <c r="L288" s="84">
        <v>2</v>
      </c>
      <c r="M288" s="32">
        <v>1.1000000000000001</v>
      </c>
      <c r="N288" s="32">
        <v>1</v>
      </c>
      <c r="O288" s="32">
        <f t="shared" si="50"/>
        <v>2.2000000000000002</v>
      </c>
      <c r="P288" s="87" t="s">
        <v>1508</v>
      </c>
      <c r="Q288" s="32"/>
      <c r="R288" s="32"/>
      <c r="S288" s="87">
        <v>1</v>
      </c>
      <c r="T288" s="32"/>
      <c r="U288" s="32"/>
      <c r="V288" s="32"/>
      <c r="W288" s="32"/>
      <c r="X288" s="32"/>
      <c r="Y288" s="32"/>
      <c r="Z288" s="32"/>
      <c r="AA288" s="84">
        <v>758</v>
      </c>
      <c r="AB288" s="23" t="s">
        <v>111</v>
      </c>
      <c r="AC288" s="84" t="s">
        <v>3066</v>
      </c>
      <c r="AD288" s="84" t="s">
        <v>1798</v>
      </c>
      <c r="AE288" s="84">
        <v>25</v>
      </c>
      <c r="AF288" s="38">
        <v>56.941257999999998</v>
      </c>
      <c r="AG288" s="87">
        <v>59.749189000000001</v>
      </c>
      <c r="AH288" s="84">
        <v>2</v>
      </c>
      <c r="AI288" s="87">
        <v>6625002612</v>
      </c>
      <c r="AJ288" s="18" t="s">
        <v>710</v>
      </c>
      <c r="AK288" s="16"/>
      <c r="AL288" s="14" t="s">
        <v>1560</v>
      </c>
      <c r="AM288" s="16" t="s">
        <v>672</v>
      </c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0"/>
    </row>
    <row r="289" spans="1:187" s="45" customFormat="1" ht="26.25" customHeight="1" x14ac:dyDescent="0.25">
      <c r="A289" s="91" t="s">
        <v>1167</v>
      </c>
      <c r="B289" s="32">
        <v>6625004730</v>
      </c>
      <c r="C289" s="47">
        <v>1036601476922</v>
      </c>
      <c r="D289" s="80" t="s">
        <v>594</v>
      </c>
      <c r="E289" s="84" t="s">
        <v>1471</v>
      </c>
      <c r="F289" s="32">
        <v>2</v>
      </c>
      <c r="G289" s="87" t="s">
        <v>6</v>
      </c>
      <c r="H289" s="32">
        <v>3</v>
      </c>
      <c r="I289" s="87" t="s">
        <v>7</v>
      </c>
      <c r="J289" s="32">
        <v>2</v>
      </c>
      <c r="K289" s="23" t="s">
        <v>10</v>
      </c>
      <c r="L289" s="84">
        <v>2</v>
      </c>
      <c r="M289" s="32">
        <v>1.1000000000000001</v>
      </c>
      <c r="N289" s="32">
        <v>1</v>
      </c>
      <c r="O289" s="32">
        <f t="shared" si="50"/>
        <v>2.2000000000000002</v>
      </c>
      <c r="P289" s="87" t="s">
        <v>1508</v>
      </c>
      <c r="Q289" s="32"/>
      <c r="R289" s="32"/>
      <c r="S289" s="87">
        <v>1</v>
      </c>
      <c r="T289" s="32"/>
      <c r="U289" s="32">
        <v>1</v>
      </c>
      <c r="V289" s="32">
        <v>1.1000000000000001</v>
      </c>
      <c r="W289" s="32">
        <v>1</v>
      </c>
      <c r="X289" s="46">
        <f t="shared" ref="X289" si="56">V289/7</f>
        <v>0.15714285714285717</v>
      </c>
      <c r="Y289" s="32">
        <v>4</v>
      </c>
      <c r="Z289" s="32" t="s">
        <v>1494</v>
      </c>
      <c r="AA289" s="84">
        <v>758</v>
      </c>
      <c r="AB289" s="23" t="s">
        <v>111</v>
      </c>
      <c r="AC289" s="84" t="s">
        <v>3066</v>
      </c>
      <c r="AD289" s="84" t="s">
        <v>1798</v>
      </c>
      <c r="AE289" s="84">
        <v>7</v>
      </c>
      <c r="AF289" s="38">
        <v>56.941122999999997</v>
      </c>
      <c r="AG289" s="87">
        <v>59.757818999999998</v>
      </c>
      <c r="AH289" s="84">
        <v>2</v>
      </c>
      <c r="AI289" s="87">
        <v>6625002612</v>
      </c>
      <c r="AJ289" s="18" t="s">
        <v>710</v>
      </c>
      <c r="AK289" s="16"/>
      <c r="AL289" s="14" t="s">
        <v>1560</v>
      </c>
      <c r="AM289" s="16" t="s">
        <v>672</v>
      </c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0"/>
    </row>
    <row r="290" spans="1:187" s="45" customFormat="1" ht="26.25" customHeight="1" x14ac:dyDescent="0.25">
      <c r="A290" s="91" t="s">
        <v>1168</v>
      </c>
      <c r="B290" s="32">
        <v>6625004730</v>
      </c>
      <c r="C290" s="47">
        <v>1036601476922</v>
      </c>
      <c r="D290" s="80" t="s">
        <v>594</v>
      </c>
      <c r="E290" s="84" t="s">
        <v>1471</v>
      </c>
      <c r="F290" s="32">
        <v>2</v>
      </c>
      <c r="G290" s="87" t="s">
        <v>6</v>
      </c>
      <c r="H290" s="32">
        <v>3</v>
      </c>
      <c r="I290" s="87" t="s">
        <v>7</v>
      </c>
      <c r="J290" s="32">
        <v>2</v>
      </c>
      <c r="K290" s="23" t="s">
        <v>10</v>
      </c>
      <c r="L290" s="84">
        <v>2</v>
      </c>
      <c r="M290" s="32">
        <v>1.1000000000000001</v>
      </c>
      <c r="N290" s="32">
        <v>1</v>
      </c>
      <c r="O290" s="32">
        <f t="shared" si="50"/>
        <v>2.2000000000000002</v>
      </c>
      <c r="P290" s="87" t="s">
        <v>1508</v>
      </c>
      <c r="Q290" s="32"/>
      <c r="R290" s="32"/>
      <c r="S290" s="87">
        <v>1</v>
      </c>
      <c r="T290" s="32"/>
      <c r="U290" s="32"/>
      <c r="V290" s="32"/>
      <c r="W290" s="32"/>
      <c r="X290" s="32"/>
      <c r="Y290" s="32"/>
      <c r="Z290" s="32"/>
      <c r="AA290" s="84">
        <v>758</v>
      </c>
      <c r="AB290" s="23" t="s">
        <v>111</v>
      </c>
      <c r="AC290" s="84" t="s">
        <v>3066</v>
      </c>
      <c r="AD290" s="84" t="s">
        <v>2367</v>
      </c>
      <c r="AE290" s="84">
        <v>33</v>
      </c>
      <c r="AF290" s="38">
        <v>56.932530999999997</v>
      </c>
      <c r="AG290" s="87">
        <v>59.750804000000002</v>
      </c>
      <c r="AH290" s="84">
        <v>2</v>
      </c>
      <c r="AI290" s="87">
        <v>6625002612</v>
      </c>
      <c r="AJ290" s="18" t="s">
        <v>710</v>
      </c>
      <c r="AK290" s="16"/>
      <c r="AL290" s="14" t="s">
        <v>1560</v>
      </c>
      <c r="AM290" s="16" t="s">
        <v>672</v>
      </c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0"/>
    </row>
    <row r="291" spans="1:187" s="45" customFormat="1" ht="26.25" customHeight="1" x14ac:dyDescent="0.25">
      <c r="A291" s="91" t="s">
        <v>1169</v>
      </c>
      <c r="B291" s="32">
        <v>6625004730</v>
      </c>
      <c r="C291" s="47">
        <v>1036601476922</v>
      </c>
      <c r="D291" s="80" t="s">
        <v>594</v>
      </c>
      <c r="E291" s="84" t="s">
        <v>1471</v>
      </c>
      <c r="F291" s="32">
        <v>2</v>
      </c>
      <c r="G291" s="87" t="s">
        <v>6</v>
      </c>
      <c r="H291" s="32">
        <v>3</v>
      </c>
      <c r="I291" s="87" t="s">
        <v>7</v>
      </c>
      <c r="J291" s="32">
        <v>2</v>
      </c>
      <c r="K291" s="23" t="s">
        <v>10</v>
      </c>
      <c r="L291" s="84">
        <v>2</v>
      </c>
      <c r="M291" s="32">
        <v>1.1000000000000001</v>
      </c>
      <c r="N291" s="32">
        <v>1</v>
      </c>
      <c r="O291" s="32">
        <f t="shared" si="50"/>
        <v>2.2000000000000002</v>
      </c>
      <c r="P291" s="87" t="s">
        <v>1508</v>
      </c>
      <c r="Q291" s="32"/>
      <c r="R291" s="32"/>
      <c r="S291" s="87">
        <v>1</v>
      </c>
      <c r="T291" s="32"/>
      <c r="U291" s="32"/>
      <c r="V291" s="32"/>
      <c r="W291" s="32"/>
      <c r="X291" s="32"/>
      <c r="Y291" s="32"/>
      <c r="Z291" s="32"/>
      <c r="AA291" s="84">
        <v>758</v>
      </c>
      <c r="AB291" s="23" t="s">
        <v>111</v>
      </c>
      <c r="AC291" s="84" t="s">
        <v>3066</v>
      </c>
      <c r="AD291" s="84" t="s">
        <v>1799</v>
      </c>
      <c r="AE291" s="84">
        <v>62</v>
      </c>
      <c r="AF291" s="38">
        <v>56.927275000000002</v>
      </c>
      <c r="AG291" s="87">
        <v>59.755043999999998</v>
      </c>
      <c r="AH291" s="84">
        <v>2</v>
      </c>
      <c r="AI291" s="87">
        <v>6625002612</v>
      </c>
      <c r="AJ291" s="18" t="s">
        <v>710</v>
      </c>
      <c r="AK291" s="16"/>
      <c r="AL291" s="14" t="s">
        <v>1560</v>
      </c>
      <c r="AM291" s="16" t="s">
        <v>672</v>
      </c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0"/>
    </row>
    <row r="292" spans="1:187" s="45" customFormat="1" ht="26.25" customHeight="1" x14ac:dyDescent="0.25">
      <c r="A292" s="91" t="s">
        <v>1170</v>
      </c>
      <c r="B292" s="32">
        <v>6625004730</v>
      </c>
      <c r="C292" s="47">
        <v>1036601476922</v>
      </c>
      <c r="D292" s="80" t="s">
        <v>594</v>
      </c>
      <c r="E292" s="84" t="s">
        <v>1471</v>
      </c>
      <c r="F292" s="32">
        <v>2</v>
      </c>
      <c r="G292" s="87" t="s">
        <v>6</v>
      </c>
      <c r="H292" s="32">
        <v>3</v>
      </c>
      <c r="I292" s="87" t="s">
        <v>7</v>
      </c>
      <c r="J292" s="32">
        <v>2</v>
      </c>
      <c r="K292" s="23" t="s">
        <v>10</v>
      </c>
      <c r="L292" s="84">
        <v>2</v>
      </c>
      <c r="M292" s="32">
        <v>1.1000000000000001</v>
      </c>
      <c r="N292" s="32">
        <v>1</v>
      </c>
      <c r="O292" s="32">
        <f t="shared" si="50"/>
        <v>2.2000000000000002</v>
      </c>
      <c r="P292" s="87" t="s">
        <v>1508</v>
      </c>
      <c r="Q292" s="32"/>
      <c r="R292" s="32"/>
      <c r="S292" s="87">
        <v>1</v>
      </c>
      <c r="T292" s="32"/>
      <c r="U292" s="32"/>
      <c r="V292" s="32"/>
      <c r="W292" s="32"/>
      <c r="X292" s="32"/>
      <c r="Y292" s="32"/>
      <c r="Z292" s="32"/>
      <c r="AA292" s="84">
        <v>758</v>
      </c>
      <c r="AB292" s="23" t="s">
        <v>111</v>
      </c>
      <c r="AC292" s="84" t="s">
        <v>3066</v>
      </c>
      <c r="AD292" s="84" t="s">
        <v>1800</v>
      </c>
      <c r="AE292" s="84"/>
      <c r="AF292" s="38">
        <v>56.922994000000003</v>
      </c>
      <c r="AG292" s="87">
        <v>59.753034999999997</v>
      </c>
      <c r="AH292" s="84">
        <v>2</v>
      </c>
      <c r="AI292" s="87">
        <v>6625002612</v>
      </c>
      <c r="AJ292" s="18" t="s">
        <v>710</v>
      </c>
      <c r="AK292" s="16"/>
      <c r="AL292" s="14" t="s">
        <v>1560</v>
      </c>
      <c r="AM292" s="16" t="s">
        <v>672</v>
      </c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0"/>
    </row>
    <row r="293" spans="1:187" s="45" customFormat="1" ht="26.25" customHeight="1" x14ac:dyDescent="0.25">
      <c r="A293" s="91" t="s">
        <v>1171</v>
      </c>
      <c r="B293" s="32">
        <v>6625004730</v>
      </c>
      <c r="C293" s="47">
        <v>1036601476922</v>
      </c>
      <c r="D293" s="80" t="s">
        <v>594</v>
      </c>
      <c r="E293" s="84" t="s">
        <v>1471</v>
      </c>
      <c r="F293" s="32">
        <v>2</v>
      </c>
      <c r="G293" s="87" t="s">
        <v>6</v>
      </c>
      <c r="H293" s="32">
        <v>3</v>
      </c>
      <c r="I293" s="87" t="s">
        <v>7</v>
      </c>
      <c r="J293" s="32">
        <v>2</v>
      </c>
      <c r="K293" s="23" t="s">
        <v>10</v>
      </c>
      <c r="L293" s="84">
        <v>4</v>
      </c>
      <c r="M293" s="32">
        <v>1.1000000000000001</v>
      </c>
      <c r="N293" s="32">
        <v>1</v>
      </c>
      <c r="O293" s="32">
        <f t="shared" si="50"/>
        <v>4.4000000000000004</v>
      </c>
      <c r="P293" s="87" t="s">
        <v>1508</v>
      </c>
      <c r="Q293" s="87"/>
      <c r="R293" s="87"/>
      <c r="S293" s="87">
        <v>1</v>
      </c>
      <c r="T293" s="87"/>
      <c r="U293" s="32">
        <v>1</v>
      </c>
      <c r="V293" s="87">
        <v>1.1000000000000001</v>
      </c>
      <c r="W293" s="87">
        <v>1</v>
      </c>
      <c r="X293" s="46">
        <f t="shared" ref="X293:X294" si="57">V293/7</f>
        <v>0.15714285714285717</v>
      </c>
      <c r="Y293" s="87">
        <v>4</v>
      </c>
      <c r="Z293" s="87" t="s">
        <v>1494</v>
      </c>
      <c r="AA293" s="84">
        <v>758</v>
      </c>
      <c r="AB293" s="23" t="s">
        <v>111</v>
      </c>
      <c r="AC293" s="84" t="s">
        <v>3066</v>
      </c>
      <c r="AD293" s="84" t="s">
        <v>134</v>
      </c>
      <c r="AE293" s="84">
        <v>5</v>
      </c>
      <c r="AF293" s="38" t="s">
        <v>1801</v>
      </c>
      <c r="AG293" s="87" t="s">
        <v>326</v>
      </c>
      <c r="AH293" s="84">
        <v>2</v>
      </c>
      <c r="AI293" s="87">
        <v>6625002612</v>
      </c>
      <c r="AJ293" s="18" t="s">
        <v>2597</v>
      </c>
      <c r="AK293" s="16"/>
      <c r="AL293" s="14" t="s">
        <v>1559</v>
      </c>
      <c r="AM293" s="79" t="s">
        <v>2455</v>
      </c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0"/>
    </row>
    <row r="294" spans="1:187" s="45" customFormat="1" ht="26.25" customHeight="1" x14ac:dyDescent="0.25">
      <c r="A294" s="91" t="s">
        <v>1172</v>
      </c>
      <c r="B294" s="32">
        <v>6625004730</v>
      </c>
      <c r="C294" s="47">
        <v>1036601476922</v>
      </c>
      <c r="D294" s="80" t="s">
        <v>594</v>
      </c>
      <c r="E294" s="84" t="s">
        <v>1471</v>
      </c>
      <c r="F294" s="32">
        <v>2</v>
      </c>
      <c r="G294" s="87" t="s">
        <v>6</v>
      </c>
      <c r="H294" s="32">
        <v>3</v>
      </c>
      <c r="I294" s="87" t="s">
        <v>7</v>
      </c>
      <c r="J294" s="32">
        <v>2</v>
      </c>
      <c r="K294" s="23" t="s">
        <v>10</v>
      </c>
      <c r="L294" s="84">
        <v>2</v>
      </c>
      <c r="M294" s="32">
        <v>1.1000000000000001</v>
      </c>
      <c r="N294" s="32">
        <v>1</v>
      </c>
      <c r="O294" s="32">
        <f t="shared" si="50"/>
        <v>2.2000000000000002</v>
      </c>
      <c r="P294" s="87" t="s">
        <v>1508</v>
      </c>
      <c r="Q294" s="87"/>
      <c r="R294" s="87"/>
      <c r="S294" s="87">
        <v>1</v>
      </c>
      <c r="T294" s="87"/>
      <c r="U294" s="32">
        <v>1</v>
      </c>
      <c r="V294" s="87">
        <v>1.1000000000000001</v>
      </c>
      <c r="W294" s="87">
        <v>1</v>
      </c>
      <c r="X294" s="46">
        <f t="shared" si="57"/>
        <v>0.15714285714285717</v>
      </c>
      <c r="Y294" s="87">
        <v>4</v>
      </c>
      <c r="Z294" s="87" t="s">
        <v>1494</v>
      </c>
      <c r="AA294" s="84">
        <v>758</v>
      </c>
      <c r="AB294" s="23" t="s">
        <v>111</v>
      </c>
      <c r="AC294" s="84" t="s">
        <v>3066</v>
      </c>
      <c r="AD294" s="84" t="s">
        <v>2678</v>
      </c>
      <c r="AE294" s="84"/>
      <c r="AF294" s="84" t="s">
        <v>2679</v>
      </c>
      <c r="AG294" s="32" t="s">
        <v>2680</v>
      </c>
      <c r="AH294" s="84">
        <v>2</v>
      </c>
      <c r="AI294" s="87">
        <v>6625002612</v>
      </c>
      <c r="AJ294" s="18" t="s">
        <v>710</v>
      </c>
      <c r="AK294" s="16"/>
      <c r="AL294" s="14" t="s">
        <v>1560</v>
      </c>
      <c r="AM294" s="79" t="s">
        <v>672</v>
      </c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0"/>
    </row>
    <row r="295" spans="1:187" s="45" customFormat="1" ht="26.25" customHeight="1" x14ac:dyDescent="0.25">
      <c r="A295" s="91" t="s">
        <v>1173</v>
      </c>
      <c r="B295" s="32">
        <v>6625004730</v>
      </c>
      <c r="C295" s="47">
        <v>1036601476922</v>
      </c>
      <c r="D295" s="80" t="s">
        <v>594</v>
      </c>
      <c r="E295" s="84" t="s">
        <v>1471</v>
      </c>
      <c r="F295" s="32">
        <v>2</v>
      </c>
      <c r="G295" s="87" t="s">
        <v>6</v>
      </c>
      <c r="H295" s="32">
        <v>3</v>
      </c>
      <c r="I295" s="87" t="s">
        <v>7</v>
      </c>
      <c r="J295" s="32">
        <v>2</v>
      </c>
      <c r="K295" s="23" t="s">
        <v>10</v>
      </c>
      <c r="L295" s="84">
        <v>2</v>
      </c>
      <c r="M295" s="32">
        <v>1.1000000000000001</v>
      </c>
      <c r="N295" s="32">
        <v>1</v>
      </c>
      <c r="O295" s="32">
        <f t="shared" si="50"/>
        <v>2.2000000000000002</v>
      </c>
      <c r="P295" s="87" t="s">
        <v>1508</v>
      </c>
      <c r="Q295" s="87"/>
      <c r="R295" s="87"/>
      <c r="S295" s="87">
        <v>1</v>
      </c>
      <c r="T295" s="87"/>
      <c r="U295" s="32"/>
      <c r="V295" s="87"/>
      <c r="W295" s="87"/>
      <c r="X295" s="87"/>
      <c r="Y295" s="87"/>
      <c r="Z295" s="87"/>
      <c r="AA295" s="84">
        <v>758</v>
      </c>
      <c r="AB295" s="23" t="s">
        <v>111</v>
      </c>
      <c r="AC295" s="84" t="s">
        <v>3072</v>
      </c>
      <c r="AD295" s="84" t="s">
        <v>1741</v>
      </c>
      <c r="AE295" s="84" t="s">
        <v>2411</v>
      </c>
      <c r="AF295" s="84">
        <v>56.891789000000003</v>
      </c>
      <c r="AG295" s="32" t="s">
        <v>2410</v>
      </c>
      <c r="AH295" s="84">
        <v>2</v>
      </c>
      <c r="AI295" s="87">
        <v>6625002612</v>
      </c>
      <c r="AJ295" s="18" t="s">
        <v>710</v>
      </c>
      <c r="AK295" s="16"/>
      <c r="AL295" s="14" t="s">
        <v>1560</v>
      </c>
      <c r="AM295" s="16" t="s">
        <v>672</v>
      </c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0"/>
    </row>
    <row r="296" spans="1:187" s="45" customFormat="1" ht="26.25" customHeight="1" x14ac:dyDescent="0.25">
      <c r="A296" s="91" t="s">
        <v>1174</v>
      </c>
      <c r="B296" s="32">
        <v>6625004730</v>
      </c>
      <c r="C296" s="47">
        <v>1036601476922</v>
      </c>
      <c r="D296" s="80" t="s">
        <v>594</v>
      </c>
      <c r="E296" s="84" t="s">
        <v>1471</v>
      </c>
      <c r="F296" s="32">
        <v>2</v>
      </c>
      <c r="G296" s="87" t="s">
        <v>6</v>
      </c>
      <c r="H296" s="32">
        <v>3</v>
      </c>
      <c r="I296" s="87" t="s">
        <v>7</v>
      </c>
      <c r="J296" s="32">
        <v>2</v>
      </c>
      <c r="K296" s="23" t="s">
        <v>10</v>
      </c>
      <c r="L296" s="84">
        <v>2</v>
      </c>
      <c r="M296" s="32">
        <v>1.1000000000000001</v>
      </c>
      <c r="N296" s="32">
        <v>1</v>
      </c>
      <c r="O296" s="32">
        <f t="shared" si="50"/>
        <v>2.2000000000000002</v>
      </c>
      <c r="P296" s="87" t="s">
        <v>1508</v>
      </c>
      <c r="Q296" s="87"/>
      <c r="R296" s="87"/>
      <c r="S296" s="87">
        <v>1</v>
      </c>
      <c r="T296" s="87"/>
      <c r="U296" s="32"/>
      <c r="V296" s="87"/>
      <c r="W296" s="87"/>
      <c r="X296" s="87"/>
      <c r="Y296" s="87"/>
      <c r="Z296" s="87"/>
      <c r="AA296" s="84">
        <v>758</v>
      </c>
      <c r="AB296" s="23" t="s">
        <v>111</v>
      </c>
      <c r="AC296" s="84" t="s">
        <v>3072</v>
      </c>
      <c r="AD296" s="84" t="s">
        <v>2369</v>
      </c>
      <c r="AE296" s="84">
        <v>8</v>
      </c>
      <c r="AF296" s="84">
        <v>56.892218999999997</v>
      </c>
      <c r="AG296" s="32">
        <v>59.662962999999998</v>
      </c>
      <c r="AH296" s="84">
        <v>2</v>
      </c>
      <c r="AI296" s="87">
        <v>6625002612</v>
      </c>
      <c r="AJ296" s="18" t="s">
        <v>710</v>
      </c>
      <c r="AK296" s="16"/>
      <c r="AL296" s="14" t="s">
        <v>1560</v>
      </c>
      <c r="AM296" s="16" t="s">
        <v>672</v>
      </c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0"/>
    </row>
    <row r="297" spans="1:187" s="45" customFormat="1" ht="26.25" customHeight="1" x14ac:dyDescent="0.25">
      <c r="A297" s="91" t="s">
        <v>1175</v>
      </c>
      <c r="B297" s="32">
        <v>6625004730</v>
      </c>
      <c r="C297" s="47">
        <v>1036601476922</v>
      </c>
      <c r="D297" s="80" t="s">
        <v>594</v>
      </c>
      <c r="E297" s="84" t="s">
        <v>1471</v>
      </c>
      <c r="F297" s="32">
        <v>2</v>
      </c>
      <c r="G297" s="87" t="s">
        <v>6</v>
      </c>
      <c r="H297" s="32">
        <v>3</v>
      </c>
      <c r="I297" s="87" t="s">
        <v>7</v>
      </c>
      <c r="J297" s="32">
        <v>2</v>
      </c>
      <c r="K297" s="23" t="s">
        <v>10</v>
      </c>
      <c r="L297" s="84">
        <v>2</v>
      </c>
      <c r="M297" s="32">
        <v>1.1000000000000001</v>
      </c>
      <c r="N297" s="32">
        <v>1</v>
      </c>
      <c r="O297" s="32">
        <f t="shared" si="50"/>
        <v>2.2000000000000002</v>
      </c>
      <c r="P297" s="87" t="s">
        <v>1508</v>
      </c>
      <c r="Q297" s="87"/>
      <c r="R297" s="87"/>
      <c r="S297" s="87">
        <v>1</v>
      </c>
      <c r="T297" s="87"/>
      <c r="U297" s="32"/>
      <c r="V297" s="87"/>
      <c r="W297" s="87"/>
      <c r="X297" s="87"/>
      <c r="Y297" s="87"/>
      <c r="Z297" s="87"/>
      <c r="AA297" s="84">
        <v>758</v>
      </c>
      <c r="AB297" s="23" t="s">
        <v>111</v>
      </c>
      <c r="AC297" s="84" t="s">
        <v>3072</v>
      </c>
      <c r="AD297" s="84" t="s">
        <v>2370</v>
      </c>
      <c r="AE297" s="84">
        <v>33</v>
      </c>
      <c r="AF297" s="84">
        <v>56.892308</v>
      </c>
      <c r="AG297" s="32">
        <v>59.663200000000003</v>
      </c>
      <c r="AH297" s="84">
        <v>2</v>
      </c>
      <c r="AI297" s="87">
        <v>6625002612</v>
      </c>
      <c r="AJ297" s="18" t="s">
        <v>710</v>
      </c>
      <c r="AK297" s="16"/>
      <c r="AL297" s="14" t="s">
        <v>1560</v>
      </c>
      <c r="AM297" s="16" t="s">
        <v>672</v>
      </c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0"/>
    </row>
    <row r="298" spans="1:187" s="45" customFormat="1" ht="26.25" customHeight="1" x14ac:dyDescent="0.25">
      <c r="A298" s="91" t="s">
        <v>1176</v>
      </c>
      <c r="B298" s="32">
        <v>6625004730</v>
      </c>
      <c r="C298" s="47">
        <v>1036601476922</v>
      </c>
      <c r="D298" s="80" t="s">
        <v>594</v>
      </c>
      <c r="E298" s="84" t="s">
        <v>1471</v>
      </c>
      <c r="F298" s="32">
        <v>2</v>
      </c>
      <c r="G298" s="87" t="s">
        <v>6</v>
      </c>
      <c r="H298" s="32">
        <v>3</v>
      </c>
      <c r="I298" s="87" t="s">
        <v>7</v>
      </c>
      <c r="J298" s="32">
        <v>2</v>
      </c>
      <c r="K298" s="23" t="s">
        <v>10</v>
      </c>
      <c r="L298" s="84">
        <v>2</v>
      </c>
      <c r="M298" s="32">
        <v>1.1000000000000001</v>
      </c>
      <c r="N298" s="32">
        <v>1</v>
      </c>
      <c r="O298" s="32">
        <f t="shared" si="50"/>
        <v>2.2000000000000002</v>
      </c>
      <c r="P298" s="87" t="s">
        <v>1508</v>
      </c>
      <c r="Q298" s="87"/>
      <c r="R298" s="87"/>
      <c r="S298" s="87">
        <v>1</v>
      </c>
      <c r="T298" s="87"/>
      <c r="U298" s="32"/>
      <c r="V298" s="87"/>
      <c r="W298" s="87"/>
      <c r="X298" s="87"/>
      <c r="Y298" s="87"/>
      <c r="Z298" s="87"/>
      <c r="AA298" s="84">
        <v>758</v>
      </c>
      <c r="AB298" s="23" t="s">
        <v>111</v>
      </c>
      <c r="AC298" s="84" t="s">
        <v>1802</v>
      </c>
      <c r="AD298" s="84" t="s">
        <v>1803</v>
      </c>
      <c r="AE298" s="84">
        <v>24</v>
      </c>
      <c r="AF298" s="84">
        <v>56.940372000000004</v>
      </c>
      <c r="AG298" s="32">
        <v>59.67886</v>
      </c>
      <c r="AH298" s="84">
        <v>2</v>
      </c>
      <c r="AI298" s="87">
        <v>6625002612</v>
      </c>
      <c r="AJ298" s="18" t="s">
        <v>710</v>
      </c>
      <c r="AK298" s="16"/>
      <c r="AL298" s="14" t="s">
        <v>1560</v>
      </c>
      <c r="AM298" s="16" t="s">
        <v>672</v>
      </c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0"/>
    </row>
    <row r="299" spans="1:187" s="45" customFormat="1" ht="26.25" customHeight="1" x14ac:dyDescent="0.25">
      <c r="A299" s="91" t="s">
        <v>1177</v>
      </c>
      <c r="B299" s="32">
        <v>6625004730</v>
      </c>
      <c r="C299" s="47">
        <v>1036601476922</v>
      </c>
      <c r="D299" s="80" t="s">
        <v>594</v>
      </c>
      <c r="E299" s="84" t="s">
        <v>1471</v>
      </c>
      <c r="F299" s="32">
        <v>2</v>
      </c>
      <c r="G299" s="87" t="s">
        <v>6</v>
      </c>
      <c r="H299" s="32">
        <v>3</v>
      </c>
      <c r="I299" s="87" t="s">
        <v>7</v>
      </c>
      <c r="J299" s="32">
        <v>2</v>
      </c>
      <c r="K299" s="23" t="s">
        <v>10</v>
      </c>
      <c r="L299" s="84">
        <v>4</v>
      </c>
      <c r="M299" s="32">
        <v>1.1000000000000001</v>
      </c>
      <c r="N299" s="32">
        <v>1</v>
      </c>
      <c r="O299" s="32">
        <f t="shared" si="50"/>
        <v>4.4000000000000004</v>
      </c>
      <c r="P299" s="87" t="s">
        <v>1508</v>
      </c>
      <c r="Q299" s="87"/>
      <c r="R299" s="87"/>
      <c r="S299" s="87">
        <v>1</v>
      </c>
      <c r="T299" s="87"/>
      <c r="U299" s="32"/>
      <c r="V299" s="87"/>
      <c r="W299" s="87"/>
      <c r="X299" s="87"/>
      <c r="Y299" s="87"/>
      <c r="Z299" s="87"/>
      <c r="AA299" s="84">
        <v>758</v>
      </c>
      <c r="AB299" s="23" t="s">
        <v>111</v>
      </c>
      <c r="AC299" s="84" t="s">
        <v>1802</v>
      </c>
      <c r="AD299" s="84" t="s">
        <v>146</v>
      </c>
      <c r="AE299" s="84">
        <v>5</v>
      </c>
      <c r="AF299" s="84">
        <v>56.945979999999999</v>
      </c>
      <c r="AG299" s="32">
        <v>59.695433999999999</v>
      </c>
      <c r="AH299" s="84">
        <v>2</v>
      </c>
      <c r="AI299" s="87">
        <v>6625002612</v>
      </c>
      <c r="AJ299" s="18" t="s">
        <v>710</v>
      </c>
      <c r="AK299" s="16"/>
      <c r="AL299" s="14" t="s">
        <v>1560</v>
      </c>
      <c r="AM299" s="16" t="s">
        <v>672</v>
      </c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0"/>
    </row>
    <row r="300" spans="1:187" s="45" customFormat="1" ht="26.25" customHeight="1" x14ac:dyDescent="0.25">
      <c r="A300" s="91" t="s">
        <v>1178</v>
      </c>
      <c r="B300" s="32">
        <v>6625004730</v>
      </c>
      <c r="C300" s="47">
        <v>1036601476922</v>
      </c>
      <c r="D300" s="80" t="s">
        <v>594</v>
      </c>
      <c r="E300" s="84" t="s">
        <v>1471</v>
      </c>
      <c r="F300" s="32">
        <v>2</v>
      </c>
      <c r="G300" s="87" t="s">
        <v>6</v>
      </c>
      <c r="H300" s="32">
        <v>3</v>
      </c>
      <c r="I300" s="87" t="s">
        <v>7</v>
      </c>
      <c r="J300" s="32">
        <v>2</v>
      </c>
      <c r="K300" s="23" t="s">
        <v>10</v>
      </c>
      <c r="L300" s="84">
        <v>2</v>
      </c>
      <c r="M300" s="32">
        <v>1.1000000000000001</v>
      </c>
      <c r="N300" s="32">
        <v>1</v>
      </c>
      <c r="O300" s="32">
        <f t="shared" si="50"/>
        <v>2.2000000000000002</v>
      </c>
      <c r="P300" s="87" t="s">
        <v>1508</v>
      </c>
      <c r="Q300" s="87"/>
      <c r="R300" s="87"/>
      <c r="S300" s="87">
        <v>1</v>
      </c>
      <c r="T300" s="87"/>
      <c r="U300" s="32"/>
      <c r="V300" s="87"/>
      <c r="W300" s="87"/>
      <c r="X300" s="87"/>
      <c r="Y300" s="87"/>
      <c r="Z300" s="87"/>
      <c r="AA300" s="84">
        <v>758</v>
      </c>
      <c r="AB300" s="23" t="s">
        <v>111</v>
      </c>
      <c r="AC300" s="84" t="s">
        <v>1802</v>
      </c>
      <c r="AD300" s="84" t="s">
        <v>1804</v>
      </c>
      <c r="AE300" s="84">
        <v>7</v>
      </c>
      <c r="AF300" s="84">
        <v>56.945563</v>
      </c>
      <c r="AG300" s="32">
        <v>59.680625999999997</v>
      </c>
      <c r="AH300" s="84">
        <v>2</v>
      </c>
      <c r="AI300" s="87">
        <v>6625002612</v>
      </c>
      <c r="AJ300" s="18" t="s">
        <v>710</v>
      </c>
      <c r="AK300" s="16"/>
      <c r="AL300" s="14" t="s">
        <v>1560</v>
      </c>
      <c r="AM300" s="16" t="s">
        <v>672</v>
      </c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0"/>
    </row>
    <row r="301" spans="1:187" s="45" customFormat="1" ht="26.25" customHeight="1" x14ac:dyDescent="0.25">
      <c r="A301" s="91" t="s">
        <v>1179</v>
      </c>
      <c r="B301" s="32">
        <v>6625004730</v>
      </c>
      <c r="C301" s="47">
        <v>1036601476922</v>
      </c>
      <c r="D301" s="80" t="s">
        <v>594</v>
      </c>
      <c r="E301" s="84" t="s">
        <v>1471</v>
      </c>
      <c r="F301" s="32">
        <v>2</v>
      </c>
      <c r="G301" s="87" t="s">
        <v>6</v>
      </c>
      <c r="H301" s="32">
        <v>3</v>
      </c>
      <c r="I301" s="87" t="s">
        <v>7</v>
      </c>
      <c r="J301" s="32">
        <v>2</v>
      </c>
      <c r="K301" s="23" t="s">
        <v>10</v>
      </c>
      <c r="L301" s="84">
        <v>2</v>
      </c>
      <c r="M301" s="32">
        <v>1.1000000000000001</v>
      </c>
      <c r="N301" s="32">
        <v>1</v>
      </c>
      <c r="O301" s="32">
        <f t="shared" si="50"/>
        <v>2.2000000000000002</v>
      </c>
      <c r="P301" s="87" t="s">
        <v>1508</v>
      </c>
      <c r="Q301" s="87"/>
      <c r="R301" s="87"/>
      <c r="S301" s="87">
        <v>1</v>
      </c>
      <c r="T301" s="87"/>
      <c r="U301" s="32"/>
      <c r="V301" s="87"/>
      <c r="W301" s="87"/>
      <c r="X301" s="87"/>
      <c r="Y301" s="87"/>
      <c r="Z301" s="87"/>
      <c r="AA301" s="84">
        <v>758</v>
      </c>
      <c r="AB301" s="23" t="s">
        <v>111</v>
      </c>
      <c r="AC301" s="84" t="s">
        <v>1802</v>
      </c>
      <c r="AD301" s="84" t="s">
        <v>1804</v>
      </c>
      <c r="AE301" s="84">
        <v>19</v>
      </c>
      <c r="AF301" s="84">
        <v>56.947907999999998</v>
      </c>
      <c r="AG301" s="32">
        <v>59.677477000000003</v>
      </c>
      <c r="AH301" s="84">
        <v>2</v>
      </c>
      <c r="AI301" s="87">
        <v>6625002612</v>
      </c>
      <c r="AJ301" s="18" t="s">
        <v>710</v>
      </c>
      <c r="AK301" s="16"/>
      <c r="AL301" s="14" t="s">
        <v>1560</v>
      </c>
      <c r="AM301" s="16" t="s">
        <v>672</v>
      </c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0"/>
    </row>
    <row r="302" spans="1:187" s="45" customFormat="1" ht="26.25" customHeight="1" x14ac:dyDescent="0.25">
      <c r="A302" s="91" t="s">
        <v>1180</v>
      </c>
      <c r="B302" s="32">
        <v>6625004730</v>
      </c>
      <c r="C302" s="47">
        <v>1036601476922</v>
      </c>
      <c r="D302" s="80" t="s">
        <v>594</v>
      </c>
      <c r="E302" s="84" t="s">
        <v>1471</v>
      </c>
      <c r="F302" s="32">
        <v>2</v>
      </c>
      <c r="G302" s="87" t="s">
        <v>6</v>
      </c>
      <c r="H302" s="32">
        <v>3</v>
      </c>
      <c r="I302" s="87" t="s">
        <v>7</v>
      </c>
      <c r="J302" s="32">
        <v>2</v>
      </c>
      <c r="K302" s="23" t="s">
        <v>10</v>
      </c>
      <c r="L302" s="84">
        <v>2</v>
      </c>
      <c r="M302" s="32">
        <v>1.1000000000000001</v>
      </c>
      <c r="N302" s="32">
        <v>1</v>
      </c>
      <c r="O302" s="32">
        <f t="shared" si="50"/>
        <v>2.2000000000000002</v>
      </c>
      <c r="P302" s="87" t="s">
        <v>1508</v>
      </c>
      <c r="Q302" s="87"/>
      <c r="R302" s="87"/>
      <c r="S302" s="87">
        <v>1</v>
      </c>
      <c r="T302" s="87"/>
      <c r="U302" s="32"/>
      <c r="V302" s="87"/>
      <c r="W302" s="87"/>
      <c r="X302" s="87"/>
      <c r="Y302" s="87"/>
      <c r="Z302" s="87"/>
      <c r="AA302" s="84">
        <v>758</v>
      </c>
      <c r="AB302" s="23" t="s">
        <v>111</v>
      </c>
      <c r="AC302" s="84" t="s">
        <v>1802</v>
      </c>
      <c r="AD302" s="84" t="s">
        <v>153</v>
      </c>
      <c r="AE302" s="84">
        <v>38</v>
      </c>
      <c r="AF302" s="84">
        <v>56.952030000000001</v>
      </c>
      <c r="AG302" s="32">
        <v>59.673851999999997</v>
      </c>
      <c r="AH302" s="84">
        <v>2</v>
      </c>
      <c r="AI302" s="87">
        <v>6625002612</v>
      </c>
      <c r="AJ302" s="18" t="s">
        <v>710</v>
      </c>
      <c r="AK302" s="79"/>
      <c r="AL302" s="19" t="s">
        <v>1559</v>
      </c>
      <c r="AM302" s="79" t="s">
        <v>218</v>
      </c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0"/>
    </row>
    <row r="303" spans="1:187" s="45" customFormat="1" ht="26.25" customHeight="1" x14ac:dyDescent="0.25">
      <c r="A303" s="91" t="s">
        <v>1181</v>
      </c>
      <c r="B303" s="32">
        <v>6625004730</v>
      </c>
      <c r="C303" s="47">
        <v>1036601476922</v>
      </c>
      <c r="D303" s="80" t="s">
        <v>594</v>
      </c>
      <c r="E303" s="84" t="s">
        <v>1471</v>
      </c>
      <c r="F303" s="32">
        <v>2</v>
      </c>
      <c r="G303" s="87" t="s">
        <v>6</v>
      </c>
      <c r="H303" s="32">
        <v>3</v>
      </c>
      <c r="I303" s="87" t="s">
        <v>7</v>
      </c>
      <c r="J303" s="32">
        <v>2</v>
      </c>
      <c r="K303" s="23" t="s">
        <v>10</v>
      </c>
      <c r="L303" s="84">
        <v>4</v>
      </c>
      <c r="M303" s="32">
        <v>1.1000000000000001</v>
      </c>
      <c r="N303" s="32">
        <v>1</v>
      </c>
      <c r="O303" s="32">
        <f t="shared" si="50"/>
        <v>4.4000000000000004</v>
      </c>
      <c r="P303" s="87" t="s">
        <v>1508</v>
      </c>
      <c r="Q303" s="32"/>
      <c r="R303" s="32"/>
      <c r="S303" s="87">
        <v>1</v>
      </c>
      <c r="T303" s="32"/>
      <c r="U303" s="32"/>
      <c r="V303" s="32"/>
      <c r="W303" s="32"/>
      <c r="X303" s="32"/>
      <c r="Y303" s="32"/>
      <c r="Z303" s="32"/>
      <c r="AA303" s="84">
        <v>758</v>
      </c>
      <c r="AB303" s="23" t="s">
        <v>111</v>
      </c>
      <c r="AC303" s="84" t="s">
        <v>1802</v>
      </c>
      <c r="AD303" s="84" t="s">
        <v>136</v>
      </c>
      <c r="AE303" s="84">
        <v>15</v>
      </c>
      <c r="AF303" s="84">
        <v>56.950178000000001</v>
      </c>
      <c r="AG303" s="32">
        <v>59.694564</v>
      </c>
      <c r="AH303" s="84">
        <v>2</v>
      </c>
      <c r="AI303" s="87">
        <v>6625002612</v>
      </c>
      <c r="AJ303" s="18" t="s">
        <v>710</v>
      </c>
      <c r="AK303" s="16"/>
      <c r="AL303" s="14" t="s">
        <v>1559</v>
      </c>
      <c r="AM303" s="79" t="s">
        <v>657</v>
      </c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0"/>
    </row>
    <row r="304" spans="1:187" s="45" customFormat="1" ht="31.5" customHeight="1" x14ac:dyDescent="0.25">
      <c r="A304" s="91" t="s">
        <v>1182</v>
      </c>
      <c r="B304" s="32">
        <v>6625004730</v>
      </c>
      <c r="C304" s="47">
        <v>1036601476922</v>
      </c>
      <c r="D304" s="80" t="s">
        <v>594</v>
      </c>
      <c r="E304" s="84" t="s">
        <v>1471</v>
      </c>
      <c r="F304" s="32">
        <v>2</v>
      </c>
      <c r="G304" s="87" t="s">
        <v>6</v>
      </c>
      <c r="H304" s="32">
        <v>3</v>
      </c>
      <c r="I304" s="87" t="s">
        <v>7</v>
      </c>
      <c r="J304" s="32">
        <v>2</v>
      </c>
      <c r="K304" s="23" t="s">
        <v>10</v>
      </c>
      <c r="L304" s="84">
        <v>4</v>
      </c>
      <c r="M304" s="32">
        <v>1.1000000000000001</v>
      </c>
      <c r="N304" s="32">
        <v>1</v>
      </c>
      <c r="O304" s="32">
        <f t="shared" si="50"/>
        <v>4.4000000000000004</v>
      </c>
      <c r="P304" s="87" t="s">
        <v>1508</v>
      </c>
      <c r="Q304" s="87"/>
      <c r="R304" s="87"/>
      <c r="S304" s="87">
        <v>1</v>
      </c>
      <c r="T304" s="87"/>
      <c r="U304" s="32"/>
      <c r="V304" s="87"/>
      <c r="W304" s="87"/>
      <c r="X304" s="87"/>
      <c r="Y304" s="87"/>
      <c r="Z304" s="87"/>
      <c r="AA304" s="84">
        <v>758</v>
      </c>
      <c r="AB304" s="23" t="s">
        <v>111</v>
      </c>
      <c r="AC304" s="23" t="s">
        <v>112</v>
      </c>
      <c r="AD304" s="23" t="s">
        <v>113</v>
      </c>
      <c r="AE304" s="23">
        <v>10</v>
      </c>
      <c r="AF304" s="23" t="s">
        <v>266</v>
      </c>
      <c r="AG304" s="23" t="s">
        <v>267</v>
      </c>
      <c r="AH304" s="84">
        <v>2</v>
      </c>
      <c r="AI304" s="87">
        <v>6625058774</v>
      </c>
      <c r="AJ304" s="17" t="s">
        <v>109</v>
      </c>
      <c r="AK304" s="79"/>
      <c r="AL304" s="19" t="s">
        <v>1559</v>
      </c>
      <c r="AM304" s="79" t="s">
        <v>205</v>
      </c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0"/>
    </row>
    <row r="305" spans="1:187" s="45" customFormat="1" ht="31.5" customHeight="1" x14ac:dyDescent="0.25">
      <c r="A305" s="91" t="s">
        <v>1183</v>
      </c>
      <c r="B305" s="32">
        <v>6625004730</v>
      </c>
      <c r="C305" s="47">
        <v>1036601476922</v>
      </c>
      <c r="D305" s="80" t="s">
        <v>594</v>
      </c>
      <c r="E305" s="84" t="s">
        <v>1471</v>
      </c>
      <c r="F305" s="32">
        <v>2</v>
      </c>
      <c r="G305" s="87" t="s">
        <v>6</v>
      </c>
      <c r="H305" s="32">
        <v>3</v>
      </c>
      <c r="I305" s="87" t="s">
        <v>7</v>
      </c>
      <c r="J305" s="32">
        <v>2</v>
      </c>
      <c r="K305" s="23" t="s">
        <v>10</v>
      </c>
      <c r="L305" s="84">
        <v>4</v>
      </c>
      <c r="M305" s="32">
        <v>1.1000000000000001</v>
      </c>
      <c r="N305" s="32">
        <v>1</v>
      </c>
      <c r="O305" s="32">
        <f t="shared" si="50"/>
        <v>4.4000000000000004</v>
      </c>
      <c r="P305" s="87" t="s">
        <v>1508</v>
      </c>
      <c r="Q305" s="87"/>
      <c r="R305" s="87"/>
      <c r="S305" s="87">
        <v>1</v>
      </c>
      <c r="T305" s="87"/>
      <c r="U305" s="87">
        <v>1</v>
      </c>
      <c r="V305" s="87">
        <v>1.1000000000000001</v>
      </c>
      <c r="W305" s="32">
        <v>1</v>
      </c>
      <c r="X305" s="46">
        <f t="shared" ref="X305:X313" si="58">V305/7</f>
        <v>0.15714285714285717</v>
      </c>
      <c r="Y305" s="23" t="s">
        <v>2496</v>
      </c>
      <c r="Z305" s="23" t="s">
        <v>2487</v>
      </c>
      <c r="AA305" s="84">
        <v>758</v>
      </c>
      <c r="AB305" s="23" t="s">
        <v>111</v>
      </c>
      <c r="AC305" s="23" t="s">
        <v>112</v>
      </c>
      <c r="AD305" s="23" t="s">
        <v>114</v>
      </c>
      <c r="AE305" s="23">
        <v>10</v>
      </c>
      <c r="AF305" s="23" t="s">
        <v>270</v>
      </c>
      <c r="AG305" s="23" t="s">
        <v>271</v>
      </c>
      <c r="AH305" s="84">
        <v>2</v>
      </c>
      <c r="AI305" s="87">
        <v>6625058774</v>
      </c>
      <c r="AJ305" s="17" t="s">
        <v>109</v>
      </c>
      <c r="AK305" s="79"/>
      <c r="AL305" s="19" t="s">
        <v>1559</v>
      </c>
      <c r="AM305" s="79" t="s">
        <v>206</v>
      </c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0"/>
    </row>
    <row r="306" spans="1:187" s="45" customFormat="1" ht="44.25" customHeight="1" x14ac:dyDescent="0.25">
      <c r="A306" s="91" t="s">
        <v>1184</v>
      </c>
      <c r="B306" s="32">
        <v>6625004730</v>
      </c>
      <c r="C306" s="47">
        <v>1036601476922</v>
      </c>
      <c r="D306" s="80" t="s">
        <v>594</v>
      </c>
      <c r="E306" s="84" t="s">
        <v>1471</v>
      </c>
      <c r="F306" s="32">
        <v>2</v>
      </c>
      <c r="G306" s="87" t="s">
        <v>6</v>
      </c>
      <c r="H306" s="32">
        <v>3</v>
      </c>
      <c r="I306" s="87" t="s">
        <v>7</v>
      </c>
      <c r="J306" s="32">
        <v>2</v>
      </c>
      <c r="K306" s="23" t="s">
        <v>10</v>
      </c>
      <c r="L306" s="84">
        <v>4</v>
      </c>
      <c r="M306" s="32">
        <v>1.1000000000000001</v>
      </c>
      <c r="N306" s="32">
        <v>1</v>
      </c>
      <c r="O306" s="32">
        <f t="shared" si="50"/>
        <v>4.4000000000000004</v>
      </c>
      <c r="P306" s="87" t="s">
        <v>1508</v>
      </c>
      <c r="Q306" s="87"/>
      <c r="R306" s="87"/>
      <c r="S306" s="87">
        <v>1</v>
      </c>
      <c r="T306" s="87"/>
      <c r="U306" s="87">
        <v>1</v>
      </c>
      <c r="V306" s="87">
        <v>1.1000000000000001</v>
      </c>
      <c r="W306" s="32">
        <v>1</v>
      </c>
      <c r="X306" s="46">
        <f t="shared" si="58"/>
        <v>0.15714285714285717</v>
      </c>
      <c r="Y306" s="23" t="s">
        <v>2496</v>
      </c>
      <c r="Z306" s="23" t="s">
        <v>2487</v>
      </c>
      <c r="AA306" s="84">
        <v>758</v>
      </c>
      <c r="AB306" s="23" t="s">
        <v>111</v>
      </c>
      <c r="AC306" s="23" t="s">
        <v>112</v>
      </c>
      <c r="AD306" s="23" t="s">
        <v>113</v>
      </c>
      <c r="AE306" s="23">
        <v>6</v>
      </c>
      <c r="AF306" s="23" t="s">
        <v>268</v>
      </c>
      <c r="AG306" s="23" t="s">
        <v>269</v>
      </c>
      <c r="AH306" s="84">
        <v>2</v>
      </c>
      <c r="AI306" s="87">
        <v>6625058774</v>
      </c>
      <c r="AJ306" s="17" t="s">
        <v>109</v>
      </c>
      <c r="AK306" s="79"/>
      <c r="AL306" s="19" t="s">
        <v>1559</v>
      </c>
      <c r="AM306" s="79" t="s">
        <v>606</v>
      </c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0"/>
    </row>
    <row r="307" spans="1:187" s="45" customFormat="1" ht="27.75" customHeight="1" x14ac:dyDescent="0.25">
      <c r="A307" s="91" t="s">
        <v>1185</v>
      </c>
      <c r="B307" s="32">
        <v>6625004730</v>
      </c>
      <c r="C307" s="47">
        <v>1036601476922</v>
      </c>
      <c r="D307" s="80" t="s">
        <v>594</v>
      </c>
      <c r="E307" s="84" t="s">
        <v>1471</v>
      </c>
      <c r="F307" s="32">
        <v>2</v>
      </c>
      <c r="G307" s="87" t="s">
        <v>6</v>
      </c>
      <c r="H307" s="32">
        <v>3</v>
      </c>
      <c r="I307" s="87" t="s">
        <v>7</v>
      </c>
      <c r="J307" s="32">
        <v>2</v>
      </c>
      <c r="K307" s="23" t="s">
        <v>10</v>
      </c>
      <c r="L307" s="84">
        <v>4</v>
      </c>
      <c r="M307" s="32">
        <v>1.1000000000000001</v>
      </c>
      <c r="N307" s="32">
        <v>1</v>
      </c>
      <c r="O307" s="32">
        <f t="shared" si="50"/>
        <v>4.4000000000000004</v>
      </c>
      <c r="P307" s="87" t="s">
        <v>1508</v>
      </c>
      <c r="Q307" s="87"/>
      <c r="R307" s="87"/>
      <c r="S307" s="87">
        <v>1</v>
      </c>
      <c r="T307" s="87"/>
      <c r="U307" s="87">
        <v>1</v>
      </c>
      <c r="V307" s="87">
        <v>1.1000000000000001</v>
      </c>
      <c r="W307" s="32">
        <v>1</v>
      </c>
      <c r="X307" s="46">
        <f t="shared" si="58"/>
        <v>0.15714285714285717</v>
      </c>
      <c r="Y307" s="23" t="s">
        <v>2496</v>
      </c>
      <c r="Z307" s="23" t="s">
        <v>2487</v>
      </c>
      <c r="AA307" s="84">
        <v>758</v>
      </c>
      <c r="AB307" s="23" t="s">
        <v>111</v>
      </c>
      <c r="AC307" s="23" t="s">
        <v>112</v>
      </c>
      <c r="AD307" s="23" t="s">
        <v>113</v>
      </c>
      <c r="AE307" s="23">
        <v>4</v>
      </c>
      <c r="AF307" s="23" t="s">
        <v>272</v>
      </c>
      <c r="AG307" s="23" t="s">
        <v>273</v>
      </c>
      <c r="AH307" s="84">
        <v>2</v>
      </c>
      <c r="AI307" s="87">
        <v>6625058774</v>
      </c>
      <c r="AJ307" s="17" t="s">
        <v>109</v>
      </c>
      <c r="AK307" s="79"/>
      <c r="AL307" s="19" t="s">
        <v>1559</v>
      </c>
      <c r="AM307" s="79" t="s">
        <v>207</v>
      </c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0"/>
    </row>
    <row r="308" spans="1:187" s="45" customFormat="1" ht="37.5" customHeight="1" x14ac:dyDescent="0.25">
      <c r="A308" s="91" t="s">
        <v>1186</v>
      </c>
      <c r="B308" s="32">
        <v>6625004730</v>
      </c>
      <c r="C308" s="47">
        <v>1036601476922</v>
      </c>
      <c r="D308" s="80" t="s">
        <v>594</v>
      </c>
      <c r="E308" s="84" t="s">
        <v>1471</v>
      </c>
      <c r="F308" s="32">
        <v>2</v>
      </c>
      <c r="G308" s="87" t="s">
        <v>6</v>
      </c>
      <c r="H308" s="32">
        <v>3</v>
      </c>
      <c r="I308" s="87" t="s">
        <v>7</v>
      </c>
      <c r="J308" s="32">
        <v>2</v>
      </c>
      <c r="K308" s="23" t="s">
        <v>10</v>
      </c>
      <c r="L308" s="84">
        <v>4</v>
      </c>
      <c r="M308" s="32">
        <v>1.1000000000000001</v>
      </c>
      <c r="N308" s="32">
        <v>1</v>
      </c>
      <c r="O308" s="32">
        <f t="shared" si="50"/>
        <v>4.4000000000000004</v>
      </c>
      <c r="P308" s="87" t="s">
        <v>1508</v>
      </c>
      <c r="Q308" s="87"/>
      <c r="R308" s="87"/>
      <c r="S308" s="87">
        <v>1</v>
      </c>
      <c r="T308" s="87"/>
      <c r="U308" s="87">
        <v>1</v>
      </c>
      <c r="V308" s="87">
        <v>1.1000000000000001</v>
      </c>
      <c r="W308" s="32">
        <v>1</v>
      </c>
      <c r="X308" s="46">
        <f t="shared" si="58"/>
        <v>0.15714285714285717</v>
      </c>
      <c r="Y308" s="23" t="s">
        <v>2496</v>
      </c>
      <c r="Z308" s="23" t="s">
        <v>2487</v>
      </c>
      <c r="AA308" s="84">
        <v>758</v>
      </c>
      <c r="AB308" s="23" t="s">
        <v>111</v>
      </c>
      <c r="AC308" s="23" t="s">
        <v>112</v>
      </c>
      <c r="AD308" s="87" t="s">
        <v>115</v>
      </c>
      <c r="AE308" s="87">
        <v>64</v>
      </c>
      <c r="AF308" s="23" t="s">
        <v>274</v>
      </c>
      <c r="AG308" s="23" t="s">
        <v>275</v>
      </c>
      <c r="AH308" s="84">
        <v>2</v>
      </c>
      <c r="AI308" s="87">
        <v>6625058774</v>
      </c>
      <c r="AJ308" s="17" t="s">
        <v>109</v>
      </c>
      <c r="AK308" s="79"/>
      <c r="AL308" s="19" t="s">
        <v>1559</v>
      </c>
      <c r="AM308" s="79" t="s">
        <v>208</v>
      </c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0"/>
    </row>
    <row r="309" spans="1:187" s="45" customFormat="1" ht="66.75" customHeight="1" x14ac:dyDescent="0.25">
      <c r="A309" s="91" t="s">
        <v>1187</v>
      </c>
      <c r="B309" s="32">
        <v>6625004730</v>
      </c>
      <c r="C309" s="47">
        <v>1036601476922</v>
      </c>
      <c r="D309" s="80" t="s">
        <v>594</v>
      </c>
      <c r="E309" s="84" t="s">
        <v>1471</v>
      </c>
      <c r="F309" s="32">
        <v>2</v>
      </c>
      <c r="G309" s="87" t="s">
        <v>6</v>
      </c>
      <c r="H309" s="32">
        <v>3</v>
      </c>
      <c r="I309" s="87" t="s">
        <v>7</v>
      </c>
      <c r="J309" s="32">
        <v>2</v>
      </c>
      <c r="K309" s="23" t="s">
        <v>10</v>
      </c>
      <c r="L309" s="32">
        <v>3</v>
      </c>
      <c r="M309" s="32">
        <v>1.1000000000000001</v>
      </c>
      <c r="N309" s="32">
        <v>1</v>
      </c>
      <c r="O309" s="32">
        <f t="shared" si="50"/>
        <v>3.3000000000000003</v>
      </c>
      <c r="P309" s="87" t="s">
        <v>1508</v>
      </c>
      <c r="Q309" s="87"/>
      <c r="R309" s="87"/>
      <c r="S309" s="87">
        <v>1</v>
      </c>
      <c r="T309" s="87"/>
      <c r="U309" s="87">
        <v>1</v>
      </c>
      <c r="V309" s="87">
        <v>1.1000000000000001</v>
      </c>
      <c r="W309" s="32">
        <v>1</v>
      </c>
      <c r="X309" s="46">
        <f t="shared" si="58"/>
        <v>0.15714285714285717</v>
      </c>
      <c r="Y309" s="23" t="s">
        <v>2496</v>
      </c>
      <c r="Z309" s="23" t="s">
        <v>2487</v>
      </c>
      <c r="AA309" s="84">
        <v>758</v>
      </c>
      <c r="AB309" s="23" t="s">
        <v>111</v>
      </c>
      <c r="AC309" s="23" t="s">
        <v>112</v>
      </c>
      <c r="AD309" s="87" t="s">
        <v>115</v>
      </c>
      <c r="AE309" s="87">
        <v>58</v>
      </c>
      <c r="AF309" s="23" t="s">
        <v>276</v>
      </c>
      <c r="AG309" s="23" t="s">
        <v>277</v>
      </c>
      <c r="AH309" s="84">
        <v>2</v>
      </c>
      <c r="AI309" s="87">
        <v>6625058774</v>
      </c>
      <c r="AJ309" s="17" t="s">
        <v>109</v>
      </c>
      <c r="AK309" s="79"/>
      <c r="AL309" s="19" t="s">
        <v>1559</v>
      </c>
      <c r="AM309" s="79" t="s">
        <v>607</v>
      </c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0"/>
    </row>
    <row r="310" spans="1:187" s="45" customFormat="1" ht="26.25" customHeight="1" x14ac:dyDescent="0.25">
      <c r="A310" s="91" t="s">
        <v>1188</v>
      </c>
      <c r="B310" s="32">
        <v>6625004730</v>
      </c>
      <c r="C310" s="47">
        <v>1036601476922</v>
      </c>
      <c r="D310" s="80" t="s">
        <v>594</v>
      </c>
      <c r="E310" s="84" t="s">
        <v>1471</v>
      </c>
      <c r="F310" s="32">
        <v>2</v>
      </c>
      <c r="G310" s="87" t="s">
        <v>6</v>
      </c>
      <c r="H310" s="32">
        <v>3</v>
      </c>
      <c r="I310" s="87" t="s">
        <v>7</v>
      </c>
      <c r="J310" s="32">
        <v>2</v>
      </c>
      <c r="K310" s="23" t="s">
        <v>10</v>
      </c>
      <c r="L310" s="32">
        <v>2</v>
      </c>
      <c r="M310" s="32">
        <v>1.1000000000000001</v>
      </c>
      <c r="N310" s="32">
        <v>1</v>
      </c>
      <c r="O310" s="32">
        <f t="shared" si="50"/>
        <v>2.2000000000000002</v>
      </c>
      <c r="P310" s="87" t="s">
        <v>1508</v>
      </c>
      <c r="Q310" s="87"/>
      <c r="R310" s="87"/>
      <c r="S310" s="87">
        <v>1</v>
      </c>
      <c r="T310" s="87"/>
      <c r="U310" s="87">
        <v>1</v>
      </c>
      <c r="V310" s="87">
        <v>1.1000000000000001</v>
      </c>
      <c r="W310" s="32">
        <v>1</v>
      </c>
      <c r="X310" s="46">
        <f t="shared" si="58"/>
        <v>0.15714285714285717</v>
      </c>
      <c r="Y310" s="23" t="s">
        <v>2496</v>
      </c>
      <c r="Z310" s="23" t="s">
        <v>2487</v>
      </c>
      <c r="AA310" s="84">
        <v>758</v>
      </c>
      <c r="AB310" s="23" t="s">
        <v>111</v>
      </c>
      <c r="AC310" s="23" t="s">
        <v>112</v>
      </c>
      <c r="AD310" s="23" t="s">
        <v>1730</v>
      </c>
      <c r="AE310" s="87">
        <v>32</v>
      </c>
      <c r="AF310" s="23">
        <v>56.989122000000002</v>
      </c>
      <c r="AG310" s="23">
        <v>59.554558</v>
      </c>
      <c r="AH310" s="84">
        <v>2</v>
      </c>
      <c r="AI310" s="87">
        <v>6625003334</v>
      </c>
      <c r="AJ310" s="17" t="s">
        <v>608</v>
      </c>
      <c r="AK310" s="79"/>
      <c r="AL310" s="19" t="s">
        <v>1559</v>
      </c>
      <c r="AM310" s="79" t="s">
        <v>609</v>
      </c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0"/>
    </row>
    <row r="311" spans="1:187" s="45" customFormat="1" ht="26.25" customHeight="1" x14ac:dyDescent="0.25">
      <c r="A311" s="91" t="s">
        <v>1189</v>
      </c>
      <c r="B311" s="32">
        <v>6625004730</v>
      </c>
      <c r="C311" s="47">
        <v>1036601476922</v>
      </c>
      <c r="D311" s="80" t="s">
        <v>594</v>
      </c>
      <c r="E311" s="84" t="s">
        <v>1471</v>
      </c>
      <c r="F311" s="32">
        <v>2</v>
      </c>
      <c r="G311" s="87" t="s">
        <v>6</v>
      </c>
      <c r="H311" s="32">
        <v>3</v>
      </c>
      <c r="I311" s="87" t="s">
        <v>7</v>
      </c>
      <c r="J311" s="32">
        <v>2</v>
      </c>
      <c r="K311" s="23" t="s">
        <v>10</v>
      </c>
      <c r="L311" s="32">
        <v>2</v>
      </c>
      <c r="M311" s="32">
        <v>1.1000000000000001</v>
      </c>
      <c r="N311" s="32">
        <v>1</v>
      </c>
      <c r="O311" s="32">
        <f t="shared" si="50"/>
        <v>2.2000000000000002</v>
      </c>
      <c r="P311" s="87" t="s">
        <v>1508</v>
      </c>
      <c r="Q311" s="87"/>
      <c r="R311" s="87"/>
      <c r="S311" s="87">
        <v>1</v>
      </c>
      <c r="T311" s="87"/>
      <c r="U311" s="87">
        <v>1</v>
      </c>
      <c r="V311" s="87">
        <v>1.1000000000000001</v>
      </c>
      <c r="W311" s="32">
        <v>1</v>
      </c>
      <c r="X311" s="46">
        <f t="shared" si="58"/>
        <v>0.15714285714285717</v>
      </c>
      <c r="Y311" s="23" t="s">
        <v>2496</v>
      </c>
      <c r="Z311" s="23" t="s">
        <v>2487</v>
      </c>
      <c r="AA311" s="84">
        <v>758</v>
      </c>
      <c r="AB311" s="23" t="s">
        <v>111</v>
      </c>
      <c r="AC311" s="23" t="s">
        <v>112</v>
      </c>
      <c r="AD311" s="23" t="s">
        <v>159</v>
      </c>
      <c r="AE311" s="87">
        <v>18</v>
      </c>
      <c r="AF311" s="23" t="s">
        <v>278</v>
      </c>
      <c r="AG311" s="23" t="s">
        <v>279</v>
      </c>
      <c r="AH311" s="84">
        <v>2</v>
      </c>
      <c r="AI311" s="87">
        <v>6625003334</v>
      </c>
      <c r="AJ311" s="17" t="s">
        <v>608</v>
      </c>
      <c r="AK311" s="79"/>
      <c r="AL311" s="19" t="s">
        <v>1559</v>
      </c>
      <c r="AM311" s="79" t="s">
        <v>610</v>
      </c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0"/>
    </row>
    <row r="312" spans="1:187" s="45" customFormat="1" ht="26.25" customHeight="1" x14ac:dyDescent="0.25">
      <c r="A312" s="91" t="s">
        <v>1190</v>
      </c>
      <c r="B312" s="32">
        <v>6625004730</v>
      </c>
      <c r="C312" s="47">
        <v>1036601476922</v>
      </c>
      <c r="D312" s="80" t="s">
        <v>594</v>
      </c>
      <c r="E312" s="84" t="s">
        <v>1471</v>
      </c>
      <c r="F312" s="32">
        <v>2</v>
      </c>
      <c r="G312" s="87" t="s">
        <v>6</v>
      </c>
      <c r="H312" s="32">
        <v>3</v>
      </c>
      <c r="I312" s="87" t="s">
        <v>7</v>
      </c>
      <c r="J312" s="32">
        <v>2</v>
      </c>
      <c r="K312" s="23" t="s">
        <v>10</v>
      </c>
      <c r="L312" s="32">
        <v>3</v>
      </c>
      <c r="M312" s="32">
        <v>1.1000000000000001</v>
      </c>
      <c r="N312" s="32">
        <v>1</v>
      </c>
      <c r="O312" s="32">
        <f t="shared" si="50"/>
        <v>3.3000000000000003</v>
      </c>
      <c r="P312" s="87" t="s">
        <v>1508</v>
      </c>
      <c r="Q312" s="87"/>
      <c r="R312" s="87"/>
      <c r="S312" s="87">
        <v>1</v>
      </c>
      <c r="T312" s="87"/>
      <c r="U312" s="87">
        <v>1</v>
      </c>
      <c r="V312" s="87">
        <v>1.1000000000000001</v>
      </c>
      <c r="W312" s="32">
        <v>1</v>
      </c>
      <c r="X312" s="46">
        <f t="shared" si="58"/>
        <v>0.15714285714285717</v>
      </c>
      <c r="Y312" s="23" t="s">
        <v>2496</v>
      </c>
      <c r="Z312" s="23" t="s">
        <v>2487</v>
      </c>
      <c r="AA312" s="84">
        <v>758</v>
      </c>
      <c r="AB312" s="23" t="s">
        <v>111</v>
      </c>
      <c r="AC312" s="23" t="s">
        <v>112</v>
      </c>
      <c r="AD312" s="23" t="s">
        <v>1731</v>
      </c>
      <c r="AE312" s="87">
        <v>29</v>
      </c>
      <c r="AF312" s="23" t="s">
        <v>280</v>
      </c>
      <c r="AG312" s="23" t="s">
        <v>281</v>
      </c>
      <c r="AH312" s="84">
        <v>2</v>
      </c>
      <c r="AI312" s="87">
        <v>6625003334</v>
      </c>
      <c r="AJ312" s="17" t="s">
        <v>608</v>
      </c>
      <c r="AK312" s="79"/>
      <c r="AL312" s="19" t="s">
        <v>1559</v>
      </c>
      <c r="AM312" s="79" t="s">
        <v>611</v>
      </c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0"/>
    </row>
    <row r="313" spans="1:187" s="45" customFormat="1" ht="26.25" customHeight="1" x14ac:dyDescent="0.25">
      <c r="A313" s="91" t="s">
        <v>1191</v>
      </c>
      <c r="B313" s="32">
        <v>6625004730</v>
      </c>
      <c r="C313" s="47">
        <v>1036601476922</v>
      </c>
      <c r="D313" s="80" t="s">
        <v>594</v>
      </c>
      <c r="E313" s="84" t="s">
        <v>1471</v>
      </c>
      <c r="F313" s="32">
        <v>2</v>
      </c>
      <c r="G313" s="87" t="s">
        <v>6</v>
      </c>
      <c r="H313" s="32">
        <v>3</v>
      </c>
      <c r="I313" s="87" t="s">
        <v>7</v>
      </c>
      <c r="J313" s="32">
        <v>2</v>
      </c>
      <c r="K313" s="23" t="s">
        <v>10</v>
      </c>
      <c r="L313" s="84">
        <v>2</v>
      </c>
      <c r="M313" s="32">
        <v>1.1000000000000001</v>
      </c>
      <c r="N313" s="32">
        <v>1</v>
      </c>
      <c r="O313" s="32">
        <f t="shared" si="50"/>
        <v>2.2000000000000002</v>
      </c>
      <c r="P313" s="87" t="s">
        <v>1508</v>
      </c>
      <c r="Q313" s="87"/>
      <c r="R313" s="87"/>
      <c r="S313" s="87">
        <v>1</v>
      </c>
      <c r="T313" s="87"/>
      <c r="U313" s="87">
        <v>1</v>
      </c>
      <c r="V313" s="87">
        <v>1.1000000000000001</v>
      </c>
      <c r="W313" s="32">
        <v>1</v>
      </c>
      <c r="X313" s="46">
        <f t="shared" si="58"/>
        <v>0.15714285714285717</v>
      </c>
      <c r="Y313" s="23" t="s">
        <v>2496</v>
      </c>
      <c r="Z313" s="23" t="s">
        <v>2487</v>
      </c>
      <c r="AA313" s="84">
        <v>758</v>
      </c>
      <c r="AB313" s="23" t="s">
        <v>111</v>
      </c>
      <c r="AC313" s="23" t="s">
        <v>112</v>
      </c>
      <c r="AD313" s="23" t="s">
        <v>1732</v>
      </c>
      <c r="AE313" s="87">
        <v>10</v>
      </c>
      <c r="AF313" s="23">
        <v>56.982804999999999</v>
      </c>
      <c r="AG313" s="23">
        <v>59.563811000000001</v>
      </c>
      <c r="AH313" s="84">
        <v>2</v>
      </c>
      <c r="AI313" s="87">
        <v>6625003334</v>
      </c>
      <c r="AJ313" s="17" t="s">
        <v>608</v>
      </c>
      <c r="AK313" s="79"/>
      <c r="AL313" s="19" t="s">
        <v>1559</v>
      </c>
      <c r="AM313" s="79" t="s">
        <v>612</v>
      </c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0"/>
    </row>
    <row r="314" spans="1:187" s="45" customFormat="1" ht="26.25" customHeight="1" x14ac:dyDescent="0.25">
      <c r="A314" s="91" t="s">
        <v>1192</v>
      </c>
      <c r="B314" s="32">
        <v>6625004730</v>
      </c>
      <c r="C314" s="47">
        <v>1036601476922</v>
      </c>
      <c r="D314" s="80" t="s">
        <v>594</v>
      </c>
      <c r="E314" s="84" t="s">
        <v>1471</v>
      </c>
      <c r="F314" s="32">
        <v>2</v>
      </c>
      <c r="G314" s="87" t="s">
        <v>6</v>
      </c>
      <c r="H314" s="32">
        <v>3</v>
      </c>
      <c r="I314" s="87" t="s">
        <v>7</v>
      </c>
      <c r="J314" s="32">
        <v>2</v>
      </c>
      <c r="K314" s="23" t="s">
        <v>10</v>
      </c>
      <c r="L314" s="84">
        <v>2</v>
      </c>
      <c r="M314" s="32">
        <v>1.1000000000000001</v>
      </c>
      <c r="N314" s="32">
        <v>1</v>
      </c>
      <c r="O314" s="32">
        <f t="shared" si="50"/>
        <v>2.2000000000000002</v>
      </c>
      <c r="P314" s="87" t="s">
        <v>1508</v>
      </c>
      <c r="Q314" s="87"/>
      <c r="R314" s="87"/>
      <c r="S314" s="87">
        <v>1</v>
      </c>
      <c r="T314" s="87"/>
      <c r="U314" s="32"/>
      <c r="V314" s="87"/>
      <c r="W314" s="87"/>
      <c r="X314" s="87"/>
      <c r="Y314" s="87"/>
      <c r="Z314" s="87"/>
      <c r="AA314" s="84">
        <v>758</v>
      </c>
      <c r="AB314" s="23" t="s">
        <v>111</v>
      </c>
      <c r="AC314" s="23" t="s">
        <v>112</v>
      </c>
      <c r="AD314" s="23" t="s">
        <v>1732</v>
      </c>
      <c r="AE314" s="87">
        <v>37</v>
      </c>
      <c r="AF314" s="23">
        <v>56.984966</v>
      </c>
      <c r="AG314" s="23">
        <v>59.569702999999997</v>
      </c>
      <c r="AH314" s="84">
        <v>2</v>
      </c>
      <c r="AI314" s="87">
        <v>6625003334</v>
      </c>
      <c r="AJ314" s="17" t="s">
        <v>608</v>
      </c>
      <c r="AK314" s="79"/>
      <c r="AL314" s="19" t="s">
        <v>1559</v>
      </c>
      <c r="AM314" s="79" t="s">
        <v>613</v>
      </c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0"/>
    </row>
    <row r="315" spans="1:187" s="45" customFormat="1" ht="26.25" customHeight="1" x14ac:dyDescent="0.25">
      <c r="A315" s="91" t="s">
        <v>1196</v>
      </c>
      <c r="B315" s="32">
        <v>6625004730</v>
      </c>
      <c r="C315" s="47">
        <v>1036601476922</v>
      </c>
      <c r="D315" s="80" t="s">
        <v>594</v>
      </c>
      <c r="E315" s="84" t="s">
        <v>1471</v>
      </c>
      <c r="F315" s="32">
        <v>2</v>
      </c>
      <c r="G315" s="87" t="s">
        <v>6</v>
      </c>
      <c r="H315" s="32">
        <v>3</v>
      </c>
      <c r="I315" s="87" t="s">
        <v>7</v>
      </c>
      <c r="J315" s="32">
        <v>2</v>
      </c>
      <c r="K315" s="23" t="s">
        <v>10</v>
      </c>
      <c r="L315" s="84">
        <v>2</v>
      </c>
      <c r="M315" s="32">
        <v>1.1000000000000001</v>
      </c>
      <c r="N315" s="32">
        <v>1</v>
      </c>
      <c r="O315" s="32">
        <f t="shared" si="50"/>
        <v>2.2000000000000002</v>
      </c>
      <c r="P315" s="87" t="s">
        <v>1508</v>
      </c>
      <c r="Q315" s="87"/>
      <c r="R315" s="87"/>
      <c r="S315" s="87">
        <v>1</v>
      </c>
      <c r="T315" s="87"/>
      <c r="U315" s="87">
        <v>1</v>
      </c>
      <c r="V315" s="87">
        <v>1.1000000000000001</v>
      </c>
      <c r="W315" s="32">
        <v>1</v>
      </c>
      <c r="X315" s="46">
        <f t="shared" ref="X315" si="59">V315/7</f>
        <v>0.15714285714285717</v>
      </c>
      <c r="Y315" s="23" t="s">
        <v>2496</v>
      </c>
      <c r="Z315" s="23" t="s">
        <v>2487</v>
      </c>
      <c r="AA315" s="84">
        <v>758</v>
      </c>
      <c r="AB315" s="23" t="s">
        <v>111</v>
      </c>
      <c r="AC315" s="23" t="s">
        <v>112</v>
      </c>
      <c r="AD315" s="23" t="s">
        <v>655</v>
      </c>
      <c r="AE315" s="87">
        <v>18</v>
      </c>
      <c r="AF315" s="23">
        <v>56.986271000000002</v>
      </c>
      <c r="AG315" s="23">
        <v>59.563417999999999</v>
      </c>
      <c r="AH315" s="84">
        <v>2</v>
      </c>
      <c r="AI315" s="87">
        <v>6625003334</v>
      </c>
      <c r="AJ315" s="17" t="s">
        <v>608</v>
      </c>
      <c r="AK315" s="79"/>
      <c r="AL315" s="19" t="s">
        <v>1559</v>
      </c>
      <c r="AM315" s="79" t="s">
        <v>614</v>
      </c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0"/>
    </row>
    <row r="316" spans="1:187" s="45" customFormat="1" ht="26.25" customHeight="1" x14ac:dyDescent="0.25">
      <c r="A316" s="91" t="s">
        <v>1510</v>
      </c>
      <c r="B316" s="32">
        <v>6625004730</v>
      </c>
      <c r="C316" s="47">
        <v>1036601476922</v>
      </c>
      <c r="D316" s="80" t="s">
        <v>594</v>
      </c>
      <c r="E316" s="84" t="s">
        <v>1471</v>
      </c>
      <c r="F316" s="32">
        <v>2</v>
      </c>
      <c r="G316" s="87" t="s">
        <v>6</v>
      </c>
      <c r="H316" s="32">
        <v>3</v>
      </c>
      <c r="I316" s="87" t="s">
        <v>7</v>
      </c>
      <c r="J316" s="32">
        <v>2</v>
      </c>
      <c r="K316" s="23" t="s">
        <v>10</v>
      </c>
      <c r="L316" s="84">
        <v>2</v>
      </c>
      <c r="M316" s="32">
        <v>1.1000000000000001</v>
      </c>
      <c r="N316" s="32">
        <v>1</v>
      </c>
      <c r="O316" s="32">
        <f t="shared" si="50"/>
        <v>2.2000000000000002</v>
      </c>
      <c r="P316" s="87" t="s">
        <v>1508</v>
      </c>
      <c r="Q316" s="87"/>
      <c r="R316" s="87"/>
      <c r="S316" s="87">
        <v>1</v>
      </c>
      <c r="T316" s="87"/>
      <c r="U316" s="32"/>
      <c r="V316" s="87"/>
      <c r="W316" s="87"/>
      <c r="X316" s="87"/>
      <c r="Y316" s="87"/>
      <c r="Z316" s="87"/>
      <c r="AA316" s="84">
        <v>758</v>
      </c>
      <c r="AB316" s="23" t="s">
        <v>111</v>
      </c>
      <c r="AC316" s="23" t="s">
        <v>112</v>
      </c>
      <c r="AD316" s="23" t="s">
        <v>655</v>
      </c>
      <c r="AE316" s="87">
        <v>43</v>
      </c>
      <c r="AF316" s="23" t="s">
        <v>3111</v>
      </c>
      <c r="AG316" s="23" t="s">
        <v>3110</v>
      </c>
      <c r="AH316" s="84">
        <v>2</v>
      </c>
      <c r="AI316" s="87">
        <v>6625003334</v>
      </c>
      <c r="AJ316" s="17" t="s">
        <v>608</v>
      </c>
      <c r="AK316" s="79"/>
      <c r="AL316" s="19" t="s">
        <v>1559</v>
      </c>
      <c r="AM316" s="79" t="s">
        <v>614</v>
      </c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0"/>
    </row>
    <row r="317" spans="1:187" s="45" customFormat="1" ht="26.25" customHeight="1" x14ac:dyDescent="0.25">
      <c r="A317" s="91" t="s">
        <v>1511</v>
      </c>
      <c r="B317" s="32">
        <v>6625004730</v>
      </c>
      <c r="C317" s="47">
        <v>1036601476922</v>
      </c>
      <c r="D317" s="80" t="s">
        <v>594</v>
      </c>
      <c r="E317" s="84" t="s">
        <v>1471</v>
      </c>
      <c r="F317" s="32">
        <v>2</v>
      </c>
      <c r="G317" s="87" t="s">
        <v>6</v>
      </c>
      <c r="H317" s="32">
        <v>3</v>
      </c>
      <c r="I317" s="87" t="s">
        <v>7</v>
      </c>
      <c r="J317" s="32">
        <v>2</v>
      </c>
      <c r="K317" s="23" t="s">
        <v>10</v>
      </c>
      <c r="L317" s="84">
        <v>2</v>
      </c>
      <c r="M317" s="32">
        <v>1.1000000000000001</v>
      </c>
      <c r="N317" s="32">
        <v>1</v>
      </c>
      <c r="O317" s="32">
        <f t="shared" si="50"/>
        <v>2.2000000000000002</v>
      </c>
      <c r="P317" s="87" t="s">
        <v>1508</v>
      </c>
      <c r="Q317" s="87"/>
      <c r="R317" s="87"/>
      <c r="S317" s="87">
        <v>1</v>
      </c>
      <c r="T317" s="87"/>
      <c r="U317" s="87">
        <v>1</v>
      </c>
      <c r="V317" s="87">
        <v>1.1000000000000001</v>
      </c>
      <c r="W317" s="32">
        <v>1</v>
      </c>
      <c r="X317" s="46">
        <f t="shared" ref="X317:X329" si="60">V317/7</f>
        <v>0.15714285714285717</v>
      </c>
      <c r="Y317" s="23" t="s">
        <v>2496</v>
      </c>
      <c r="Z317" s="23" t="s">
        <v>2487</v>
      </c>
      <c r="AA317" s="84">
        <v>758</v>
      </c>
      <c r="AB317" s="23" t="s">
        <v>111</v>
      </c>
      <c r="AC317" s="23" t="s">
        <v>112</v>
      </c>
      <c r="AD317" s="23" t="s">
        <v>1733</v>
      </c>
      <c r="AE317" s="87">
        <v>6</v>
      </c>
      <c r="AF317" s="23" t="s">
        <v>2412</v>
      </c>
      <c r="AG317" s="23" t="s">
        <v>2413</v>
      </c>
      <c r="AH317" s="84">
        <v>2</v>
      </c>
      <c r="AI317" s="87">
        <v>6625003334</v>
      </c>
      <c r="AJ317" s="17" t="s">
        <v>608</v>
      </c>
      <c r="AK317" s="79"/>
      <c r="AL317" s="19" t="s">
        <v>1559</v>
      </c>
      <c r="AM317" s="79" t="s">
        <v>615</v>
      </c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0"/>
    </row>
    <row r="318" spans="1:187" s="45" customFormat="1" ht="26.25" customHeight="1" x14ac:dyDescent="0.25">
      <c r="A318" s="91" t="s">
        <v>1512</v>
      </c>
      <c r="B318" s="32">
        <v>6625004730</v>
      </c>
      <c r="C318" s="47">
        <v>1036601476922</v>
      </c>
      <c r="D318" s="80" t="s">
        <v>594</v>
      </c>
      <c r="E318" s="84" t="s">
        <v>1471</v>
      </c>
      <c r="F318" s="32">
        <v>2</v>
      </c>
      <c r="G318" s="87" t="s">
        <v>6</v>
      </c>
      <c r="H318" s="32">
        <v>3</v>
      </c>
      <c r="I318" s="87" t="s">
        <v>7</v>
      </c>
      <c r="J318" s="32">
        <v>2</v>
      </c>
      <c r="K318" s="23" t="s">
        <v>10</v>
      </c>
      <c r="L318" s="84">
        <v>2</v>
      </c>
      <c r="M318" s="32">
        <v>1.1000000000000001</v>
      </c>
      <c r="N318" s="32">
        <v>1</v>
      </c>
      <c r="O318" s="32">
        <f t="shared" si="50"/>
        <v>2.2000000000000002</v>
      </c>
      <c r="P318" s="87" t="s">
        <v>1508</v>
      </c>
      <c r="Q318" s="87"/>
      <c r="R318" s="87"/>
      <c r="S318" s="87">
        <v>1</v>
      </c>
      <c r="T318" s="87"/>
      <c r="U318" s="87">
        <v>1</v>
      </c>
      <c r="V318" s="87">
        <v>1.1000000000000001</v>
      </c>
      <c r="W318" s="32">
        <v>1</v>
      </c>
      <c r="X318" s="46">
        <f t="shared" si="60"/>
        <v>0.15714285714285717</v>
      </c>
      <c r="Y318" s="23" t="s">
        <v>2496</v>
      </c>
      <c r="Z318" s="23" t="s">
        <v>2487</v>
      </c>
      <c r="AA318" s="84">
        <v>758</v>
      </c>
      <c r="AB318" s="23" t="s">
        <v>111</v>
      </c>
      <c r="AC318" s="23" t="s">
        <v>112</v>
      </c>
      <c r="AD318" s="23" t="s">
        <v>1733</v>
      </c>
      <c r="AE318" s="87" t="s">
        <v>239</v>
      </c>
      <c r="AF318" s="23" t="s">
        <v>282</v>
      </c>
      <c r="AG318" s="23" t="s">
        <v>283</v>
      </c>
      <c r="AH318" s="84">
        <v>2</v>
      </c>
      <c r="AI318" s="87">
        <v>6625003334</v>
      </c>
      <c r="AJ318" s="17" t="s">
        <v>608</v>
      </c>
      <c r="AK318" s="79"/>
      <c r="AL318" s="19" t="s">
        <v>1559</v>
      </c>
      <c r="AM318" s="79" t="s">
        <v>616</v>
      </c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0"/>
    </row>
    <row r="319" spans="1:187" s="45" customFormat="1" ht="26.25" customHeight="1" x14ac:dyDescent="0.25">
      <c r="A319" s="91" t="s">
        <v>1513</v>
      </c>
      <c r="B319" s="32">
        <v>6625004730</v>
      </c>
      <c r="C319" s="47">
        <v>1036601476922</v>
      </c>
      <c r="D319" s="80" t="s">
        <v>594</v>
      </c>
      <c r="E319" s="84" t="s">
        <v>1471</v>
      </c>
      <c r="F319" s="32">
        <v>2</v>
      </c>
      <c r="G319" s="87" t="s">
        <v>6</v>
      </c>
      <c r="H319" s="32">
        <v>3</v>
      </c>
      <c r="I319" s="87" t="s">
        <v>7</v>
      </c>
      <c r="J319" s="32">
        <v>2</v>
      </c>
      <c r="K319" s="23" t="s">
        <v>10</v>
      </c>
      <c r="L319" s="84">
        <v>2</v>
      </c>
      <c r="M319" s="32">
        <v>1.1000000000000001</v>
      </c>
      <c r="N319" s="32">
        <v>1</v>
      </c>
      <c r="O319" s="32">
        <f t="shared" si="50"/>
        <v>2.2000000000000002</v>
      </c>
      <c r="P319" s="87" t="s">
        <v>1508</v>
      </c>
      <c r="Q319" s="87"/>
      <c r="R319" s="87"/>
      <c r="S319" s="87">
        <v>1</v>
      </c>
      <c r="T319" s="87"/>
      <c r="U319" s="87">
        <v>1</v>
      </c>
      <c r="V319" s="87">
        <v>1.1000000000000001</v>
      </c>
      <c r="W319" s="32">
        <v>1</v>
      </c>
      <c r="X319" s="46">
        <f t="shared" si="60"/>
        <v>0.15714285714285717</v>
      </c>
      <c r="Y319" s="23" t="s">
        <v>2496</v>
      </c>
      <c r="Z319" s="23" t="s">
        <v>2487</v>
      </c>
      <c r="AA319" s="84">
        <v>758</v>
      </c>
      <c r="AB319" s="23" t="s">
        <v>111</v>
      </c>
      <c r="AC319" s="23" t="s">
        <v>112</v>
      </c>
      <c r="AD319" s="23" t="s">
        <v>1734</v>
      </c>
      <c r="AE319" s="87" t="s">
        <v>239</v>
      </c>
      <c r="AF319" s="23" t="s">
        <v>284</v>
      </c>
      <c r="AG319" s="23" t="s">
        <v>285</v>
      </c>
      <c r="AH319" s="84">
        <v>2</v>
      </c>
      <c r="AI319" s="87">
        <v>6625003334</v>
      </c>
      <c r="AJ319" s="17" t="s">
        <v>608</v>
      </c>
      <c r="AK319" s="79"/>
      <c r="AL319" s="19" t="s">
        <v>1559</v>
      </c>
      <c r="AM319" s="79" t="s">
        <v>617</v>
      </c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0"/>
    </row>
    <row r="320" spans="1:187" s="45" customFormat="1" ht="26.25" customHeight="1" x14ac:dyDescent="0.25">
      <c r="A320" s="91" t="s">
        <v>1514</v>
      </c>
      <c r="B320" s="32">
        <v>6625004730</v>
      </c>
      <c r="C320" s="47">
        <v>1036601476922</v>
      </c>
      <c r="D320" s="80" t="s">
        <v>594</v>
      </c>
      <c r="E320" s="84" t="s">
        <v>1471</v>
      </c>
      <c r="F320" s="32">
        <v>2</v>
      </c>
      <c r="G320" s="87" t="s">
        <v>6</v>
      </c>
      <c r="H320" s="32">
        <v>3</v>
      </c>
      <c r="I320" s="87" t="s">
        <v>7</v>
      </c>
      <c r="J320" s="32">
        <v>2</v>
      </c>
      <c r="K320" s="23" t="s">
        <v>10</v>
      </c>
      <c r="L320" s="84">
        <v>2</v>
      </c>
      <c r="M320" s="32">
        <v>1.1000000000000001</v>
      </c>
      <c r="N320" s="32">
        <v>1</v>
      </c>
      <c r="O320" s="32">
        <f t="shared" si="50"/>
        <v>2.2000000000000002</v>
      </c>
      <c r="P320" s="87" t="s">
        <v>1508</v>
      </c>
      <c r="Q320" s="87"/>
      <c r="R320" s="87"/>
      <c r="S320" s="87">
        <v>1</v>
      </c>
      <c r="T320" s="87"/>
      <c r="U320" s="87">
        <v>1</v>
      </c>
      <c r="V320" s="87">
        <v>1.1000000000000001</v>
      </c>
      <c r="W320" s="32">
        <v>1</v>
      </c>
      <c r="X320" s="46">
        <f t="shared" si="60"/>
        <v>0.15714285714285717</v>
      </c>
      <c r="Y320" s="23" t="s">
        <v>2496</v>
      </c>
      <c r="Z320" s="23" t="s">
        <v>2487</v>
      </c>
      <c r="AA320" s="84">
        <v>758</v>
      </c>
      <c r="AB320" s="23" t="s">
        <v>111</v>
      </c>
      <c r="AC320" s="23" t="s">
        <v>112</v>
      </c>
      <c r="AD320" s="23" t="s">
        <v>1734</v>
      </c>
      <c r="AE320" s="87">
        <v>34</v>
      </c>
      <c r="AF320" s="23" t="s">
        <v>2363</v>
      </c>
      <c r="AG320" s="23" t="s">
        <v>2364</v>
      </c>
      <c r="AH320" s="84">
        <v>2</v>
      </c>
      <c r="AI320" s="87">
        <v>6625003334</v>
      </c>
      <c r="AJ320" s="17" t="s">
        <v>608</v>
      </c>
      <c r="AK320" s="79"/>
      <c r="AL320" s="19" t="s">
        <v>1559</v>
      </c>
      <c r="AM320" s="79" t="s">
        <v>618</v>
      </c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0"/>
    </row>
    <row r="321" spans="1:187" s="45" customFormat="1" ht="26.25" customHeight="1" x14ac:dyDescent="0.25">
      <c r="A321" s="91" t="s">
        <v>1520</v>
      </c>
      <c r="B321" s="32">
        <v>6625004730</v>
      </c>
      <c r="C321" s="47">
        <v>1036601476922</v>
      </c>
      <c r="D321" s="80" t="s">
        <v>594</v>
      </c>
      <c r="E321" s="84" t="s">
        <v>1471</v>
      </c>
      <c r="F321" s="32">
        <v>2</v>
      </c>
      <c r="G321" s="87" t="s">
        <v>6</v>
      </c>
      <c r="H321" s="32">
        <v>3</v>
      </c>
      <c r="I321" s="87" t="s">
        <v>7</v>
      </c>
      <c r="J321" s="32">
        <v>2</v>
      </c>
      <c r="K321" s="23" t="s">
        <v>10</v>
      </c>
      <c r="L321" s="84">
        <v>2</v>
      </c>
      <c r="M321" s="32">
        <v>1.1000000000000001</v>
      </c>
      <c r="N321" s="32">
        <v>1</v>
      </c>
      <c r="O321" s="32">
        <f t="shared" si="50"/>
        <v>2.2000000000000002</v>
      </c>
      <c r="P321" s="87" t="s">
        <v>1508</v>
      </c>
      <c r="Q321" s="87"/>
      <c r="R321" s="87"/>
      <c r="S321" s="87">
        <v>1</v>
      </c>
      <c r="T321" s="87"/>
      <c r="U321" s="87">
        <v>1</v>
      </c>
      <c r="V321" s="87">
        <v>1.1000000000000001</v>
      </c>
      <c r="W321" s="32">
        <v>1</v>
      </c>
      <c r="X321" s="46">
        <f t="shared" si="60"/>
        <v>0.15714285714285717</v>
      </c>
      <c r="Y321" s="23" t="s">
        <v>2496</v>
      </c>
      <c r="Z321" s="23" t="s">
        <v>2487</v>
      </c>
      <c r="AA321" s="84">
        <v>758</v>
      </c>
      <c r="AB321" s="23" t="s">
        <v>111</v>
      </c>
      <c r="AC321" s="23" t="s">
        <v>112</v>
      </c>
      <c r="AD321" s="23" t="s">
        <v>115</v>
      </c>
      <c r="AE321" s="87">
        <v>15</v>
      </c>
      <c r="AF321" s="23">
        <v>56.987879</v>
      </c>
      <c r="AG321" s="23">
        <v>59.556041999999998</v>
      </c>
      <c r="AH321" s="84">
        <v>2</v>
      </c>
      <c r="AI321" s="87">
        <v>6625003334</v>
      </c>
      <c r="AJ321" s="17" t="s">
        <v>608</v>
      </c>
      <c r="AK321" s="79"/>
      <c r="AL321" s="19" t="s">
        <v>1559</v>
      </c>
      <c r="AM321" s="79" t="s">
        <v>619</v>
      </c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0"/>
    </row>
    <row r="322" spans="1:187" s="45" customFormat="1" ht="26.25" customHeight="1" x14ac:dyDescent="0.25">
      <c r="A322" s="91" t="s">
        <v>1521</v>
      </c>
      <c r="B322" s="32">
        <v>6625004730</v>
      </c>
      <c r="C322" s="47">
        <v>1036601476922</v>
      </c>
      <c r="D322" s="80" t="s">
        <v>594</v>
      </c>
      <c r="E322" s="84" t="s">
        <v>1471</v>
      </c>
      <c r="F322" s="32">
        <v>2</v>
      </c>
      <c r="G322" s="87" t="s">
        <v>6</v>
      </c>
      <c r="H322" s="32">
        <v>3</v>
      </c>
      <c r="I322" s="87" t="s">
        <v>7</v>
      </c>
      <c r="J322" s="32">
        <v>2</v>
      </c>
      <c r="K322" s="23" t="s">
        <v>10</v>
      </c>
      <c r="L322" s="32">
        <v>3</v>
      </c>
      <c r="M322" s="32">
        <v>1.1000000000000001</v>
      </c>
      <c r="N322" s="32">
        <v>1</v>
      </c>
      <c r="O322" s="32">
        <f t="shared" si="50"/>
        <v>3.3000000000000003</v>
      </c>
      <c r="P322" s="87" t="s">
        <v>1508</v>
      </c>
      <c r="Q322" s="87"/>
      <c r="R322" s="87"/>
      <c r="S322" s="87">
        <v>1</v>
      </c>
      <c r="T322" s="87"/>
      <c r="U322" s="87">
        <v>1</v>
      </c>
      <c r="V322" s="87">
        <v>1.1000000000000001</v>
      </c>
      <c r="W322" s="32">
        <v>1</v>
      </c>
      <c r="X322" s="46">
        <f t="shared" si="60"/>
        <v>0.15714285714285717</v>
      </c>
      <c r="Y322" s="23" t="s">
        <v>2496</v>
      </c>
      <c r="Z322" s="23" t="s">
        <v>2487</v>
      </c>
      <c r="AA322" s="84">
        <v>758</v>
      </c>
      <c r="AB322" s="23" t="s">
        <v>111</v>
      </c>
      <c r="AC322" s="23" t="s">
        <v>112</v>
      </c>
      <c r="AD322" s="23" t="s">
        <v>1735</v>
      </c>
      <c r="AE322" s="87">
        <v>30</v>
      </c>
      <c r="AF322" s="23">
        <v>56.981990000000003</v>
      </c>
      <c r="AG322" s="23">
        <v>59.568638999999997</v>
      </c>
      <c r="AH322" s="84">
        <v>2</v>
      </c>
      <c r="AI322" s="87">
        <v>6625003334</v>
      </c>
      <c r="AJ322" s="17" t="s">
        <v>608</v>
      </c>
      <c r="AK322" s="79"/>
      <c r="AL322" s="19" t="s">
        <v>1559</v>
      </c>
      <c r="AM322" s="79" t="s">
        <v>620</v>
      </c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0"/>
    </row>
    <row r="323" spans="1:187" s="45" customFormat="1" ht="26.25" customHeight="1" x14ac:dyDescent="0.25">
      <c r="A323" s="91" t="s">
        <v>1528</v>
      </c>
      <c r="B323" s="32">
        <v>6625004730</v>
      </c>
      <c r="C323" s="47">
        <v>1036601476922</v>
      </c>
      <c r="D323" s="80" t="s">
        <v>594</v>
      </c>
      <c r="E323" s="84" t="s">
        <v>1471</v>
      </c>
      <c r="F323" s="32">
        <v>2</v>
      </c>
      <c r="G323" s="87" t="s">
        <v>6</v>
      </c>
      <c r="H323" s="32">
        <v>3</v>
      </c>
      <c r="I323" s="87" t="s">
        <v>7</v>
      </c>
      <c r="J323" s="32">
        <v>2</v>
      </c>
      <c r="K323" s="23" t="s">
        <v>10</v>
      </c>
      <c r="L323" s="84">
        <v>2</v>
      </c>
      <c r="M323" s="32">
        <v>1.1000000000000001</v>
      </c>
      <c r="N323" s="32">
        <v>1</v>
      </c>
      <c r="O323" s="32">
        <f t="shared" si="50"/>
        <v>2.2000000000000002</v>
      </c>
      <c r="P323" s="87" t="s">
        <v>1508</v>
      </c>
      <c r="Q323" s="87"/>
      <c r="R323" s="87"/>
      <c r="S323" s="87">
        <v>1</v>
      </c>
      <c r="T323" s="87"/>
      <c r="U323" s="87">
        <v>1</v>
      </c>
      <c r="V323" s="87">
        <v>1.1000000000000001</v>
      </c>
      <c r="W323" s="32">
        <v>1</v>
      </c>
      <c r="X323" s="46">
        <f t="shared" si="60"/>
        <v>0.15714285714285717</v>
      </c>
      <c r="Y323" s="23" t="s">
        <v>2496</v>
      </c>
      <c r="Z323" s="23" t="s">
        <v>2487</v>
      </c>
      <c r="AA323" s="84">
        <v>758</v>
      </c>
      <c r="AB323" s="23" t="s">
        <v>111</v>
      </c>
      <c r="AC323" s="23" t="s">
        <v>112</v>
      </c>
      <c r="AD323" s="23" t="s">
        <v>1736</v>
      </c>
      <c r="AE323" s="87">
        <v>11</v>
      </c>
      <c r="AF323" s="23">
        <v>56.996676000000001</v>
      </c>
      <c r="AG323" s="23">
        <v>59.565190999999999</v>
      </c>
      <c r="AH323" s="84">
        <v>2</v>
      </c>
      <c r="AI323" s="87">
        <v>6625003334</v>
      </c>
      <c r="AJ323" s="17" t="s">
        <v>608</v>
      </c>
      <c r="AK323" s="79"/>
      <c r="AL323" s="19" t="s">
        <v>1559</v>
      </c>
      <c r="AM323" s="79" t="s">
        <v>621</v>
      </c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0"/>
    </row>
    <row r="324" spans="1:187" s="45" customFormat="1" ht="26.25" customHeight="1" x14ac:dyDescent="0.25">
      <c r="A324" s="91" t="s">
        <v>1529</v>
      </c>
      <c r="B324" s="32">
        <v>6625004730</v>
      </c>
      <c r="C324" s="47">
        <v>1036601476922</v>
      </c>
      <c r="D324" s="80" t="s">
        <v>594</v>
      </c>
      <c r="E324" s="84" t="s">
        <v>1471</v>
      </c>
      <c r="F324" s="32">
        <v>2</v>
      </c>
      <c r="G324" s="87" t="s">
        <v>6</v>
      </c>
      <c r="H324" s="32">
        <v>3</v>
      </c>
      <c r="I324" s="87" t="s">
        <v>7</v>
      </c>
      <c r="J324" s="32">
        <v>2</v>
      </c>
      <c r="K324" s="23" t="s">
        <v>10</v>
      </c>
      <c r="L324" s="84">
        <v>1</v>
      </c>
      <c r="M324" s="32">
        <v>1.1000000000000001</v>
      </c>
      <c r="N324" s="32">
        <v>1</v>
      </c>
      <c r="O324" s="32">
        <f t="shared" si="50"/>
        <v>1.1000000000000001</v>
      </c>
      <c r="P324" s="87" t="s">
        <v>1508</v>
      </c>
      <c r="Q324" s="87"/>
      <c r="R324" s="87"/>
      <c r="S324" s="87">
        <v>1</v>
      </c>
      <c r="T324" s="87"/>
      <c r="U324" s="87">
        <v>1</v>
      </c>
      <c r="V324" s="87">
        <v>1.1000000000000001</v>
      </c>
      <c r="W324" s="32">
        <v>1</v>
      </c>
      <c r="X324" s="46">
        <f t="shared" si="60"/>
        <v>0.15714285714285717</v>
      </c>
      <c r="Y324" s="23" t="s">
        <v>2496</v>
      </c>
      <c r="Z324" s="23" t="s">
        <v>2487</v>
      </c>
      <c r="AA324" s="84">
        <v>758</v>
      </c>
      <c r="AB324" s="23" t="s">
        <v>111</v>
      </c>
      <c r="AC324" s="23" t="s">
        <v>112</v>
      </c>
      <c r="AD324" s="23" t="s">
        <v>238</v>
      </c>
      <c r="AE324" s="87"/>
      <c r="AF324" s="23">
        <v>56.990423999999997</v>
      </c>
      <c r="AG324" s="23">
        <v>59.558014</v>
      </c>
      <c r="AH324" s="84">
        <v>2</v>
      </c>
      <c r="AI324" s="87">
        <v>6625003334</v>
      </c>
      <c r="AJ324" s="17" t="s">
        <v>608</v>
      </c>
      <c r="AK324" s="79"/>
      <c r="AL324" s="19" t="s">
        <v>1559</v>
      </c>
      <c r="AM324" s="79" t="s">
        <v>622</v>
      </c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0"/>
    </row>
    <row r="325" spans="1:187" s="45" customFormat="1" ht="26.25" customHeight="1" x14ac:dyDescent="0.25">
      <c r="A325" s="91" t="s">
        <v>1530</v>
      </c>
      <c r="B325" s="32">
        <v>6625004730</v>
      </c>
      <c r="C325" s="47">
        <v>1036601476922</v>
      </c>
      <c r="D325" s="80" t="s">
        <v>594</v>
      </c>
      <c r="E325" s="84" t="s">
        <v>1471</v>
      </c>
      <c r="F325" s="32">
        <v>2</v>
      </c>
      <c r="G325" s="87" t="s">
        <v>6</v>
      </c>
      <c r="H325" s="32">
        <v>3</v>
      </c>
      <c r="I325" s="87" t="s">
        <v>7</v>
      </c>
      <c r="J325" s="32">
        <v>2</v>
      </c>
      <c r="K325" s="23" t="s">
        <v>10</v>
      </c>
      <c r="L325" s="32">
        <v>3</v>
      </c>
      <c r="M325" s="32">
        <v>1.1000000000000001</v>
      </c>
      <c r="N325" s="32">
        <v>1</v>
      </c>
      <c r="O325" s="32">
        <f t="shared" si="50"/>
        <v>3.3000000000000003</v>
      </c>
      <c r="P325" s="87" t="s">
        <v>1508</v>
      </c>
      <c r="Q325" s="87"/>
      <c r="R325" s="87"/>
      <c r="S325" s="87">
        <v>1</v>
      </c>
      <c r="T325" s="87"/>
      <c r="U325" s="87">
        <v>1</v>
      </c>
      <c r="V325" s="87">
        <v>1.1000000000000001</v>
      </c>
      <c r="W325" s="32">
        <v>1</v>
      </c>
      <c r="X325" s="46">
        <f t="shared" si="60"/>
        <v>0.15714285714285717</v>
      </c>
      <c r="Y325" s="23" t="s">
        <v>2496</v>
      </c>
      <c r="Z325" s="23" t="s">
        <v>2487</v>
      </c>
      <c r="AA325" s="84">
        <v>758</v>
      </c>
      <c r="AB325" s="23" t="s">
        <v>111</v>
      </c>
      <c r="AC325" s="23" t="s">
        <v>112</v>
      </c>
      <c r="AD325" s="23" t="s">
        <v>1737</v>
      </c>
      <c r="AE325" s="87">
        <v>28</v>
      </c>
      <c r="AF325" s="23" t="s">
        <v>286</v>
      </c>
      <c r="AG325" s="23" t="s">
        <v>287</v>
      </c>
      <c r="AH325" s="84">
        <v>2</v>
      </c>
      <c r="AI325" s="87">
        <v>6625003334</v>
      </c>
      <c r="AJ325" s="18" t="s">
        <v>2594</v>
      </c>
      <c r="AK325" s="79"/>
      <c r="AL325" s="19" t="s">
        <v>1559</v>
      </c>
      <c r="AM325" s="127" t="s">
        <v>2593</v>
      </c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0"/>
    </row>
    <row r="326" spans="1:187" s="45" customFormat="1" ht="25.5" customHeight="1" x14ac:dyDescent="0.25">
      <c r="A326" s="91" t="s">
        <v>1531</v>
      </c>
      <c r="B326" s="32">
        <v>6625004730</v>
      </c>
      <c r="C326" s="47">
        <v>1036601476922</v>
      </c>
      <c r="D326" s="80" t="s">
        <v>594</v>
      </c>
      <c r="E326" s="84" t="s">
        <v>1471</v>
      </c>
      <c r="F326" s="32">
        <v>2</v>
      </c>
      <c r="G326" s="87" t="s">
        <v>6</v>
      </c>
      <c r="H326" s="32">
        <v>3</v>
      </c>
      <c r="I326" s="87" t="s">
        <v>7</v>
      </c>
      <c r="J326" s="32">
        <v>2</v>
      </c>
      <c r="K326" s="23" t="s">
        <v>10</v>
      </c>
      <c r="L326" s="84">
        <v>2</v>
      </c>
      <c r="M326" s="32">
        <v>1.1000000000000001</v>
      </c>
      <c r="N326" s="32">
        <v>1</v>
      </c>
      <c r="O326" s="32">
        <f t="shared" si="50"/>
        <v>2.2000000000000002</v>
      </c>
      <c r="P326" s="87" t="s">
        <v>1508</v>
      </c>
      <c r="Q326" s="87"/>
      <c r="R326" s="87"/>
      <c r="S326" s="87">
        <v>1</v>
      </c>
      <c r="T326" s="87"/>
      <c r="U326" s="87">
        <v>1</v>
      </c>
      <c r="V326" s="87">
        <v>1.1000000000000001</v>
      </c>
      <c r="W326" s="32">
        <v>1</v>
      </c>
      <c r="X326" s="46">
        <f t="shared" si="60"/>
        <v>0.15714285714285717</v>
      </c>
      <c r="Y326" s="23" t="s">
        <v>2496</v>
      </c>
      <c r="Z326" s="23" t="s">
        <v>2487</v>
      </c>
      <c r="AA326" s="84">
        <v>758</v>
      </c>
      <c r="AB326" s="23" t="s">
        <v>111</v>
      </c>
      <c r="AC326" s="23" t="s">
        <v>112</v>
      </c>
      <c r="AD326" s="23" t="s">
        <v>159</v>
      </c>
      <c r="AE326" s="87">
        <v>35</v>
      </c>
      <c r="AF326" s="23" t="s">
        <v>1857</v>
      </c>
      <c r="AG326" s="23" t="s">
        <v>1858</v>
      </c>
      <c r="AH326" s="84">
        <v>2</v>
      </c>
      <c r="AI326" s="87">
        <v>6625003334</v>
      </c>
      <c r="AJ326" s="17" t="s">
        <v>608</v>
      </c>
      <c r="AK326" s="79"/>
      <c r="AL326" s="19" t="s">
        <v>1559</v>
      </c>
      <c r="AM326" s="127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0"/>
    </row>
    <row r="327" spans="1:187" s="45" customFormat="1" ht="26.25" customHeight="1" x14ac:dyDescent="0.25">
      <c r="A327" s="91" t="s">
        <v>1532</v>
      </c>
      <c r="B327" s="32">
        <v>6625004730</v>
      </c>
      <c r="C327" s="47">
        <v>1036601476922</v>
      </c>
      <c r="D327" s="80" t="s">
        <v>594</v>
      </c>
      <c r="E327" s="84" t="s">
        <v>1471</v>
      </c>
      <c r="F327" s="32">
        <v>2</v>
      </c>
      <c r="G327" s="87" t="s">
        <v>6</v>
      </c>
      <c r="H327" s="32">
        <v>3</v>
      </c>
      <c r="I327" s="87" t="s">
        <v>7</v>
      </c>
      <c r="J327" s="32">
        <v>2</v>
      </c>
      <c r="K327" s="23" t="s">
        <v>10</v>
      </c>
      <c r="L327" s="32">
        <v>3</v>
      </c>
      <c r="M327" s="32">
        <v>1.1000000000000001</v>
      </c>
      <c r="N327" s="32">
        <v>1</v>
      </c>
      <c r="O327" s="32">
        <f t="shared" si="50"/>
        <v>3.3000000000000003</v>
      </c>
      <c r="P327" s="87" t="s">
        <v>1508</v>
      </c>
      <c r="Q327" s="87"/>
      <c r="R327" s="87"/>
      <c r="S327" s="87">
        <v>1</v>
      </c>
      <c r="T327" s="87"/>
      <c r="U327" s="87">
        <v>1</v>
      </c>
      <c r="V327" s="87">
        <v>1.1000000000000001</v>
      </c>
      <c r="W327" s="32">
        <v>1</v>
      </c>
      <c r="X327" s="46">
        <f t="shared" si="60"/>
        <v>0.15714285714285717</v>
      </c>
      <c r="Y327" s="23" t="s">
        <v>2496</v>
      </c>
      <c r="Z327" s="23" t="s">
        <v>2487</v>
      </c>
      <c r="AA327" s="84">
        <v>758</v>
      </c>
      <c r="AB327" s="23" t="s">
        <v>111</v>
      </c>
      <c r="AC327" s="23" t="s">
        <v>112</v>
      </c>
      <c r="AD327" s="23" t="s">
        <v>143</v>
      </c>
      <c r="AE327" s="87">
        <v>6</v>
      </c>
      <c r="AF327" s="23" t="s">
        <v>288</v>
      </c>
      <c r="AG327" s="23" t="s">
        <v>289</v>
      </c>
      <c r="AH327" s="84">
        <v>2</v>
      </c>
      <c r="AI327" s="87">
        <v>6625003334</v>
      </c>
      <c r="AJ327" s="17" t="s">
        <v>608</v>
      </c>
      <c r="AK327" s="79"/>
      <c r="AL327" s="19" t="s">
        <v>1559</v>
      </c>
      <c r="AM327" s="79" t="s">
        <v>623</v>
      </c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0"/>
    </row>
    <row r="328" spans="1:187" s="45" customFormat="1" ht="26.25" customHeight="1" x14ac:dyDescent="0.25">
      <c r="A328" s="91" t="s">
        <v>1533</v>
      </c>
      <c r="B328" s="32">
        <v>6625004730</v>
      </c>
      <c r="C328" s="47">
        <v>1036601476922</v>
      </c>
      <c r="D328" s="80" t="s">
        <v>594</v>
      </c>
      <c r="E328" s="84" t="s">
        <v>1471</v>
      </c>
      <c r="F328" s="32">
        <v>2</v>
      </c>
      <c r="G328" s="87" t="s">
        <v>6</v>
      </c>
      <c r="H328" s="32">
        <v>3</v>
      </c>
      <c r="I328" s="87" t="s">
        <v>7</v>
      </c>
      <c r="J328" s="32">
        <v>2</v>
      </c>
      <c r="K328" s="23" t="s">
        <v>10</v>
      </c>
      <c r="L328" s="84">
        <v>2</v>
      </c>
      <c r="M328" s="32">
        <v>1.1000000000000001</v>
      </c>
      <c r="N328" s="32">
        <v>1</v>
      </c>
      <c r="O328" s="32">
        <f t="shared" si="50"/>
        <v>2.2000000000000002</v>
      </c>
      <c r="P328" s="87" t="s">
        <v>1508</v>
      </c>
      <c r="Q328" s="87"/>
      <c r="R328" s="87"/>
      <c r="S328" s="87">
        <v>1</v>
      </c>
      <c r="T328" s="87"/>
      <c r="U328" s="87">
        <v>1</v>
      </c>
      <c r="V328" s="87">
        <v>1.1000000000000001</v>
      </c>
      <c r="W328" s="32">
        <v>1</v>
      </c>
      <c r="X328" s="46">
        <f t="shared" si="60"/>
        <v>0.15714285714285717</v>
      </c>
      <c r="Y328" s="23" t="s">
        <v>2496</v>
      </c>
      <c r="Z328" s="23" t="s">
        <v>2487</v>
      </c>
      <c r="AA328" s="84">
        <v>758</v>
      </c>
      <c r="AB328" s="23" t="s">
        <v>111</v>
      </c>
      <c r="AC328" s="23" t="s">
        <v>112</v>
      </c>
      <c r="AD328" s="23" t="s">
        <v>146</v>
      </c>
      <c r="AE328" s="87">
        <v>3</v>
      </c>
      <c r="AF328" s="32">
        <v>56.995683</v>
      </c>
      <c r="AG328" s="32">
        <v>59.558039000000001</v>
      </c>
      <c r="AH328" s="84">
        <v>2</v>
      </c>
      <c r="AI328" s="87">
        <v>6625003334</v>
      </c>
      <c r="AJ328" s="17" t="s">
        <v>608</v>
      </c>
      <c r="AK328" s="79"/>
      <c r="AL328" s="19" t="s">
        <v>1559</v>
      </c>
      <c r="AM328" s="79" t="s">
        <v>624</v>
      </c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0"/>
    </row>
    <row r="329" spans="1:187" s="45" customFormat="1" ht="26.25" customHeight="1" x14ac:dyDescent="0.25">
      <c r="A329" s="91" t="s">
        <v>1534</v>
      </c>
      <c r="B329" s="32">
        <v>6625004730</v>
      </c>
      <c r="C329" s="47">
        <v>1036601476922</v>
      </c>
      <c r="D329" s="80" t="s">
        <v>594</v>
      </c>
      <c r="E329" s="84" t="s">
        <v>1471</v>
      </c>
      <c r="F329" s="32">
        <v>2</v>
      </c>
      <c r="G329" s="87" t="s">
        <v>6</v>
      </c>
      <c r="H329" s="32">
        <v>3</v>
      </c>
      <c r="I329" s="87" t="s">
        <v>7</v>
      </c>
      <c r="J329" s="32">
        <v>2</v>
      </c>
      <c r="K329" s="23" t="s">
        <v>10</v>
      </c>
      <c r="L329" s="84">
        <v>4</v>
      </c>
      <c r="M329" s="32">
        <v>1.1000000000000001</v>
      </c>
      <c r="N329" s="32">
        <v>1</v>
      </c>
      <c r="O329" s="32">
        <f t="shared" si="50"/>
        <v>4.4000000000000004</v>
      </c>
      <c r="P329" s="87" t="s">
        <v>1508</v>
      </c>
      <c r="Q329" s="87"/>
      <c r="R329" s="87"/>
      <c r="S329" s="87">
        <v>1</v>
      </c>
      <c r="T329" s="87"/>
      <c r="U329" s="87">
        <v>1</v>
      </c>
      <c r="V329" s="87">
        <v>1.1000000000000001</v>
      </c>
      <c r="W329" s="32">
        <v>1</v>
      </c>
      <c r="X329" s="46">
        <f t="shared" si="60"/>
        <v>0.15714285714285717</v>
      </c>
      <c r="Y329" s="23" t="s">
        <v>2496</v>
      </c>
      <c r="Z329" s="23" t="s">
        <v>2487</v>
      </c>
      <c r="AA329" s="84">
        <v>758</v>
      </c>
      <c r="AB329" s="23" t="s">
        <v>111</v>
      </c>
      <c r="AC329" s="23" t="s">
        <v>112</v>
      </c>
      <c r="AD329" s="23" t="s">
        <v>146</v>
      </c>
      <c r="AE329" s="87">
        <v>40</v>
      </c>
      <c r="AF329" s="32" t="s">
        <v>2062</v>
      </c>
      <c r="AG329" s="32" t="s">
        <v>2063</v>
      </c>
      <c r="AH329" s="84">
        <v>2</v>
      </c>
      <c r="AI329" s="87">
        <v>6625003334</v>
      </c>
      <c r="AJ329" s="17" t="s">
        <v>608</v>
      </c>
      <c r="AK329" s="79"/>
      <c r="AL329" s="19" t="s">
        <v>1559</v>
      </c>
      <c r="AM329" s="79" t="s">
        <v>1859</v>
      </c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0"/>
    </row>
    <row r="330" spans="1:187" s="45" customFormat="1" ht="26.25" customHeight="1" x14ac:dyDescent="0.25">
      <c r="A330" s="91" t="s">
        <v>1535</v>
      </c>
      <c r="B330" s="32">
        <v>6625004730</v>
      </c>
      <c r="C330" s="47">
        <v>1036601476922</v>
      </c>
      <c r="D330" s="80" t="s">
        <v>594</v>
      </c>
      <c r="E330" s="84" t="s">
        <v>1471</v>
      </c>
      <c r="F330" s="32">
        <v>2</v>
      </c>
      <c r="G330" s="87" t="s">
        <v>6</v>
      </c>
      <c r="H330" s="32">
        <v>3</v>
      </c>
      <c r="I330" s="87" t="s">
        <v>7</v>
      </c>
      <c r="J330" s="32">
        <v>2</v>
      </c>
      <c r="K330" s="23" t="s">
        <v>10</v>
      </c>
      <c r="L330" s="84">
        <v>2</v>
      </c>
      <c r="M330" s="32">
        <v>1.1000000000000001</v>
      </c>
      <c r="N330" s="32">
        <v>1</v>
      </c>
      <c r="O330" s="32">
        <f t="shared" si="50"/>
        <v>2.2000000000000002</v>
      </c>
      <c r="P330" s="87" t="s">
        <v>1508</v>
      </c>
      <c r="Q330" s="87"/>
      <c r="R330" s="87"/>
      <c r="S330" s="87">
        <v>1</v>
      </c>
      <c r="T330" s="87"/>
      <c r="U330" s="32"/>
      <c r="V330" s="87"/>
      <c r="W330" s="87"/>
      <c r="X330" s="87"/>
      <c r="Y330" s="87"/>
      <c r="Z330" s="87"/>
      <c r="AA330" s="84">
        <v>758</v>
      </c>
      <c r="AB330" s="23" t="s">
        <v>111</v>
      </c>
      <c r="AC330" s="23" t="s">
        <v>112</v>
      </c>
      <c r="AD330" s="23" t="s">
        <v>1860</v>
      </c>
      <c r="AE330" s="87">
        <v>67</v>
      </c>
      <c r="AF330" s="84">
        <v>56.993347</v>
      </c>
      <c r="AG330" s="84">
        <v>59.541964</v>
      </c>
      <c r="AH330" s="84">
        <v>2</v>
      </c>
      <c r="AI330" s="87">
        <v>6625003334</v>
      </c>
      <c r="AJ330" s="17" t="s">
        <v>608</v>
      </c>
      <c r="AK330" s="79"/>
      <c r="AL330" s="19" t="s">
        <v>1559</v>
      </c>
      <c r="AM330" s="79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0"/>
    </row>
    <row r="331" spans="1:187" s="45" customFormat="1" ht="26.25" customHeight="1" x14ac:dyDescent="0.25">
      <c r="A331" s="91" t="s">
        <v>1536</v>
      </c>
      <c r="B331" s="32">
        <v>6625004730</v>
      </c>
      <c r="C331" s="47">
        <v>1036601476922</v>
      </c>
      <c r="D331" s="80" t="s">
        <v>594</v>
      </c>
      <c r="E331" s="84" t="s">
        <v>1471</v>
      </c>
      <c r="F331" s="32">
        <v>2</v>
      </c>
      <c r="G331" s="87" t="s">
        <v>6</v>
      </c>
      <c r="H331" s="32">
        <v>3</v>
      </c>
      <c r="I331" s="87" t="s">
        <v>7</v>
      </c>
      <c r="J331" s="32">
        <v>2</v>
      </c>
      <c r="K331" s="23" t="s">
        <v>10</v>
      </c>
      <c r="L331" s="84">
        <v>2</v>
      </c>
      <c r="M331" s="32">
        <v>1.1000000000000001</v>
      </c>
      <c r="N331" s="32">
        <v>1</v>
      </c>
      <c r="O331" s="32">
        <f t="shared" si="50"/>
        <v>2.2000000000000002</v>
      </c>
      <c r="P331" s="87" t="s">
        <v>1508</v>
      </c>
      <c r="Q331" s="87"/>
      <c r="R331" s="87"/>
      <c r="S331" s="87">
        <v>1</v>
      </c>
      <c r="T331" s="87"/>
      <c r="U331" s="87">
        <v>1</v>
      </c>
      <c r="V331" s="87">
        <v>1.1000000000000001</v>
      </c>
      <c r="W331" s="32">
        <v>1</v>
      </c>
      <c r="X331" s="46">
        <f t="shared" ref="X331:X341" si="61">V331/7</f>
        <v>0.15714285714285717</v>
      </c>
      <c r="Y331" s="23" t="s">
        <v>2496</v>
      </c>
      <c r="Z331" s="23" t="s">
        <v>2487</v>
      </c>
      <c r="AA331" s="84">
        <v>758</v>
      </c>
      <c r="AB331" s="23" t="s">
        <v>111</v>
      </c>
      <c r="AC331" s="23" t="s">
        <v>112</v>
      </c>
      <c r="AD331" s="23" t="s">
        <v>1790</v>
      </c>
      <c r="AE331" s="87">
        <v>108</v>
      </c>
      <c r="AF331" s="84" t="s">
        <v>1861</v>
      </c>
      <c r="AG331" s="84" t="s">
        <v>1862</v>
      </c>
      <c r="AH331" s="84">
        <v>2</v>
      </c>
      <c r="AI331" s="87">
        <v>6625003334</v>
      </c>
      <c r="AJ331" s="17" t="s">
        <v>608</v>
      </c>
      <c r="AK331" s="79"/>
      <c r="AL331" s="19" t="s">
        <v>1559</v>
      </c>
      <c r="AM331" s="79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0"/>
    </row>
    <row r="332" spans="1:187" s="45" customFormat="1" ht="26.25" customHeight="1" x14ac:dyDescent="0.25">
      <c r="A332" s="91" t="s">
        <v>1537</v>
      </c>
      <c r="B332" s="32">
        <v>6625004730</v>
      </c>
      <c r="C332" s="47">
        <v>1036601476922</v>
      </c>
      <c r="D332" s="80" t="s">
        <v>594</v>
      </c>
      <c r="E332" s="84" t="s">
        <v>1471</v>
      </c>
      <c r="F332" s="32">
        <v>2</v>
      </c>
      <c r="G332" s="87" t="s">
        <v>6</v>
      </c>
      <c r="H332" s="32">
        <v>3</v>
      </c>
      <c r="I332" s="87" t="s">
        <v>7</v>
      </c>
      <c r="J332" s="32">
        <v>2</v>
      </c>
      <c r="K332" s="23" t="s">
        <v>10</v>
      </c>
      <c r="L332" s="32">
        <v>2</v>
      </c>
      <c r="M332" s="32">
        <v>1.1000000000000001</v>
      </c>
      <c r="N332" s="32">
        <v>1</v>
      </c>
      <c r="O332" s="32">
        <f t="shared" si="50"/>
        <v>2.2000000000000002</v>
      </c>
      <c r="P332" s="87" t="s">
        <v>1508</v>
      </c>
      <c r="Q332" s="87"/>
      <c r="R332" s="87"/>
      <c r="S332" s="87">
        <v>1</v>
      </c>
      <c r="T332" s="87"/>
      <c r="U332" s="87">
        <v>1</v>
      </c>
      <c r="V332" s="87">
        <v>1.1000000000000001</v>
      </c>
      <c r="W332" s="32">
        <v>1</v>
      </c>
      <c r="X332" s="46">
        <f t="shared" si="61"/>
        <v>0.15714285714285717</v>
      </c>
      <c r="Y332" s="23" t="s">
        <v>2496</v>
      </c>
      <c r="Z332" s="23" t="s">
        <v>2487</v>
      </c>
      <c r="AA332" s="84">
        <v>758</v>
      </c>
      <c r="AB332" s="23" t="s">
        <v>111</v>
      </c>
      <c r="AC332" s="23" t="s">
        <v>112</v>
      </c>
      <c r="AD332" s="23" t="s">
        <v>1790</v>
      </c>
      <c r="AE332" s="87">
        <v>13</v>
      </c>
      <c r="AF332" s="84" t="s">
        <v>2064</v>
      </c>
      <c r="AG332" s="84" t="s">
        <v>2065</v>
      </c>
      <c r="AH332" s="84">
        <v>2</v>
      </c>
      <c r="AI332" s="87">
        <v>6625003334</v>
      </c>
      <c r="AJ332" s="17" t="s">
        <v>608</v>
      </c>
      <c r="AK332" s="79"/>
      <c r="AL332" s="19" t="s">
        <v>1559</v>
      </c>
      <c r="AM332" s="79" t="s">
        <v>2049</v>
      </c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0"/>
    </row>
    <row r="333" spans="1:187" s="45" customFormat="1" ht="26.25" customHeight="1" x14ac:dyDescent="0.25">
      <c r="A333" s="91" t="s">
        <v>1538</v>
      </c>
      <c r="B333" s="32">
        <v>6625004730</v>
      </c>
      <c r="C333" s="47">
        <v>1036601476922</v>
      </c>
      <c r="D333" s="80" t="s">
        <v>594</v>
      </c>
      <c r="E333" s="84" t="s">
        <v>1471</v>
      </c>
      <c r="F333" s="32">
        <v>2</v>
      </c>
      <c r="G333" s="87" t="s">
        <v>6</v>
      </c>
      <c r="H333" s="32">
        <v>3</v>
      </c>
      <c r="I333" s="87" t="s">
        <v>7</v>
      </c>
      <c r="J333" s="32">
        <v>2</v>
      </c>
      <c r="K333" s="23" t="s">
        <v>10</v>
      </c>
      <c r="L333" s="84">
        <v>2</v>
      </c>
      <c r="M333" s="32">
        <v>1.1000000000000001</v>
      </c>
      <c r="N333" s="32">
        <v>1</v>
      </c>
      <c r="O333" s="32">
        <f t="shared" si="50"/>
        <v>2.2000000000000002</v>
      </c>
      <c r="P333" s="87" t="s">
        <v>1508</v>
      </c>
      <c r="Q333" s="87"/>
      <c r="R333" s="87"/>
      <c r="S333" s="87">
        <v>1</v>
      </c>
      <c r="T333" s="87"/>
      <c r="U333" s="87">
        <v>1</v>
      </c>
      <c r="V333" s="87">
        <v>1.1000000000000001</v>
      </c>
      <c r="W333" s="32">
        <v>1</v>
      </c>
      <c r="X333" s="46">
        <f t="shared" si="61"/>
        <v>0.15714285714285717</v>
      </c>
      <c r="Y333" s="23" t="s">
        <v>2496</v>
      </c>
      <c r="Z333" s="23" t="s">
        <v>2487</v>
      </c>
      <c r="AA333" s="84">
        <v>758</v>
      </c>
      <c r="AB333" s="23" t="s">
        <v>111</v>
      </c>
      <c r="AC333" s="23" t="s">
        <v>112</v>
      </c>
      <c r="AD333" s="23" t="s">
        <v>117</v>
      </c>
      <c r="AE333" s="87">
        <v>25</v>
      </c>
      <c r="AF333" s="84">
        <v>56.994594999999997</v>
      </c>
      <c r="AG333" s="84">
        <v>59.550172000000003</v>
      </c>
      <c r="AH333" s="84">
        <v>2</v>
      </c>
      <c r="AI333" s="87">
        <v>6625003334</v>
      </c>
      <c r="AJ333" s="17" t="s">
        <v>608</v>
      </c>
      <c r="AK333" s="79"/>
      <c r="AL333" s="19" t="s">
        <v>1559</v>
      </c>
      <c r="AM333" s="79" t="s">
        <v>625</v>
      </c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0"/>
    </row>
    <row r="334" spans="1:187" s="45" customFormat="1" ht="26.25" customHeight="1" x14ac:dyDescent="0.25">
      <c r="A334" s="91" t="s">
        <v>1557</v>
      </c>
      <c r="B334" s="32">
        <v>6625004730</v>
      </c>
      <c r="C334" s="47">
        <v>1036601476922</v>
      </c>
      <c r="D334" s="80" t="s">
        <v>594</v>
      </c>
      <c r="E334" s="84" t="s">
        <v>1471</v>
      </c>
      <c r="F334" s="32">
        <v>2</v>
      </c>
      <c r="G334" s="87" t="s">
        <v>6</v>
      </c>
      <c r="H334" s="32">
        <v>3</v>
      </c>
      <c r="I334" s="87" t="s">
        <v>7</v>
      </c>
      <c r="J334" s="32">
        <v>2</v>
      </c>
      <c r="K334" s="23" t="s">
        <v>10</v>
      </c>
      <c r="L334" s="84">
        <v>2</v>
      </c>
      <c r="M334" s="32">
        <v>1.1000000000000001</v>
      </c>
      <c r="N334" s="32">
        <v>1</v>
      </c>
      <c r="O334" s="32">
        <f t="shared" ref="O334:O399" si="62">L334*M334*N334</f>
        <v>2.2000000000000002</v>
      </c>
      <c r="P334" s="87" t="s">
        <v>1508</v>
      </c>
      <c r="Q334" s="87"/>
      <c r="R334" s="87"/>
      <c r="S334" s="87">
        <v>1</v>
      </c>
      <c r="T334" s="87"/>
      <c r="U334" s="87">
        <v>1</v>
      </c>
      <c r="V334" s="87">
        <v>1.1000000000000001</v>
      </c>
      <c r="W334" s="32">
        <v>1</v>
      </c>
      <c r="X334" s="46">
        <f t="shared" si="61"/>
        <v>0.15714285714285717</v>
      </c>
      <c r="Y334" s="23" t="s">
        <v>2496</v>
      </c>
      <c r="Z334" s="23" t="s">
        <v>2487</v>
      </c>
      <c r="AA334" s="84">
        <v>758</v>
      </c>
      <c r="AB334" s="23" t="s">
        <v>111</v>
      </c>
      <c r="AC334" s="23" t="s">
        <v>112</v>
      </c>
      <c r="AD334" s="23" t="s">
        <v>1738</v>
      </c>
      <c r="AE334" s="87" t="s">
        <v>240</v>
      </c>
      <c r="AF334" s="84">
        <v>56.999389999999998</v>
      </c>
      <c r="AG334" s="84">
        <v>59.554282999999998</v>
      </c>
      <c r="AH334" s="84">
        <v>2</v>
      </c>
      <c r="AI334" s="87">
        <v>6625003334</v>
      </c>
      <c r="AJ334" s="17" t="s">
        <v>608</v>
      </c>
      <c r="AK334" s="79"/>
      <c r="AL334" s="19" t="s">
        <v>1560</v>
      </c>
      <c r="AM334" s="79" t="s">
        <v>673</v>
      </c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0"/>
    </row>
    <row r="335" spans="1:187" s="45" customFormat="1" ht="26.25" customHeight="1" x14ac:dyDescent="0.25">
      <c r="A335" s="91" t="s">
        <v>1558</v>
      </c>
      <c r="B335" s="32">
        <v>6625004730</v>
      </c>
      <c r="C335" s="47">
        <v>1036601476922</v>
      </c>
      <c r="D335" s="80" t="s">
        <v>594</v>
      </c>
      <c r="E335" s="84" t="s">
        <v>1471</v>
      </c>
      <c r="F335" s="32">
        <v>2</v>
      </c>
      <c r="G335" s="87" t="s">
        <v>6</v>
      </c>
      <c r="H335" s="32">
        <v>3</v>
      </c>
      <c r="I335" s="87" t="s">
        <v>7</v>
      </c>
      <c r="J335" s="32">
        <v>2</v>
      </c>
      <c r="K335" s="23" t="s">
        <v>10</v>
      </c>
      <c r="L335" s="84">
        <v>2</v>
      </c>
      <c r="M335" s="32">
        <v>1.1000000000000001</v>
      </c>
      <c r="N335" s="32">
        <v>1</v>
      </c>
      <c r="O335" s="32">
        <f t="shared" si="62"/>
        <v>2.2000000000000002</v>
      </c>
      <c r="P335" s="87" t="s">
        <v>1508</v>
      </c>
      <c r="Q335" s="87"/>
      <c r="R335" s="87"/>
      <c r="S335" s="87">
        <v>1</v>
      </c>
      <c r="T335" s="87"/>
      <c r="U335" s="87">
        <v>1</v>
      </c>
      <c r="V335" s="87">
        <v>1.1000000000000001</v>
      </c>
      <c r="W335" s="32">
        <v>1</v>
      </c>
      <c r="X335" s="46">
        <f t="shared" si="61"/>
        <v>0.15714285714285717</v>
      </c>
      <c r="Y335" s="23" t="s">
        <v>2496</v>
      </c>
      <c r="Z335" s="23" t="s">
        <v>2487</v>
      </c>
      <c r="AA335" s="84">
        <v>758</v>
      </c>
      <c r="AB335" s="23" t="s">
        <v>111</v>
      </c>
      <c r="AC335" s="23" t="s">
        <v>112</v>
      </c>
      <c r="AD335" s="23" t="s">
        <v>1738</v>
      </c>
      <c r="AE335" s="87">
        <v>28</v>
      </c>
      <c r="AF335" s="23" t="s">
        <v>1853</v>
      </c>
      <c r="AG335" s="23" t="s">
        <v>1854</v>
      </c>
      <c r="AH335" s="84">
        <v>2</v>
      </c>
      <c r="AI335" s="87">
        <v>6625003334</v>
      </c>
      <c r="AJ335" s="17" t="s">
        <v>608</v>
      </c>
      <c r="AK335" s="79"/>
      <c r="AL335" s="19" t="s">
        <v>1559</v>
      </c>
      <c r="AM335" s="79" t="s">
        <v>626</v>
      </c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0"/>
    </row>
    <row r="336" spans="1:187" s="45" customFormat="1" ht="26.25" customHeight="1" x14ac:dyDescent="0.25">
      <c r="A336" s="91" t="s">
        <v>1806</v>
      </c>
      <c r="B336" s="32">
        <v>6625004730</v>
      </c>
      <c r="C336" s="47">
        <v>1036601476922</v>
      </c>
      <c r="D336" s="80" t="s">
        <v>594</v>
      </c>
      <c r="E336" s="84" t="s">
        <v>1471</v>
      </c>
      <c r="F336" s="32">
        <v>2</v>
      </c>
      <c r="G336" s="87" t="s">
        <v>6</v>
      </c>
      <c r="H336" s="32">
        <v>3</v>
      </c>
      <c r="I336" s="87" t="s">
        <v>7</v>
      </c>
      <c r="J336" s="32">
        <v>2</v>
      </c>
      <c r="K336" s="23" t="s">
        <v>10</v>
      </c>
      <c r="L336" s="84">
        <v>2</v>
      </c>
      <c r="M336" s="32">
        <v>1.1000000000000001</v>
      </c>
      <c r="N336" s="32">
        <v>1</v>
      </c>
      <c r="O336" s="32">
        <f t="shared" si="62"/>
        <v>2.2000000000000002</v>
      </c>
      <c r="P336" s="87" t="s">
        <v>1508</v>
      </c>
      <c r="Q336" s="87"/>
      <c r="R336" s="87"/>
      <c r="S336" s="87">
        <v>1</v>
      </c>
      <c r="T336" s="87"/>
      <c r="U336" s="87">
        <v>1</v>
      </c>
      <c r="V336" s="87">
        <v>1.1000000000000001</v>
      </c>
      <c r="W336" s="32">
        <v>1</v>
      </c>
      <c r="X336" s="46">
        <f t="shared" si="61"/>
        <v>0.15714285714285717</v>
      </c>
      <c r="Y336" s="23" t="s">
        <v>2496</v>
      </c>
      <c r="Z336" s="23" t="s">
        <v>2487</v>
      </c>
      <c r="AA336" s="84">
        <v>758</v>
      </c>
      <c r="AB336" s="23" t="s">
        <v>111</v>
      </c>
      <c r="AC336" s="23" t="s">
        <v>112</v>
      </c>
      <c r="AD336" s="23" t="s">
        <v>1739</v>
      </c>
      <c r="AE336" s="87">
        <v>5</v>
      </c>
      <c r="AF336" s="84">
        <v>56.991652000000002</v>
      </c>
      <c r="AG336" s="84">
        <v>59.538299000000002</v>
      </c>
      <c r="AH336" s="84">
        <v>2</v>
      </c>
      <c r="AI336" s="87">
        <v>6625003334</v>
      </c>
      <c r="AJ336" s="17" t="s">
        <v>608</v>
      </c>
      <c r="AK336" s="79"/>
      <c r="AL336" s="19" t="s">
        <v>1559</v>
      </c>
      <c r="AM336" s="79" t="s">
        <v>627</v>
      </c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0"/>
    </row>
    <row r="337" spans="1:187" s="45" customFormat="1" ht="26.25" customHeight="1" x14ac:dyDescent="0.25">
      <c r="A337" s="91" t="s">
        <v>1807</v>
      </c>
      <c r="B337" s="32">
        <v>6625004730</v>
      </c>
      <c r="C337" s="47">
        <v>1036601476922</v>
      </c>
      <c r="D337" s="80" t="s">
        <v>594</v>
      </c>
      <c r="E337" s="84" t="s">
        <v>1471</v>
      </c>
      <c r="F337" s="32">
        <v>2</v>
      </c>
      <c r="G337" s="87" t="s">
        <v>6</v>
      </c>
      <c r="H337" s="32">
        <v>3</v>
      </c>
      <c r="I337" s="87" t="s">
        <v>7</v>
      </c>
      <c r="J337" s="32">
        <v>2</v>
      </c>
      <c r="K337" s="23" t="s">
        <v>10</v>
      </c>
      <c r="L337" s="32">
        <v>3</v>
      </c>
      <c r="M337" s="32">
        <v>1.1000000000000001</v>
      </c>
      <c r="N337" s="32">
        <v>1</v>
      </c>
      <c r="O337" s="32">
        <f t="shared" si="62"/>
        <v>3.3000000000000003</v>
      </c>
      <c r="P337" s="87" t="s">
        <v>1508</v>
      </c>
      <c r="Q337" s="87"/>
      <c r="R337" s="87"/>
      <c r="S337" s="87">
        <v>1</v>
      </c>
      <c r="T337" s="87"/>
      <c r="U337" s="87">
        <v>1</v>
      </c>
      <c r="V337" s="87">
        <v>1.1000000000000001</v>
      </c>
      <c r="W337" s="32">
        <v>1</v>
      </c>
      <c r="X337" s="46">
        <f t="shared" si="61"/>
        <v>0.15714285714285717</v>
      </c>
      <c r="Y337" s="23" t="s">
        <v>2496</v>
      </c>
      <c r="Z337" s="23" t="s">
        <v>2487</v>
      </c>
      <c r="AA337" s="84">
        <v>758</v>
      </c>
      <c r="AB337" s="23" t="s">
        <v>111</v>
      </c>
      <c r="AC337" s="23" t="s">
        <v>112</v>
      </c>
      <c r="AD337" s="23" t="s">
        <v>1740</v>
      </c>
      <c r="AE337" s="87">
        <v>16</v>
      </c>
      <c r="AF337" s="23" t="s">
        <v>290</v>
      </c>
      <c r="AG337" s="23" t="s">
        <v>291</v>
      </c>
      <c r="AH337" s="84">
        <v>2</v>
      </c>
      <c r="AI337" s="87">
        <v>6625003334</v>
      </c>
      <c r="AJ337" s="17" t="s">
        <v>608</v>
      </c>
      <c r="AK337" s="79"/>
      <c r="AL337" s="19" t="s">
        <v>1559</v>
      </c>
      <c r="AM337" s="79" t="s">
        <v>628</v>
      </c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0"/>
    </row>
    <row r="338" spans="1:187" s="45" customFormat="1" ht="26.25" customHeight="1" x14ac:dyDescent="0.25">
      <c r="A338" s="91" t="s">
        <v>1808</v>
      </c>
      <c r="B338" s="32">
        <v>6625004730</v>
      </c>
      <c r="C338" s="47">
        <v>1036601476922</v>
      </c>
      <c r="D338" s="80" t="s">
        <v>594</v>
      </c>
      <c r="E338" s="84" t="s">
        <v>1471</v>
      </c>
      <c r="F338" s="32">
        <v>2</v>
      </c>
      <c r="G338" s="87" t="s">
        <v>6</v>
      </c>
      <c r="H338" s="32">
        <v>3</v>
      </c>
      <c r="I338" s="87" t="s">
        <v>7</v>
      </c>
      <c r="J338" s="32">
        <v>2</v>
      </c>
      <c r="K338" s="23" t="s">
        <v>10</v>
      </c>
      <c r="L338" s="84">
        <v>2</v>
      </c>
      <c r="M338" s="32">
        <v>1.1000000000000001</v>
      </c>
      <c r="N338" s="32">
        <v>1</v>
      </c>
      <c r="O338" s="32">
        <f t="shared" si="62"/>
        <v>2.2000000000000002</v>
      </c>
      <c r="P338" s="87" t="s">
        <v>1508</v>
      </c>
      <c r="Q338" s="87"/>
      <c r="R338" s="87"/>
      <c r="S338" s="87">
        <v>1</v>
      </c>
      <c r="T338" s="87"/>
      <c r="U338" s="87">
        <v>1</v>
      </c>
      <c r="V338" s="87">
        <v>1.1000000000000001</v>
      </c>
      <c r="W338" s="32">
        <v>1</v>
      </c>
      <c r="X338" s="46">
        <f t="shared" si="61"/>
        <v>0.15714285714285717</v>
      </c>
      <c r="Y338" s="23" t="s">
        <v>2496</v>
      </c>
      <c r="Z338" s="23" t="s">
        <v>2487</v>
      </c>
      <c r="AA338" s="84">
        <v>758</v>
      </c>
      <c r="AB338" s="23" t="s">
        <v>111</v>
      </c>
      <c r="AC338" s="23" t="s">
        <v>112</v>
      </c>
      <c r="AD338" s="23" t="s">
        <v>16</v>
      </c>
      <c r="AE338" s="87">
        <v>8</v>
      </c>
      <c r="AF338" s="23" t="s">
        <v>1855</v>
      </c>
      <c r="AG338" s="23" t="s">
        <v>1856</v>
      </c>
      <c r="AH338" s="84">
        <v>2</v>
      </c>
      <c r="AI338" s="87">
        <v>6625003334</v>
      </c>
      <c r="AJ338" s="17" t="s">
        <v>608</v>
      </c>
      <c r="AK338" s="79"/>
      <c r="AL338" s="19" t="s">
        <v>1560</v>
      </c>
      <c r="AM338" s="79" t="s">
        <v>673</v>
      </c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0"/>
    </row>
    <row r="339" spans="1:187" s="45" customFormat="1" ht="26.25" customHeight="1" x14ac:dyDescent="0.25">
      <c r="A339" s="91" t="s">
        <v>1809</v>
      </c>
      <c r="B339" s="32">
        <v>6625004730</v>
      </c>
      <c r="C339" s="47">
        <v>1036601476922</v>
      </c>
      <c r="D339" s="80" t="s">
        <v>594</v>
      </c>
      <c r="E339" s="84" t="s">
        <v>1471</v>
      </c>
      <c r="F339" s="32">
        <v>2</v>
      </c>
      <c r="G339" s="87" t="s">
        <v>6</v>
      </c>
      <c r="H339" s="32">
        <v>3</v>
      </c>
      <c r="I339" s="87" t="s">
        <v>7</v>
      </c>
      <c r="J339" s="32">
        <v>2</v>
      </c>
      <c r="K339" s="23" t="s">
        <v>10</v>
      </c>
      <c r="L339" s="84">
        <v>2</v>
      </c>
      <c r="M339" s="32">
        <v>1.1000000000000001</v>
      </c>
      <c r="N339" s="32">
        <v>1</v>
      </c>
      <c r="O339" s="32">
        <f t="shared" si="62"/>
        <v>2.2000000000000002</v>
      </c>
      <c r="P339" s="87" t="s">
        <v>1508</v>
      </c>
      <c r="Q339" s="87"/>
      <c r="R339" s="87"/>
      <c r="S339" s="87">
        <v>1</v>
      </c>
      <c r="T339" s="87"/>
      <c r="U339" s="87">
        <v>1</v>
      </c>
      <c r="V339" s="87">
        <v>1.1000000000000001</v>
      </c>
      <c r="W339" s="32">
        <v>1</v>
      </c>
      <c r="X339" s="46">
        <f t="shared" si="61"/>
        <v>0.15714285714285717</v>
      </c>
      <c r="Y339" s="23" t="s">
        <v>2496</v>
      </c>
      <c r="Z339" s="23" t="s">
        <v>2487</v>
      </c>
      <c r="AA339" s="84">
        <v>758</v>
      </c>
      <c r="AB339" s="23" t="s">
        <v>111</v>
      </c>
      <c r="AC339" s="23" t="s">
        <v>112</v>
      </c>
      <c r="AD339" s="23" t="s">
        <v>127</v>
      </c>
      <c r="AE339" s="87">
        <v>8</v>
      </c>
      <c r="AF339" s="23" t="s">
        <v>2414</v>
      </c>
      <c r="AG339" s="23" t="s">
        <v>2415</v>
      </c>
      <c r="AH339" s="84">
        <v>2</v>
      </c>
      <c r="AI339" s="87">
        <v>6625003334</v>
      </c>
      <c r="AJ339" s="17" t="s">
        <v>608</v>
      </c>
      <c r="AK339" s="79"/>
      <c r="AL339" s="19" t="s">
        <v>1560</v>
      </c>
      <c r="AM339" s="79" t="s">
        <v>673</v>
      </c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0"/>
    </row>
    <row r="340" spans="1:187" s="45" customFormat="1" ht="26.25" customHeight="1" x14ac:dyDescent="0.25">
      <c r="A340" s="91" t="s">
        <v>1810</v>
      </c>
      <c r="B340" s="32">
        <v>6625004730</v>
      </c>
      <c r="C340" s="47">
        <v>1036601476922</v>
      </c>
      <c r="D340" s="80" t="s">
        <v>594</v>
      </c>
      <c r="E340" s="84" t="s">
        <v>1471</v>
      </c>
      <c r="F340" s="32">
        <v>2</v>
      </c>
      <c r="G340" s="87" t="s">
        <v>6</v>
      </c>
      <c r="H340" s="32">
        <v>3</v>
      </c>
      <c r="I340" s="87" t="s">
        <v>7</v>
      </c>
      <c r="J340" s="32">
        <v>2</v>
      </c>
      <c r="K340" s="23" t="s">
        <v>10</v>
      </c>
      <c r="L340" s="84">
        <v>4</v>
      </c>
      <c r="M340" s="32">
        <v>1.1000000000000001</v>
      </c>
      <c r="N340" s="32">
        <v>1</v>
      </c>
      <c r="O340" s="32">
        <f t="shared" si="62"/>
        <v>4.4000000000000004</v>
      </c>
      <c r="P340" s="87" t="s">
        <v>1508</v>
      </c>
      <c r="Q340" s="87"/>
      <c r="R340" s="87"/>
      <c r="S340" s="87">
        <v>1</v>
      </c>
      <c r="T340" s="87"/>
      <c r="U340" s="87">
        <v>1</v>
      </c>
      <c r="V340" s="87">
        <v>1.1000000000000001</v>
      </c>
      <c r="W340" s="32">
        <v>1</v>
      </c>
      <c r="X340" s="46">
        <f t="shared" si="61"/>
        <v>0.15714285714285717</v>
      </c>
      <c r="Y340" s="23" t="s">
        <v>2496</v>
      </c>
      <c r="Z340" s="23" t="s">
        <v>2487</v>
      </c>
      <c r="AA340" s="84">
        <v>758</v>
      </c>
      <c r="AB340" s="23" t="s">
        <v>111</v>
      </c>
      <c r="AC340" s="23" t="s">
        <v>112</v>
      </c>
      <c r="AD340" s="23" t="s">
        <v>2416</v>
      </c>
      <c r="AE340" s="87">
        <v>14</v>
      </c>
      <c r="AF340" s="84">
        <v>56.997655000000002</v>
      </c>
      <c r="AG340" s="84">
        <v>59.548310000000001</v>
      </c>
      <c r="AH340" s="84">
        <v>2</v>
      </c>
      <c r="AI340" s="87">
        <v>6625003334</v>
      </c>
      <c r="AJ340" s="17" t="s">
        <v>608</v>
      </c>
      <c r="AK340" s="79"/>
      <c r="AL340" s="19" t="s">
        <v>1560</v>
      </c>
      <c r="AM340" s="79" t="s">
        <v>673</v>
      </c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0"/>
    </row>
    <row r="341" spans="1:187" s="45" customFormat="1" ht="28.5" customHeight="1" x14ac:dyDescent="0.25">
      <c r="A341" s="91" t="s">
        <v>1811</v>
      </c>
      <c r="B341" s="32">
        <v>6625004730</v>
      </c>
      <c r="C341" s="47">
        <v>1036601476922</v>
      </c>
      <c r="D341" s="80" t="s">
        <v>594</v>
      </c>
      <c r="E341" s="84" t="s">
        <v>1471</v>
      </c>
      <c r="F341" s="32">
        <v>2</v>
      </c>
      <c r="G341" s="87" t="s">
        <v>6</v>
      </c>
      <c r="H341" s="32">
        <v>3</v>
      </c>
      <c r="I341" s="87" t="s">
        <v>7</v>
      </c>
      <c r="J341" s="32">
        <v>2</v>
      </c>
      <c r="K341" s="23" t="s">
        <v>10</v>
      </c>
      <c r="L341" s="84">
        <v>4</v>
      </c>
      <c r="M341" s="32">
        <v>1.1000000000000001</v>
      </c>
      <c r="N341" s="32">
        <v>1</v>
      </c>
      <c r="O341" s="32">
        <f t="shared" si="62"/>
        <v>4.4000000000000004</v>
      </c>
      <c r="P341" s="87" t="s">
        <v>1508</v>
      </c>
      <c r="Q341" s="87"/>
      <c r="R341" s="87"/>
      <c r="S341" s="87">
        <v>1</v>
      </c>
      <c r="T341" s="87"/>
      <c r="U341" s="87">
        <v>1</v>
      </c>
      <c r="V341" s="87">
        <v>1.1000000000000001</v>
      </c>
      <c r="W341" s="32">
        <v>1</v>
      </c>
      <c r="X341" s="46">
        <f t="shared" si="61"/>
        <v>0.15714285714285717</v>
      </c>
      <c r="Y341" s="23" t="s">
        <v>2496</v>
      </c>
      <c r="Z341" s="23" t="s">
        <v>2487</v>
      </c>
      <c r="AA341" s="84">
        <v>758</v>
      </c>
      <c r="AB341" s="23" t="s">
        <v>111</v>
      </c>
      <c r="AC341" s="23" t="s">
        <v>112</v>
      </c>
      <c r="AD341" s="23" t="s">
        <v>1742</v>
      </c>
      <c r="AE341" s="87" t="s">
        <v>241</v>
      </c>
      <c r="AF341" s="84">
        <v>56.99568</v>
      </c>
      <c r="AG341" s="84">
        <v>59.538826</v>
      </c>
      <c r="AH341" s="84">
        <v>2</v>
      </c>
      <c r="AI341" s="87">
        <v>6625003334</v>
      </c>
      <c r="AJ341" s="17" t="s">
        <v>608</v>
      </c>
      <c r="AK341" s="79"/>
      <c r="AL341" s="19" t="s">
        <v>1560</v>
      </c>
      <c r="AM341" s="79" t="s">
        <v>629</v>
      </c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0"/>
    </row>
    <row r="342" spans="1:187" s="45" customFormat="1" ht="25.5" customHeight="1" x14ac:dyDescent="0.25">
      <c r="A342" s="91" t="s">
        <v>1812</v>
      </c>
      <c r="B342" s="32">
        <v>6625004730</v>
      </c>
      <c r="C342" s="47">
        <v>1036601476922</v>
      </c>
      <c r="D342" s="80" t="s">
        <v>594</v>
      </c>
      <c r="E342" s="84" t="s">
        <v>1471</v>
      </c>
      <c r="F342" s="32">
        <v>2</v>
      </c>
      <c r="G342" s="87" t="s">
        <v>6</v>
      </c>
      <c r="H342" s="32">
        <v>3</v>
      </c>
      <c r="I342" s="87" t="s">
        <v>7</v>
      </c>
      <c r="J342" s="32">
        <v>2</v>
      </c>
      <c r="K342" s="23" t="s">
        <v>10</v>
      </c>
      <c r="L342" s="84">
        <v>2</v>
      </c>
      <c r="M342" s="32">
        <v>1.1000000000000001</v>
      </c>
      <c r="N342" s="32">
        <v>1</v>
      </c>
      <c r="O342" s="32">
        <f t="shared" si="62"/>
        <v>2.2000000000000002</v>
      </c>
      <c r="P342" s="87" t="s">
        <v>1508</v>
      </c>
      <c r="Q342" s="87"/>
      <c r="R342" s="87"/>
      <c r="S342" s="87">
        <v>1</v>
      </c>
      <c r="T342" s="87"/>
      <c r="U342" s="32"/>
      <c r="V342" s="87"/>
      <c r="W342" s="87"/>
      <c r="X342" s="87"/>
      <c r="Y342" s="87"/>
      <c r="Z342" s="87"/>
      <c r="AA342" s="84">
        <v>758</v>
      </c>
      <c r="AB342" s="23" t="s">
        <v>111</v>
      </c>
      <c r="AC342" s="23" t="s">
        <v>242</v>
      </c>
      <c r="AD342" s="87" t="s">
        <v>1743</v>
      </c>
      <c r="AE342" s="87" t="s">
        <v>243</v>
      </c>
      <c r="AF342" s="23" t="s">
        <v>294</v>
      </c>
      <c r="AG342" s="23" t="s">
        <v>295</v>
      </c>
      <c r="AH342" s="84">
        <v>2</v>
      </c>
      <c r="AI342" s="87">
        <v>6625003334</v>
      </c>
      <c r="AJ342" s="17" t="s">
        <v>608</v>
      </c>
      <c r="AK342" s="79"/>
      <c r="AL342" s="19" t="s">
        <v>1560</v>
      </c>
      <c r="AM342" s="79" t="s">
        <v>630</v>
      </c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0"/>
    </row>
    <row r="343" spans="1:187" s="45" customFormat="1" ht="25.5" customHeight="1" x14ac:dyDescent="0.25">
      <c r="A343" s="91" t="s">
        <v>1813</v>
      </c>
      <c r="B343" s="32">
        <v>6625004730</v>
      </c>
      <c r="C343" s="47">
        <v>1036601476922</v>
      </c>
      <c r="D343" s="80" t="s">
        <v>594</v>
      </c>
      <c r="E343" s="84" t="s">
        <v>1471</v>
      </c>
      <c r="F343" s="32">
        <v>2</v>
      </c>
      <c r="G343" s="87" t="s">
        <v>6</v>
      </c>
      <c r="H343" s="32">
        <v>3</v>
      </c>
      <c r="I343" s="87" t="s">
        <v>7</v>
      </c>
      <c r="J343" s="32">
        <v>2</v>
      </c>
      <c r="K343" s="23" t="s">
        <v>10</v>
      </c>
      <c r="L343" s="84">
        <v>2</v>
      </c>
      <c r="M343" s="32">
        <v>1.1000000000000001</v>
      </c>
      <c r="N343" s="32">
        <v>1</v>
      </c>
      <c r="O343" s="32">
        <f t="shared" si="62"/>
        <v>2.2000000000000002</v>
      </c>
      <c r="P343" s="87" t="s">
        <v>1508</v>
      </c>
      <c r="Q343" s="87"/>
      <c r="R343" s="87"/>
      <c r="S343" s="87">
        <v>1</v>
      </c>
      <c r="T343" s="87"/>
      <c r="U343" s="32"/>
      <c r="V343" s="87"/>
      <c r="W343" s="87"/>
      <c r="X343" s="87"/>
      <c r="Y343" s="87"/>
      <c r="Z343" s="87"/>
      <c r="AA343" s="84">
        <v>758</v>
      </c>
      <c r="AB343" s="23" t="s">
        <v>111</v>
      </c>
      <c r="AC343" s="23" t="s">
        <v>242</v>
      </c>
      <c r="AD343" s="87" t="s">
        <v>1744</v>
      </c>
      <c r="AE343" s="87">
        <v>2</v>
      </c>
      <c r="AF343" s="23" t="s">
        <v>292</v>
      </c>
      <c r="AG343" s="23" t="s">
        <v>293</v>
      </c>
      <c r="AH343" s="84">
        <v>2</v>
      </c>
      <c r="AI343" s="87">
        <v>6625003334</v>
      </c>
      <c r="AJ343" s="17" t="s">
        <v>608</v>
      </c>
      <c r="AK343" s="79"/>
      <c r="AL343" s="19" t="s">
        <v>1560</v>
      </c>
      <c r="AM343" s="79" t="s">
        <v>631</v>
      </c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0"/>
    </row>
    <row r="344" spans="1:187" s="45" customFormat="1" ht="25.5" customHeight="1" x14ac:dyDescent="0.25">
      <c r="A344" s="91" t="s">
        <v>1814</v>
      </c>
      <c r="B344" s="32">
        <v>6625004730</v>
      </c>
      <c r="C344" s="47">
        <v>1036601476922</v>
      </c>
      <c r="D344" s="80" t="s">
        <v>594</v>
      </c>
      <c r="E344" s="84" t="s">
        <v>1471</v>
      </c>
      <c r="F344" s="32">
        <v>2</v>
      </c>
      <c r="G344" s="87" t="s">
        <v>6</v>
      </c>
      <c r="H344" s="32">
        <v>3</v>
      </c>
      <c r="I344" s="87" t="s">
        <v>7</v>
      </c>
      <c r="J344" s="32">
        <v>2</v>
      </c>
      <c r="K344" s="23" t="s">
        <v>10</v>
      </c>
      <c r="L344" s="84">
        <v>2</v>
      </c>
      <c r="M344" s="32">
        <v>1.1000000000000001</v>
      </c>
      <c r="N344" s="32">
        <v>1</v>
      </c>
      <c r="O344" s="32">
        <f t="shared" si="62"/>
        <v>2.2000000000000002</v>
      </c>
      <c r="P344" s="87" t="s">
        <v>1508</v>
      </c>
      <c r="Q344" s="87"/>
      <c r="R344" s="87"/>
      <c r="S344" s="87">
        <v>1</v>
      </c>
      <c r="T344" s="87"/>
      <c r="U344" s="32"/>
      <c r="V344" s="87"/>
      <c r="W344" s="87"/>
      <c r="X344" s="87"/>
      <c r="Y344" s="87"/>
      <c r="Z344" s="87"/>
      <c r="AA344" s="84">
        <v>758</v>
      </c>
      <c r="AB344" s="23" t="s">
        <v>111</v>
      </c>
      <c r="AC344" s="23" t="s">
        <v>242</v>
      </c>
      <c r="AD344" s="87" t="s">
        <v>1524</v>
      </c>
      <c r="AE344" s="87">
        <v>55</v>
      </c>
      <c r="AF344" s="23" t="s">
        <v>1880</v>
      </c>
      <c r="AG344" s="23" t="s">
        <v>1881</v>
      </c>
      <c r="AH344" s="84">
        <v>2</v>
      </c>
      <c r="AI344" s="87">
        <v>6625003334</v>
      </c>
      <c r="AJ344" s="17" t="s">
        <v>608</v>
      </c>
      <c r="AK344" s="79"/>
      <c r="AL344" s="19" t="s">
        <v>1560</v>
      </c>
      <c r="AM344" s="79" t="s">
        <v>632</v>
      </c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0"/>
    </row>
    <row r="345" spans="1:187" s="45" customFormat="1" ht="26.25" customHeight="1" x14ac:dyDescent="0.25">
      <c r="A345" s="91" t="s">
        <v>1815</v>
      </c>
      <c r="B345" s="32">
        <v>6625004730</v>
      </c>
      <c r="C345" s="47">
        <v>1036601476922</v>
      </c>
      <c r="D345" s="80" t="s">
        <v>594</v>
      </c>
      <c r="E345" s="84" t="s">
        <v>1471</v>
      </c>
      <c r="F345" s="32">
        <v>2</v>
      </c>
      <c r="G345" s="87" t="s">
        <v>6</v>
      </c>
      <c r="H345" s="32">
        <v>3</v>
      </c>
      <c r="I345" s="87" t="s">
        <v>7</v>
      </c>
      <c r="J345" s="32">
        <v>2</v>
      </c>
      <c r="K345" s="23" t="s">
        <v>10</v>
      </c>
      <c r="L345" s="84">
        <v>2</v>
      </c>
      <c r="M345" s="32">
        <v>1.1000000000000001</v>
      </c>
      <c r="N345" s="32">
        <v>1</v>
      </c>
      <c r="O345" s="32">
        <f t="shared" si="62"/>
        <v>2.2000000000000002</v>
      </c>
      <c r="P345" s="87" t="s">
        <v>1508</v>
      </c>
      <c r="Q345" s="87"/>
      <c r="R345" s="87"/>
      <c r="S345" s="87">
        <v>1</v>
      </c>
      <c r="T345" s="87"/>
      <c r="U345" s="32"/>
      <c r="V345" s="87"/>
      <c r="W345" s="87"/>
      <c r="X345" s="87"/>
      <c r="Y345" s="87"/>
      <c r="Z345" s="87"/>
      <c r="AA345" s="84">
        <v>758</v>
      </c>
      <c r="AB345" s="23" t="s">
        <v>111</v>
      </c>
      <c r="AC345" s="23" t="s">
        <v>242</v>
      </c>
      <c r="AD345" s="23" t="s">
        <v>1745</v>
      </c>
      <c r="AE345" s="87"/>
      <c r="AF345" s="84">
        <v>57.024292000000003</v>
      </c>
      <c r="AG345" s="84">
        <v>59.554482999999998</v>
      </c>
      <c r="AH345" s="84">
        <v>2</v>
      </c>
      <c r="AI345" s="87">
        <v>6625003334</v>
      </c>
      <c r="AJ345" s="17" t="s">
        <v>608</v>
      </c>
      <c r="AK345" s="79"/>
      <c r="AL345" s="19" t="s">
        <v>1560</v>
      </c>
      <c r="AM345" s="79" t="s">
        <v>633</v>
      </c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0"/>
    </row>
    <row r="346" spans="1:187" s="45" customFormat="1" ht="25.5" customHeight="1" x14ac:dyDescent="0.25">
      <c r="A346" s="91" t="s">
        <v>1816</v>
      </c>
      <c r="B346" s="32">
        <v>6625004730</v>
      </c>
      <c r="C346" s="47">
        <v>1036601476922</v>
      </c>
      <c r="D346" s="80" t="s">
        <v>594</v>
      </c>
      <c r="E346" s="84" t="s">
        <v>1471</v>
      </c>
      <c r="F346" s="32">
        <v>2</v>
      </c>
      <c r="G346" s="87" t="s">
        <v>6</v>
      </c>
      <c r="H346" s="32">
        <v>3</v>
      </c>
      <c r="I346" s="87" t="s">
        <v>7</v>
      </c>
      <c r="J346" s="32">
        <v>2</v>
      </c>
      <c r="K346" s="23" t="s">
        <v>10</v>
      </c>
      <c r="L346" s="84">
        <v>2</v>
      </c>
      <c r="M346" s="32">
        <v>1.1000000000000001</v>
      </c>
      <c r="N346" s="32">
        <v>1</v>
      </c>
      <c r="O346" s="32">
        <f t="shared" si="62"/>
        <v>2.2000000000000002</v>
      </c>
      <c r="P346" s="87" t="s">
        <v>1508</v>
      </c>
      <c r="Q346" s="87"/>
      <c r="R346" s="87"/>
      <c r="S346" s="87">
        <v>1</v>
      </c>
      <c r="T346" s="87"/>
      <c r="U346" s="32"/>
      <c r="V346" s="87"/>
      <c r="W346" s="87"/>
      <c r="X346" s="87"/>
      <c r="Y346" s="87"/>
      <c r="Z346" s="87"/>
      <c r="AA346" s="84">
        <v>758</v>
      </c>
      <c r="AB346" s="23" t="s">
        <v>111</v>
      </c>
      <c r="AC346" s="23" t="s">
        <v>242</v>
      </c>
      <c r="AD346" s="87" t="s">
        <v>1524</v>
      </c>
      <c r="AE346" s="87">
        <v>45</v>
      </c>
      <c r="AF346" s="23" t="s">
        <v>296</v>
      </c>
      <c r="AG346" s="23" t="s">
        <v>297</v>
      </c>
      <c r="AH346" s="84">
        <v>2</v>
      </c>
      <c r="AI346" s="87">
        <v>6625003334</v>
      </c>
      <c r="AJ346" s="17" t="s">
        <v>608</v>
      </c>
      <c r="AK346" s="79"/>
      <c r="AL346" s="19" t="s">
        <v>1560</v>
      </c>
      <c r="AM346" s="79" t="s">
        <v>634</v>
      </c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0"/>
    </row>
    <row r="347" spans="1:187" s="45" customFormat="1" ht="25.5" customHeight="1" x14ac:dyDescent="0.25">
      <c r="A347" s="91" t="s">
        <v>1817</v>
      </c>
      <c r="B347" s="32">
        <v>6625004730</v>
      </c>
      <c r="C347" s="47">
        <v>1036601476922</v>
      </c>
      <c r="D347" s="80" t="s">
        <v>594</v>
      </c>
      <c r="E347" s="84" t="s">
        <v>1471</v>
      </c>
      <c r="F347" s="32">
        <v>2</v>
      </c>
      <c r="G347" s="87" t="s">
        <v>6</v>
      </c>
      <c r="H347" s="32">
        <v>3</v>
      </c>
      <c r="I347" s="87" t="s">
        <v>7</v>
      </c>
      <c r="J347" s="32">
        <v>2</v>
      </c>
      <c r="K347" s="23" t="s">
        <v>10</v>
      </c>
      <c r="L347" s="84">
        <v>2</v>
      </c>
      <c r="M347" s="32">
        <v>1.1000000000000001</v>
      </c>
      <c r="N347" s="32">
        <v>1</v>
      </c>
      <c r="O347" s="32">
        <f t="shared" si="62"/>
        <v>2.2000000000000002</v>
      </c>
      <c r="P347" s="87" t="s">
        <v>1508</v>
      </c>
      <c r="Q347" s="87"/>
      <c r="R347" s="87"/>
      <c r="S347" s="87">
        <v>1</v>
      </c>
      <c r="T347" s="87"/>
      <c r="U347" s="32"/>
      <c r="V347" s="87"/>
      <c r="W347" s="87"/>
      <c r="X347" s="87"/>
      <c r="Y347" s="87"/>
      <c r="Z347" s="87"/>
      <c r="AA347" s="84">
        <v>758</v>
      </c>
      <c r="AB347" s="23" t="s">
        <v>111</v>
      </c>
      <c r="AC347" s="23" t="s">
        <v>242</v>
      </c>
      <c r="AD347" s="87" t="s">
        <v>635</v>
      </c>
      <c r="AE347" s="87">
        <v>10</v>
      </c>
      <c r="AF347" s="32">
        <v>57.028737999999997</v>
      </c>
      <c r="AG347" s="32">
        <v>59.535196999999997</v>
      </c>
      <c r="AH347" s="84">
        <v>2</v>
      </c>
      <c r="AI347" s="87">
        <v>6625003334</v>
      </c>
      <c r="AJ347" s="17" t="s">
        <v>608</v>
      </c>
      <c r="AK347" s="79"/>
      <c r="AL347" s="19" t="s">
        <v>1560</v>
      </c>
      <c r="AM347" s="79" t="s">
        <v>635</v>
      </c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0"/>
    </row>
    <row r="348" spans="1:187" s="45" customFormat="1" ht="27" customHeight="1" x14ac:dyDescent="0.25">
      <c r="A348" s="91" t="s">
        <v>2342</v>
      </c>
      <c r="B348" s="32">
        <v>6625004730</v>
      </c>
      <c r="C348" s="47">
        <v>1036601476922</v>
      </c>
      <c r="D348" s="80" t="s">
        <v>594</v>
      </c>
      <c r="E348" s="84" t="s">
        <v>1471</v>
      </c>
      <c r="F348" s="32">
        <v>2</v>
      </c>
      <c r="G348" s="87" t="s">
        <v>6</v>
      </c>
      <c r="H348" s="32">
        <v>3</v>
      </c>
      <c r="I348" s="87" t="s">
        <v>7</v>
      </c>
      <c r="J348" s="32">
        <v>2</v>
      </c>
      <c r="K348" s="23" t="s">
        <v>10</v>
      </c>
      <c r="L348" s="84">
        <v>2</v>
      </c>
      <c r="M348" s="32">
        <v>1.1000000000000001</v>
      </c>
      <c r="N348" s="32">
        <v>1</v>
      </c>
      <c r="O348" s="32">
        <f t="shared" si="62"/>
        <v>2.2000000000000002</v>
      </c>
      <c r="P348" s="87" t="s">
        <v>1508</v>
      </c>
      <c r="Q348" s="87"/>
      <c r="R348" s="87"/>
      <c r="S348" s="87">
        <v>1</v>
      </c>
      <c r="T348" s="87"/>
      <c r="U348" s="32"/>
      <c r="V348" s="87"/>
      <c r="W348" s="87"/>
      <c r="X348" s="87"/>
      <c r="Y348" s="87"/>
      <c r="Z348" s="87"/>
      <c r="AA348" s="84">
        <v>758</v>
      </c>
      <c r="AB348" s="23" t="s">
        <v>111</v>
      </c>
      <c r="AC348" s="23" t="s">
        <v>242</v>
      </c>
      <c r="AD348" s="23" t="s">
        <v>1741</v>
      </c>
      <c r="AE348" s="87" t="s">
        <v>245</v>
      </c>
      <c r="AF348" s="23" t="s">
        <v>298</v>
      </c>
      <c r="AG348" s="23" t="s">
        <v>299</v>
      </c>
      <c r="AH348" s="84">
        <v>2</v>
      </c>
      <c r="AI348" s="87">
        <v>6625003334</v>
      </c>
      <c r="AJ348" s="17" t="s">
        <v>608</v>
      </c>
      <c r="AK348" s="79"/>
      <c r="AL348" s="19" t="s">
        <v>1560</v>
      </c>
      <c r="AM348" s="79" t="s">
        <v>636</v>
      </c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0"/>
    </row>
    <row r="349" spans="1:187" s="45" customFormat="1" ht="27" customHeight="1" x14ac:dyDescent="0.25">
      <c r="A349" s="91" t="s">
        <v>1818</v>
      </c>
      <c r="B349" s="32">
        <v>6625004730</v>
      </c>
      <c r="C349" s="47">
        <v>1036601476922</v>
      </c>
      <c r="D349" s="80" t="s">
        <v>594</v>
      </c>
      <c r="E349" s="84" t="s">
        <v>1471</v>
      </c>
      <c r="F349" s="32">
        <v>2</v>
      </c>
      <c r="G349" s="87" t="s">
        <v>6</v>
      </c>
      <c r="H349" s="32">
        <v>3</v>
      </c>
      <c r="I349" s="87" t="s">
        <v>7</v>
      </c>
      <c r="J349" s="32">
        <v>2</v>
      </c>
      <c r="K349" s="23" t="s">
        <v>10</v>
      </c>
      <c r="L349" s="84">
        <v>2</v>
      </c>
      <c r="M349" s="32">
        <v>1.1000000000000001</v>
      </c>
      <c r="N349" s="32">
        <v>1</v>
      </c>
      <c r="O349" s="32">
        <f t="shared" si="62"/>
        <v>2.2000000000000002</v>
      </c>
      <c r="P349" s="87" t="s">
        <v>1508</v>
      </c>
      <c r="Q349" s="87"/>
      <c r="R349" s="87"/>
      <c r="S349" s="87">
        <v>1</v>
      </c>
      <c r="T349" s="87"/>
      <c r="U349" s="32"/>
      <c r="V349" s="87"/>
      <c r="W349" s="87"/>
      <c r="X349" s="87"/>
      <c r="Y349" s="87"/>
      <c r="Z349" s="87"/>
      <c r="AA349" s="84">
        <v>758</v>
      </c>
      <c r="AB349" s="23" t="s">
        <v>111</v>
      </c>
      <c r="AC349" s="23" t="s">
        <v>242</v>
      </c>
      <c r="AD349" s="23" t="s">
        <v>632</v>
      </c>
      <c r="AE349" s="87"/>
      <c r="AF349" s="84">
        <v>57.032964999999997</v>
      </c>
      <c r="AG349" s="84">
        <v>59.546078999999999</v>
      </c>
      <c r="AH349" s="84">
        <v>2</v>
      </c>
      <c r="AI349" s="87">
        <v>6625003334</v>
      </c>
      <c r="AJ349" s="17" t="s">
        <v>608</v>
      </c>
      <c r="AK349" s="79"/>
      <c r="AL349" s="19" t="s">
        <v>1560</v>
      </c>
      <c r="AM349" s="79" t="s">
        <v>858</v>
      </c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0"/>
    </row>
    <row r="350" spans="1:187" s="45" customFormat="1" ht="27" customHeight="1" x14ac:dyDescent="0.25">
      <c r="A350" s="91" t="s">
        <v>1819</v>
      </c>
      <c r="B350" s="32">
        <v>6625004730</v>
      </c>
      <c r="C350" s="47">
        <v>1036601476922</v>
      </c>
      <c r="D350" s="80" t="s">
        <v>594</v>
      </c>
      <c r="E350" s="84" t="s">
        <v>1471</v>
      </c>
      <c r="F350" s="32">
        <v>2</v>
      </c>
      <c r="G350" s="32" t="s">
        <v>6</v>
      </c>
      <c r="H350" s="32">
        <v>3</v>
      </c>
      <c r="I350" s="32" t="s">
        <v>7</v>
      </c>
      <c r="J350" s="32">
        <v>2</v>
      </c>
      <c r="K350" s="84" t="s">
        <v>10</v>
      </c>
      <c r="L350" s="32">
        <v>3</v>
      </c>
      <c r="M350" s="32">
        <v>1.1000000000000001</v>
      </c>
      <c r="N350" s="32">
        <v>1</v>
      </c>
      <c r="O350" s="32">
        <f t="shared" si="62"/>
        <v>3.3000000000000003</v>
      </c>
      <c r="P350" s="87" t="s">
        <v>1508</v>
      </c>
      <c r="Q350" s="87"/>
      <c r="R350" s="87"/>
      <c r="S350" s="87">
        <v>1</v>
      </c>
      <c r="T350" s="87"/>
      <c r="U350" s="32"/>
      <c r="V350" s="87"/>
      <c r="W350" s="87"/>
      <c r="X350" s="87"/>
      <c r="Y350" s="87"/>
      <c r="Z350" s="87"/>
      <c r="AA350" s="84">
        <v>758</v>
      </c>
      <c r="AB350" s="23" t="s">
        <v>111</v>
      </c>
      <c r="AC350" s="23" t="s">
        <v>246</v>
      </c>
      <c r="AD350" s="23" t="s">
        <v>1746</v>
      </c>
      <c r="AE350" s="87">
        <v>27</v>
      </c>
      <c r="AF350" s="84">
        <v>57.006368000000002</v>
      </c>
      <c r="AG350" s="84">
        <v>59.599623000000001</v>
      </c>
      <c r="AH350" s="84">
        <v>2</v>
      </c>
      <c r="AI350" s="87">
        <v>6625003334</v>
      </c>
      <c r="AJ350" s="17" t="s">
        <v>608</v>
      </c>
      <c r="AK350" s="79"/>
      <c r="AL350" s="19" t="s">
        <v>2670</v>
      </c>
      <c r="AM350" s="79" t="s">
        <v>637</v>
      </c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0"/>
    </row>
    <row r="351" spans="1:187" s="45" customFormat="1" ht="27" customHeight="1" x14ac:dyDescent="0.25">
      <c r="A351" s="91" t="s">
        <v>1820</v>
      </c>
      <c r="B351" s="32">
        <v>6625004730</v>
      </c>
      <c r="C351" s="47">
        <v>1036601476922</v>
      </c>
      <c r="D351" s="80" t="s">
        <v>594</v>
      </c>
      <c r="E351" s="84" t="s">
        <v>1471</v>
      </c>
      <c r="F351" s="32">
        <v>2</v>
      </c>
      <c r="G351" s="32" t="s">
        <v>6</v>
      </c>
      <c r="H351" s="32">
        <v>3</v>
      </c>
      <c r="I351" s="32" t="s">
        <v>7</v>
      </c>
      <c r="J351" s="32">
        <v>2</v>
      </c>
      <c r="K351" s="84" t="s">
        <v>10</v>
      </c>
      <c r="L351" s="32">
        <v>3</v>
      </c>
      <c r="M351" s="32">
        <v>1.1000000000000001</v>
      </c>
      <c r="N351" s="32">
        <v>1</v>
      </c>
      <c r="O351" s="32">
        <f t="shared" si="62"/>
        <v>3.3000000000000003</v>
      </c>
      <c r="P351" s="87" t="s">
        <v>1508</v>
      </c>
      <c r="Q351" s="87"/>
      <c r="R351" s="87"/>
      <c r="S351" s="87">
        <v>1</v>
      </c>
      <c r="T351" s="87"/>
      <c r="U351" s="32"/>
      <c r="V351" s="87"/>
      <c r="W351" s="87"/>
      <c r="X351" s="87"/>
      <c r="Y351" s="87"/>
      <c r="Z351" s="87"/>
      <c r="AA351" s="84">
        <v>758</v>
      </c>
      <c r="AB351" s="23" t="s">
        <v>111</v>
      </c>
      <c r="AC351" s="23" t="s">
        <v>246</v>
      </c>
      <c r="AD351" s="23" t="s">
        <v>2417</v>
      </c>
      <c r="AE351" s="87">
        <v>24</v>
      </c>
      <c r="AF351" s="84" t="s">
        <v>2066</v>
      </c>
      <c r="AG351" s="84" t="s">
        <v>2067</v>
      </c>
      <c r="AH351" s="84">
        <v>2</v>
      </c>
      <c r="AI351" s="87">
        <v>6625003334</v>
      </c>
      <c r="AJ351" s="17" t="s">
        <v>608</v>
      </c>
      <c r="AK351" s="79"/>
      <c r="AL351" s="19" t="s">
        <v>1560</v>
      </c>
      <c r="AM351" s="79" t="s">
        <v>638</v>
      </c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0"/>
    </row>
    <row r="352" spans="1:187" s="45" customFormat="1" ht="27" customHeight="1" x14ac:dyDescent="0.25">
      <c r="A352" s="91" t="s">
        <v>1821</v>
      </c>
      <c r="B352" s="32">
        <v>6625004730</v>
      </c>
      <c r="C352" s="47">
        <v>1036601476922</v>
      </c>
      <c r="D352" s="80" t="s">
        <v>594</v>
      </c>
      <c r="E352" s="84" t="s">
        <v>1471</v>
      </c>
      <c r="F352" s="32">
        <v>2</v>
      </c>
      <c r="G352" s="87" t="s">
        <v>6</v>
      </c>
      <c r="H352" s="32">
        <v>3</v>
      </c>
      <c r="I352" s="87" t="s">
        <v>7</v>
      </c>
      <c r="J352" s="32">
        <v>2</v>
      </c>
      <c r="K352" s="23" t="s">
        <v>10</v>
      </c>
      <c r="L352" s="84">
        <v>2</v>
      </c>
      <c r="M352" s="32">
        <v>1.1000000000000001</v>
      </c>
      <c r="N352" s="32">
        <v>1</v>
      </c>
      <c r="O352" s="32">
        <f t="shared" si="62"/>
        <v>2.2000000000000002</v>
      </c>
      <c r="P352" s="87" t="s">
        <v>1508</v>
      </c>
      <c r="Q352" s="87"/>
      <c r="R352" s="87"/>
      <c r="S352" s="87">
        <v>1</v>
      </c>
      <c r="T352" s="87"/>
      <c r="U352" s="32"/>
      <c r="V352" s="87"/>
      <c r="W352" s="87"/>
      <c r="X352" s="87"/>
      <c r="Y352" s="87"/>
      <c r="Z352" s="87"/>
      <c r="AA352" s="84">
        <v>758</v>
      </c>
      <c r="AB352" s="23" t="s">
        <v>111</v>
      </c>
      <c r="AC352" s="23" t="s">
        <v>246</v>
      </c>
      <c r="AD352" s="23" t="s">
        <v>1747</v>
      </c>
      <c r="AE352" s="87" t="s">
        <v>1789</v>
      </c>
      <c r="AF352" s="23" t="s">
        <v>1867</v>
      </c>
      <c r="AG352" s="23" t="s">
        <v>1868</v>
      </c>
      <c r="AH352" s="84">
        <v>2</v>
      </c>
      <c r="AI352" s="87">
        <v>6625003334</v>
      </c>
      <c r="AJ352" s="17" t="s">
        <v>608</v>
      </c>
      <c r="AK352" s="79"/>
      <c r="AL352" s="19" t="s">
        <v>1560</v>
      </c>
      <c r="AM352" s="79" t="s">
        <v>639</v>
      </c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0"/>
    </row>
    <row r="353" spans="1:187" s="45" customFormat="1" ht="27" customHeight="1" x14ac:dyDescent="0.25">
      <c r="A353" s="91" t="s">
        <v>1822</v>
      </c>
      <c r="B353" s="32">
        <v>6625004730</v>
      </c>
      <c r="C353" s="47">
        <v>1036601476922</v>
      </c>
      <c r="D353" s="80" t="s">
        <v>594</v>
      </c>
      <c r="E353" s="84" t="s">
        <v>1471</v>
      </c>
      <c r="F353" s="32">
        <v>2</v>
      </c>
      <c r="G353" s="87" t="s">
        <v>6</v>
      </c>
      <c r="H353" s="32">
        <v>3</v>
      </c>
      <c r="I353" s="87" t="s">
        <v>7</v>
      </c>
      <c r="J353" s="32">
        <v>2</v>
      </c>
      <c r="K353" s="23" t="s">
        <v>10</v>
      </c>
      <c r="L353" s="84">
        <v>4</v>
      </c>
      <c r="M353" s="32">
        <v>1.1000000000000001</v>
      </c>
      <c r="N353" s="32">
        <v>1</v>
      </c>
      <c r="O353" s="32">
        <f t="shared" si="62"/>
        <v>4.4000000000000004</v>
      </c>
      <c r="P353" s="87" t="s">
        <v>1508</v>
      </c>
      <c r="Q353" s="87"/>
      <c r="R353" s="87"/>
      <c r="S353" s="87">
        <v>1</v>
      </c>
      <c r="T353" s="87"/>
      <c r="U353" s="32"/>
      <c r="V353" s="87"/>
      <c r="W353" s="87"/>
      <c r="X353" s="87"/>
      <c r="Y353" s="87"/>
      <c r="Z353" s="87"/>
      <c r="AA353" s="84">
        <v>758</v>
      </c>
      <c r="AB353" s="23" t="s">
        <v>111</v>
      </c>
      <c r="AC353" s="23" t="s">
        <v>246</v>
      </c>
      <c r="AD353" s="23" t="s">
        <v>1747</v>
      </c>
      <c r="AE353" s="87">
        <v>21</v>
      </c>
      <c r="AF353" s="23" t="s">
        <v>300</v>
      </c>
      <c r="AG353" s="23" t="s">
        <v>301</v>
      </c>
      <c r="AH353" s="84">
        <v>2</v>
      </c>
      <c r="AI353" s="87">
        <v>6625003334</v>
      </c>
      <c r="AJ353" s="17" t="s">
        <v>608</v>
      </c>
      <c r="AK353" s="79"/>
      <c r="AL353" s="19" t="s">
        <v>1560</v>
      </c>
      <c r="AM353" s="79" t="s">
        <v>640</v>
      </c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0"/>
    </row>
    <row r="354" spans="1:187" s="45" customFormat="1" ht="27" customHeight="1" x14ac:dyDescent="0.25">
      <c r="A354" s="91" t="s">
        <v>1823</v>
      </c>
      <c r="B354" s="32">
        <v>6625004730</v>
      </c>
      <c r="C354" s="47">
        <v>1036601476922</v>
      </c>
      <c r="D354" s="80" t="s">
        <v>594</v>
      </c>
      <c r="E354" s="84" t="s">
        <v>1471</v>
      </c>
      <c r="F354" s="32">
        <v>2</v>
      </c>
      <c r="G354" s="87" t="s">
        <v>6</v>
      </c>
      <c r="H354" s="32">
        <v>3</v>
      </c>
      <c r="I354" s="87" t="s">
        <v>7</v>
      </c>
      <c r="J354" s="32">
        <v>2</v>
      </c>
      <c r="K354" s="23" t="s">
        <v>10</v>
      </c>
      <c r="L354" s="84">
        <v>2</v>
      </c>
      <c r="M354" s="32">
        <v>1.1000000000000001</v>
      </c>
      <c r="N354" s="32">
        <v>1</v>
      </c>
      <c r="O354" s="32">
        <f t="shared" si="62"/>
        <v>2.2000000000000002</v>
      </c>
      <c r="P354" s="87" t="s">
        <v>1508</v>
      </c>
      <c r="Q354" s="87"/>
      <c r="R354" s="87"/>
      <c r="S354" s="87">
        <v>1</v>
      </c>
      <c r="T354" s="87"/>
      <c r="U354" s="32"/>
      <c r="V354" s="87"/>
      <c r="W354" s="87"/>
      <c r="X354" s="87"/>
      <c r="Y354" s="87"/>
      <c r="Z354" s="87"/>
      <c r="AA354" s="84">
        <v>758</v>
      </c>
      <c r="AB354" s="23" t="s">
        <v>111</v>
      </c>
      <c r="AC354" s="23" t="s">
        <v>246</v>
      </c>
      <c r="AD354" s="23" t="s">
        <v>1747</v>
      </c>
      <c r="AE354" s="87" t="s">
        <v>244</v>
      </c>
      <c r="AF354" s="84">
        <v>57.011087000000003</v>
      </c>
      <c r="AG354" s="84" t="s">
        <v>302</v>
      </c>
      <c r="AH354" s="84">
        <v>2</v>
      </c>
      <c r="AI354" s="87">
        <v>6625003334</v>
      </c>
      <c r="AJ354" s="17" t="s">
        <v>608</v>
      </c>
      <c r="AK354" s="79"/>
      <c r="AL354" s="19" t="s">
        <v>1560</v>
      </c>
      <c r="AM354" s="79" t="s">
        <v>641</v>
      </c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0"/>
    </row>
    <row r="355" spans="1:187" s="45" customFormat="1" ht="25.5" customHeight="1" x14ac:dyDescent="0.25">
      <c r="A355" s="91" t="s">
        <v>1824</v>
      </c>
      <c r="B355" s="32">
        <v>6625004730</v>
      </c>
      <c r="C355" s="47">
        <v>1036601476922</v>
      </c>
      <c r="D355" s="80" t="s">
        <v>594</v>
      </c>
      <c r="E355" s="84" t="s">
        <v>1471</v>
      </c>
      <c r="F355" s="32">
        <v>2</v>
      </c>
      <c r="G355" s="87" t="s">
        <v>6</v>
      </c>
      <c r="H355" s="32">
        <v>3</v>
      </c>
      <c r="I355" s="87" t="s">
        <v>7</v>
      </c>
      <c r="J355" s="32">
        <v>2</v>
      </c>
      <c r="K355" s="23" t="s">
        <v>10</v>
      </c>
      <c r="L355" s="84">
        <v>2</v>
      </c>
      <c r="M355" s="32">
        <v>1.1000000000000001</v>
      </c>
      <c r="N355" s="32">
        <v>1</v>
      </c>
      <c r="O355" s="32">
        <f t="shared" si="62"/>
        <v>2.2000000000000002</v>
      </c>
      <c r="P355" s="87" t="s">
        <v>1508</v>
      </c>
      <c r="Q355" s="87"/>
      <c r="R355" s="87"/>
      <c r="S355" s="87">
        <v>1</v>
      </c>
      <c r="T355" s="87"/>
      <c r="U355" s="32"/>
      <c r="V355" s="87"/>
      <c r="W355" s="87"/>
      <c r="X355" s="87"/>
      <c r="Y355" s="87"/>
      <c r="Z355" s="87"/>
      <c r="AA355" s="84">
        <v>758</v>
      </c>
      <c r="AB355" s="23" t="s">
        <v>111</v>
      </c>
      <c r="AC355" s="23" t="s">
        <v>246</v>
      </c>
      <c r="AD355" s="23" t="s">
        <v>642</v>
      </c>
      <c r="AE355" s="87">
        <v>11</v>
      </c>
      <c r="AF355" s="23">
        <v>57.009796999999999</v>
      </c>
      <c r="AG355" s="23">
        <v>59.600546999999999</v>
      </c>
      <c r="AH355" s="84">
        <v>2</v>
      </c>
      <c r="AI355" s="87">
        <v>6625003334</v>
      </c>
      <c r="AJ355" s="17" t="s">
        <v>608</v>
      </c>
      <c r="AK355" s="79"/>
      <c r="AL355" s="19" t="s">
        <v>1560</v>
      </c>
      <c r="AM355" s="79" t="s">
        <v>642</v>
      </c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0"/>
    </row>
    <row r="356" spans="1:187" s="45" customFormat="1" ht="27.75" customHeight="1" x14ac:dyDescent="0.25">
      <c r="A356" s="91" t="s">
        <v>1825</v>
      </c>
      <c r="B356" s="32">
        <v>6625004730</v>
      </c>
      <c r="C356" s="47">
        <v>1036601476922</v>
      </c>
      <c r="D356" s="80" t="s">
        <v>594</v>
      </c>
      <c r="E356" s="84" t="s">
        <v>1471</v>
      </c>
      <c r="F356" s="32">
        <v>2</v>
      </c>
      <c r="G356" s="32" t="s">
        <v>6</v>
      </c>
      <c r="H356" s="32">
        <v>3</v>
      </c>
      <c r="I356" s="32" t="s">
        <v>7</v>
      </c>
      <c r="J356" s="32">
        <v>2</v>
      </c>
      <c r="K356" s="84" t="s">
        <v>10</v>
      </c>
      <c r="L356" s="32">
        <v>3</v>
      </c>
      <c r="M356" s="32">
        <v>1.1000000000000001</v>
      </c>
      <c r="N356" s="32">
        <v>1</v>
      </c>
      <c r="O356" s="32">
        <f t="shared" si="62"/>
        <v>3.3000000000000003</v>
      </c>
      <c r="P356" s="87" t="s">
        <v>1508</v>
      </c>
      <c r="Q356" s="87"/>
      <c r="R356" s="87"/>
      <c r="S356" s="87">
        <v>1</v>
      </c>
      <c r="T356" s="87"/>
      <c r="U356" s="32"/>
      <c r="V356" s="87"/>
      <c r="W356" s="87"/>
      <c r="X356" s="87"/>
      <c r="Y356" s="87"/>
      <c r="Z356" s="87"/>
      <c r="AA356" s="84">
        <v>758</v>
      </c>
      <c r="AB356" s="23" t="s">
        <v>111</v>
      </c>
      <c r="AC356" s="23" t="s">
        <v>246</v>
      </c>
      <c r="AD356" s="23" t="s">
        <v>862</v>
      </c>
      <c r="AE356" s="87" t="s">
        <v>247</v>
      </c>
      <c r="AF356" s="23" t="s">
        <v>303</v>
      </c>
      <c r="AG356" s="23" t="s">
        <v>304</v>
      </c>
      <c r="AH356" s="84">
        <v>2</v>
      </c>
      <c r="AI356" s="87">
        <v>6625003334</v>
      </c>
      <c r="AJ356" s="17" t="s">
        <v>608</v>
      </c>
      <c r="AK356" s="79"/>
      <c r="AL356" s="19" t="s">
        <v>1560</v>
      </c>
      <c r="AM356" s="79" t="s">
        <v>643</v>
      </c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0"/>
    </row>
    <row r="357" spans="1:187" s="45" customFormat="1" ht="27.75" customHeight="1" x14ac:dyDescent="0.25">
      <c r="A357" s="91" t="s">
        <v>1826</v>
      </c>
      <c r="B357" s="32">
        <v>6625004730</v>
      </c>
      <c r="C357" s="47">
        <v>1036601476922</v>
      </c>
      <c r="D357" s="80" t="s">
        <v>594</v>
      </c>
      <c r="E357" s="84" t="s">
        <v>1471</v>
      </c>
      <c r="F357" s="32">
        <v>2</v>
      </c>
      <c r="G357" s="87" t="s">
        <v>6</v>
      </c>
      <c r="H357" s="32">
        <v>3</v>
      </c>
      <c r="I357" s="87" t="s">
        <v>7</v>
      </c>
      <c r="J357" s="32">
        <v>2</v>
      </c>
      <c r="K357" s="23" t="s">
        <v>10</v>
      </c>
      <c r="L357" s="84">
        <v>4</v>
      </c>
      <c r="M357" s="32">
        <v>1.1000000000000001</v>
      </c>
      <c r="N357" s="32">
        <v>1</v>
      </c>
      <c r="O357" s="32">
        <f t="shared" si="62"/>
        <v>4.4000000000000004</v>
      </c>
      <c r="P357" s="87" t="s">
        <v>1508</v>
      </c>
      <c r="Q357" s="87"/>
      <c r="R357" s="87"/>
      <c r="S357" s="87">
        <v>1</v>
      </c>
      <c r="T357" s="87"/>
      <c r="U357" s="32"/>
      <c r="V357" s="87"/>
      <c r="W357" s="87"/>
      <c r="X357" s="87"/>
      <c r="Y357" s="87"/>
      <c r="Z357" s="87"/>
      <c r="AA357" s="84">
        <v>758</v>
      </c>
      <c r="AB357" s="23" t="s">
        <v>111</v>
      </c>
      <c r="AC357" s="23" t="s">
        <v>246</v>
      </c>
      <c r="AD357" s="23" t="s">
        <v>1601</v>
      </c>
      <c r="AE357" s="87">
        <v>8</v>
      </c>
      <c r="AF357" s="23" t="s">
        <v>305</v>
      </c>
      <c r="AG357" s="23" t="s">
        <v>306</v>
      </c>
      <c r="AH357" s="84">
        <v>2</v>
      </c>
      <c r="AI357" s="87">
        <v>6625003334</v>
      </c>
      <c r="AJ357" s="17" t="s">
        <v>608</v>
      </c>
      <c r="AK357" s="79"/>
      <c r="AL357" s="19" t="s">
        <v>1560</v>
      </c>
      <c r="AM357" s="79" t="s">
        <v>644</v>
      </c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0"/>
    </row>
    <row r="358" spans="1:187" s="45" customFormat="1" ht="27.75" customHeight="1" x14ac:dyDescent="0.25">
      <c r="A358" s="91" t="s">
        <v>1827</v>
      </c>
      <c r="B358" s="32">
        <v>6625004730</v>
      </c>
      <c r="C358" s="47">
        <v>1036601476922</v>
      </c>
      <c r="D358" s="80" t="s">
        <v>594</v>
      </c>
      <c r="E358" s="84" t="s">
        <v>1471</v>
      </c>
      <c r="F358" s="32">
        <v>2</v>
      </c>
      <c r="G358" s="87" t="s">
        <v>6</v>
      </c>
      <c r="H358" s="32">
        <v>3</v>
      </c>
      <c r="I358" s="87" t="s">
        <v>7</v>
      </c>
      <c r="J358" s="32">
        <v>2</v>
      </c>
      <c r="K358" s="23" t="s">
        <v>10</v>
      </c>
      <c r="L358" s="84">
        <v>2</v>
      </c>
      <c r="M358" s="32">
        <v>1.1000000000000001</v>
      </c>
      <c r="N358" s="32">
        <v>1</v>
      </c>
      <c r="O358" s="32">
        <f t="shared" si="62"/>
        <v>2.2000000000000002</v>
      </c>
      <c r="P358" s="87" t="s">
        <v>1508</v>
      </c>
      <c r="Q358" s="87"/>
      <c r="R358" s="87"/>
      <c r="S358" s="87">
        <v>1</v>
      </c>
      <c r="T358" s="87"/>
      <c r="U358" s="32"/>
      <c r="V358" s="87"/>
      <c r="W358" s="87"/>
      <c r="X358" s="87"/>
      <c r="Y358" s="87"/>
      <c r="Z358" s="87"/>
      <c r="AA358" s="84">
        <v>758</v>
      </c>
      <c r="AB358" s="23" t="s">
        <v>111</v>
      </c>
      <c r="AC358" s="23" t="s">
        <v>246</v>
      </c>
      <c r="AD358" s="23" t="s">
        <v>1869</v>
      </c>
      <c r="AE358" s="87">
        <v>7</v>
      </c>
      <c r="AF358" s="23" t="s">
        <v>1870</v>
      </c>
      <c r="AG358" s="23" t="s">
        <v>1871</v>
      </c>
      <c r="AH358" s="84">
        <v>2</v>
      </c>
      <c r="AI358" s="87">
        <v>6625003334</v>
      </c>
      <c r="AJ358" s="17" t="s">
        <v>608</v>
      </c>
      <c r="AK358" s="79"/>
      <c r="AL358" s="19" t="s">
        <v>1560</v>
      </c>
      <c r="AM358" s="79" t="s">
        <v>645</v>
      </c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0"/>
    </row>
    <row r="359" spans="1:187" s="45" customFormat="1" ht="27.75" customHeight="1" x14ac:dyDescent="0.25">
      <c r="A359" s="91" t="s">
        <v>1828</v>
      </c>
      <c r="B359" s="32">
        <v>6625004730</v>
      </c>
      <c r="C359" s="47">
        <v>1036601476922</v>
      </c>
      <c r="D359" s="80" t="s">
        <v>594</v>
      </c>
      <c r="E359" s="84" t="s">
        <v>1471</v>
      </c>
      <c r="F359" s="32">
        <v>2</v>
      </c>
      <c r="G359" s="32" t="s">
        <v>6</v>
      </c>
      <c r="H359" s="32">
        <v>3</v>
      </c>
      <c r="I359" s="32" t="s">
        <v>7</v>
      </c>
      <c r="J359" s="32">
        <v>2</v>
      </c>
      <c r="K359" s="84" t="s">
        <v>10</v>
      </c>
      <c r="L359" s="32">
        <v>3</v>
      </c>
      <c r="M359" s="32">
        <v>1.1000000000000001</v>
      </c>
      <c r="N359" s="32">
        <v>1</v>
      </c>
      <c r="O359" s="32">
        <f t="shared" si="62"/>
        <v>3.3000000000000003</v>
      </c>
      <c r="P359" s="87" t="s">
        <v>1508</v>
      </c>
      <c r="Q359" s="87"/>
      <c r="R359" s="87"/>
      <c r="S359" s="87">
        <v>1</v>
      </c>
      <c r="T359" s="87"/>
      <c r="U359" s="32"/>
      <c r="V359" s="87"/>
      <c r="W359" s="87"/>
      <c r="X359" s="87"/>
      <c r="Y359" s="87"/>
      <c r="Z359" s="87"/>
      <c r="AA359" s="84">
        <v>758</v>
      </c>
      <c r="AB359" s="23" t="s">
        <v>111</v>
      </c>
      <c r="AC359" s="23" t="s">
        <v>246</v>
      </c>
      <c r="AD359" s="23" t="s">
        <v>2418</v>
      </c>
      <c r="AE359" s="87"/>
      <c r="AF359" s="23" t="s">
        <v>2068</v>
      </c>
      <c r="AG359" s="23" t="s">
        <v>2069</v>
      </c>
      <c r="AH359" s="84">
        <v>2</v>
      </c>
      <c r="AI359" s="87">
        <v>6625003334</v>
      </c>
      <c r="AJ359" s="17" t="s">
        <v>608</v>
      </c>
      <c r="AK359" s="79"/>
      <c r="AL359" s="19" t="s">
        <v>1560</v>
      </c>
      <c r="AM359" s="79" t="s">
        <v>858</v>
      </c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0"/>
    </row>
    <row r="360" spans="1:187" s="45" customFormat="1" ht="27.75" customHeight="1" x14ac:dyDescent="0.25">
      <c r="A360" s="91" t="s">
        <v>1829</v>
      </c>
      <c r="B360" s="32">
        <v>6625004730</v>
      </c>
      <c r="C360" s="47">
        <v>1036601476922</v>
      </c>
      <c r="D360" s="80" t="s">
        <v>594</v>
      </c>
      <c r="E360" s="84" t="s">
        <v>1471</v>
      </c>
      <c r="F360" s="32">
        <v>2</v>
      </c>
      <c r="G360" s="32" t="s">
        <v>6</v>
      </c>
      <c r="H360" s="32">
        <v>3</v>
      </c>
      <c r="I360" s="32" t="s">
        <v>7</v>
      </c>
      <c r="J360" s="32">
        <v>2</v>
      </c>
      <c r="K360" s="84" t="s">
        <v>10</v>
      </c>
      <c r="L360" s="32">
        <v>3</v>
      </c>
      <c r="M360" s="32">
        <v>1.1000000000000001</v>
      </c>
      <c r="N360" s="32">
        <v>1</v>
      </c>
      <c r="O360" s="32">
        <f t="shared" si="62"/>
        <v>3.3000000000000003</v>
      </c>
      <c r="P360" s="87" t="s">
        <v>1508</v>
      </c>
      <c r="Q360" s="87"/>
      <c r="R360" s="87"/>
      <c r="S360" s="87">
        <v>1</v>
      </c>
      <c r="T360" s="87"/>
      <c r="U360" s="32"/>
      <c r="V360" s="87"/>
      <c r="W360" s="87"/>
      <c r="X360" s="87"/>
      <c r="Y360" s="87"/>
      <c r="Z360" s="87"/>
      <c r="AA360" s="84">
        <v>758</v>
      </c>
      <c r="AB360" s="23" t="s">
        <v>111</v>
      </c>
      <c r="AC360" s="23" t="s">
        <v>246</v>
      </c>
      <c r="AD360" s="23" t="s">
        <v>1792</v>
      </c>
      <c r="AE360" s="87">
        <v>22</v>
      </c>
      <c r="AF360" s="23" t="s">
        <v>1872</v>
      </c>
      <c r="AG360" s="23" t="s">
        <v>1873</v>
      </c>
      <c r="AH360" s="84">
        <v>2</v>
      </c>
      <c r="AI360" s="87">
        <v>6625003334</v>
      </c>
      <c r="AJ360" s="17" t="s">
        <v>608</v>
      </c>
      <c r="AK360" s="79"/>
      <c r="AL360" s="19" t="s">
        <v>1560</v>
      </c>
      <c r="AM360" s="79" t="s">
        <v>858</v>
      </c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0"/>
    </row>
    <row r="361" spans="1:187" s="45" customFormat="1" ht="27.75" customHeight="1" x14ac:dyDescent="0.25">
      <c r="A361" s="91" t="s">
        <v>1830</v>
      </c>
      <c r="B361" s="32">
        <v>6625004730</v>
      </c>
      <c r="C361" s="47">
        <v>1036601476922</v>
      </c>
      <c r="D361" s="80" t="s">
        <v>594</v>
      </c>
      <c r="E361" s="84" t="s">
        <v>1471</v>
      </c>
      <c r="F361" s="32">
        <v>2</v>
      </c>
      <c r="G361" s="87" t="s">
        <v>6</v>
      </c>
      <c r="H361" s="32">
        <v>3</v>
      </c>
      <c r="I361" s="87" t="s">
        <v>7</v>
      </c>
      <c r="J361" s="32">
        <v>2</v>
      </c>
      <c r="K361" s="23" t="s">
        <v>10</v>
      </c>
      <c r="L361" s="84">
        <v>2</v>
      </c>
      <c r="M361" s="32">
        <v>1.1000000000000001</v>
      </c>
      <c r="N361" s="32">
        <v>1</v>
      </c>
      <c r="O361" s="32">
        <f t="shared" si="62"/>
        <v>2.2000000000000002</v>
      </c>
      <c r="P361" s="87" t="s">
        <v>1508</v>
      </c>
      <c r="Q361" s="87"/>
      <c r="R361" s="87"/>
      <c r="S361" s="87">
        <v>1</v>
      </c>
      <c r="T361" s="87"/>
      <c r="U361" s="32"/>
      <c r="V361" s="87"/>
      <c r="W361" s="87"/>
      <c r="X361" s="87"/>
      <c r="Y361" s="87"/>
      <c r="Z361" s="87"/>
      <c r="AA361" s="84">
        <v>758</v>
      </c>
      <c r="AB361" s="23" t="s">
        <v>111</v>
      </c>
      <c r="AC361" s="23" t="s">
        <v>246</v>
      </c>
      <c r="AD361" s="23" t="s">
        <v>1642</v>
      </c>
      <c r="AE361" s="87">
        <v>8</v>
      </c>
      <c r="AF361" s="23" t="s">
        <v>307</v>
      </c>
      <c r="AG361" s="23" t="s">
        <v>308</v>
      </c>
      <c r="AH361" s="84">
        <v>2</v>
      </c>
      <c r="AI361" s="87">
        <v>6625003334</v>
      </c>
      <c r="AJ361" s="17" t="s">
        <v>608</v>
      </c>
      <c r="AK361" s="79"/>
      <c r="AL361" s="19" t="s">
        <v>1560</v>
      </c>
      <c r="AM361" s="79" t="s">
        <v>646</v>
      </c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0"/>
    </row>
    <row r="362" spans="1:187" s="45" customFormat="1" ht="27.75" customHeight="1" x14ac:dyDescent="0.25">
      <c r="A362" s="91" t="s">
        <v>2481</v>
      </c>
      <c r="B362" s="32">
        <v>6625004730</v>
      </c>
      <c r="C362" s="47">
        <v>1036601476922</v>
      </c>
      <c r="D362" s="80" t="s">
        <v>594</v>
      </c>
      <c r="E362" s="84" t="s">
        <v>1471</v>
      </c>
      <c r="F362" s="32">
        <v>2</v>
      </c>
      <c r="G362" s="32" t="s">
        <v>6</v>
      </c>
      <c r="H362" s="32">
        <v>3</v>
      </c>
      <c r="I362" s="32" t="s">
        <v>7</v>
      </c>
      <c r="J362" s="32">
        <v>2</v>
      </c>
      <c r="K362" s="84" t="s">
        <v>10</v>
      </c>
      <c r="L362" s="32">
        <v>3</v>
      </c>
      <c r="M362" s="32">
        <v>1.1000000000000001</v>
      </c>
      <c r="N362" s="32">
        <v>1</v>
      </c>
      <c r="O362" s="32">
        <f t="shared" si="62"/>
        <v>3.3000000000000003</v>
      </c>
      <c r="P362" s="87" t="s">
        <v>1508</v>
      </c>
      <c r="Q362" s="87"/>
      <c r="R362" s="87"/>
      <c r="S362" s="87">
        <v>1</v>
      </c>
      <c r="T362" s="87"/>
      <c r="U362" s="32"/>
      <c r="V362" s="87"/>
      <c r="W362" s="87"/>
      <c r="X362" s="87"/>
      <c r="Y362" s="87"/>
      <c r="Z362" s="87"/>
      <c r="AA362" s="84">
        <v>758</v>
      </c>
      <c r="AB362" s="23" t="s">
        <v>111</v>
      </c>
      <c r="AC362" s="23" t="s">
        <v>246</v>
      </c>
      <c r="AD362" s="23" t="s">
        <v>2419</v>
      </c>
      <c r="AE362" s="87">
        <v>18</v>
      </c>
      <c r="AF362" s="23" t="s">
        <v>309</v>
      </c>
      <c r="AG362" s="23" t="s">
        <v>310</v>
      </c>
      <c r="AH362" s="84">
        <v>2</v>
      </c>
      <c r="AI362" s="87">
        <v>6625003334</v>
      </c>
      <c r="AJ362" s="17" t="s">
        <v>608</v>
      </c>
      <c r="AK362" s="79"/>
      <c r="AL362" s="19" t="s">
        <v>1560</v>
      </c>
      <c r="AM362" s="79" t="s">
        <v>153</v>
      </c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0"/>
    </row>
    <row r="363" spans="1:187" s="45" customFormat="1" ht="27.75" customHeight="1" x14ac:dyDescent="0.25">
      <c r="A363" s="91" t="s">
        <v>1831</v>
      </c>
      <c r="B363" s="32">
        <v>6625004730</v>
      </c>
      <c r="C363" s="47">
        <v>1036601476922</v>
      </c>
      <c r="D363" s="80" t="s">
        <v>594</v>
      </c>
      <c r="E363" s="84" t="s">
        <v>1471</v>
      </c>
      <c r="F363" s="32">
        <v>2</v>
      </c>
      <c r="G363" s="87" t="s">
        <v>6</v>
      </c>
      <c r="H363" s="32">
        <v>3</v>
      </c>
      <c r="I363" s="87" t="s">
        <v>7</v>
      </c>
      <c r="J363" s="32">
        <v>2</v>
      </c>
      <c r="K363" s="23" t="s">
        <v>10</v>
      </c>
      <c r="L363" s="84">
        <v>2</v>
      </c>
      <c r="M363" s="32">
        <v>1.1000000000000001</v>
      </c>
      <c r="N363" s="32">
        <v>1</v>
      </c>
      <c r="O363" s="32">
        <f t="shared" si="62"/>
        <v>2.2000000000000002</v>
      </c>
      <c r="P363" s="87" t="s">
        <v>1508</v>
      </c>
      <c r="Q363" s="87"/>
      <c r="R363" s="87"/>
      <c r="S363" s="87">
        <v>1</v>
      </c>
      <c r="T363" s="87"/>
      <c r="U363" s="32"/>
      <c r="V363" s="87"/>
      <c r="W363" s="87"/>
      <c r="X363" s="87"/>
      <c r="Y363" s="87"/>
      <c r="Z363" s="87"/>
      <c r="AA363" s="84">
        <v>758</v>
      </c>
      <c r="AB363" s="23" t="s">
        <v>111</v>
      </c>
      <c r="AC363" s="23" t="s">
        <v>246</v>
      </c>
      <c r="AD363" s="23" t="s">
        <v>656</v>
      </c>
      <c r="AE363" s="87">
        <v>15</v>
      </c>
      <c r="AF363" s="23">
        <v>57.009774</v>
      </c>
      <c r="AG363" s="23">
        <v>59.611361000000002</v>
      </c>
      <c r="AH363" s="84">
        <v>2</v>
      </c>
      <c r="AI363" s="87">
        <v>6625003334</v>
      </c>
      <c r="AJ363" s="17" t="s">
        <v>608</v>
      </c>
      <c r="AK363" s="79"/>
      <c r="AL363" s="19" t="s">
        <v>1560</v>
      </c>
      <c r="AM363" s="79" t="s">
        <v>647</v>
      </c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0"/>
    </row>
    <row r="364" spans="1:187" s="45" customFormat="1" ht="27.75" customHeight="1" x14ac:dyDescent="0.25">
      <c r="A364" s="91" t="s">
        <v>1832</v>
      </c>
      <c r="B364" s="32">
        <v>6625004730</v>
      </c>
      <c r="C364" s="47">
        <v>1036601476922</v>
      </c>
      <c r="D364" s="80" t="s">
        <v>594</v>
      </c>
      <c r="E364" s="84" t="s">
        <v>1471</v>
      </c>
      <c r="F364" s="32">
        <v>2</v>
      </c>
      <c r="G364" s="87" t="s">
        <v>6</v>
      </c>
      <c r="H364" s="32">
        <v>3</v>
      </c>
      <c r="I364" s="87" t="s">
        <v>7</v>
      </c>
      <c r="J364" s="32">
        <v>2</v>
      </c>
      <c r="K364" s="23" t="s">
        <v>10</v>
      </c>
      <c r="L364" s="84">
        <v>2</v>
      </c>
      <c r="M364" s="32">
        <v>1.1000000000000001</v>
      </c>
      <c r="N364" s="32">
        <v>1</v>
      </c>
      <c r="O364" s="32">
        <f t="shared" ref="O364" si="63">L364*M364*N364</f>
        <v>2.2000000000000002</v>
      </c>
      <c r="P364" s="87" t="s">
        <v>1508</v>
      </c>
      <c r="Q364" s="87"/>
      <c r="R364" s="87"/>
      <c r="S364" s="87">
        <v>1</v>
      </c>
      <c r="T364" s="87"/>
      <c r="U364" s="32"/>
      <c r="V364" s="87"/>
      <c r="W364" s="87"/>
      <c r="X364" s="87"/>
      <c r="Y364" s="87"/>
      <c r="Z364" s="87"/>
      <c r="AA364" s="84">
        <v>758</v>
      </c>
      <c r="AB364" s="23" t="s">
        <v>111</v>
      </c>
      <c r="AC364" s="23" t="s">
        <v>246</v>
      </c>
      <c r="AD364" s="23" t="s">
        <v>2785</v>
      </c>
      <c r="AE364" s="87">
        <v>15</v>
      </c>
      <c r="AF364" s="23" t="s">
        <v>2787</v>
      </c>
      <c r="AG364" s="23" t="s">
        <v>2786</v>
      </c>
      <c r="AH364" s="84">
        <v>2</v>
      </c>
      <c r="AI364" s="87">
        <v>6625003334</v>
      </c>
      <c r="AJ364" s="17" t="s">
        <v>608</v>
      </c>
      <c r="AK364" s="79"/>
      <c r="AL364" s="19" t="s">
        <v>1560</v>
      </c>
      <c r="AM364" s="79" t="s">
        <v>2785</v>
      </c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0"/>
    </row>
    <row r="365" spans="1:187" s="45" customFormat="1" ht="27.75" customHeight="1" x14ac:dyDescent="0.25">
      <c r="A365" s="91" t="s">
        <v>1833</v>
      </c>
      <c r="B365" s="32">
        <v>6625004730</v>
      </c>
      <c r="C365" s="47">
        <v>1036601476922</v>
      </c>
      <c r="D365" s="80" t="s">
        <v>594</v>
      </c>
      <c r="E365" s="84" t="s">
        <v>1471</v>
      </c>
      <c r="F365" s="32">
        <v>2</v>
      </c>
      <c r="G365" s="87" t="s">
        <v>6</v>
      </c>
      <c r="H365" s="32">
        <v>3</v>
      </c>
      <c r="I365" s="87" t="s">
        <v>7</v>
      </c>
      <c r="J365" s="32">
        <v>2</v>
      </c>
      <c r="K365" s="23" t="s">
        <v>10</v>
      </c>
      <c r="L365" s="84">
        <v>2</v>
      </c>
      <c r="M365" s="32">
        <v>1.1000000000000001</v>
      </c>
      <c r="N365" s="32">
        <v>1</v>
      </c>
      <c r="O365" s="32">
        <f t="shared" si="62"/>
        <v>2.2000000000000002</v>
      </c>
      <c r="P365" s="87" t="s">
        <v>1508</v>
      </c>
      <c r="Q365" s="87"/>
      <c r="R365" s="87"/>
      <c r="S365" s="87">
        <v>1</v>
      </c>
      <c r="T365" s="87"/>
      <c r="U365" s="32"/>
      <c r="V365" s="87"/>
      <c r="W365" s="87"/>
      <c r="X365" s="87"/>
      <c r="Y365" s="87"/>
      <c r="Z365" s="87"/>
      <c r="AA365" s="84">
        <v>758</v>
      </c>
      <c r="AB365" s="23" t="s">
        <v>111</v>
      </c>
      <c r="AC365" s="23" t="s">
        <v>248</v>
      </c>
      <c r="AD365" s="23" t="s">
        <v>1748</v>
      </c>
      <c r="AE365" s="87" t="s">
        <v>240</v>
      </c>
      <c r="AF365" s="23" t="s">
        <v>311</v>
      </c>
      <c r="AG365" s="23" t="s">
        <v>312</v>
      </c>
      <c r="AH365" s="84">
        <v>2</v>
      </c>
      <c r="AI365" s="87">
        <v>6625003334</v>
      </c>
      <c r="AJ365" s="17" t="s">
        <v>608</v>
      </c>
      <c r="AK365" s="79"/>
      <c r="AL365" s="19" t="s">
        <v>1560</v>
      </c>
      <c r="AM365" s="79" t="s">
        <v>648</v>
      </c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0"/>
    </row>
    <row r="366" spans="1:187" s="45" customFormat="1" ht="27.75" customHeight="1" x14ac:dyDescent="0.25">
      <c r="A366" s="91" t="s">
        <v>1834</v>
      </c>
      <c r="B366" s="32">
        <v>6625004730</v>
      </c>
      <c r="C366" s="47">
        <v>1036601476922</v>
      </c>
      <c r="D366" s="80" t="s">
        <v>594</v>
      </c>
      <c r="E366" s="84" t="s">
        <v>1471</v>
      </c>
      <c r="F366" s="32">
        <v>2</v>
      </c>
      <c r="G366" s="87" t="s">
        <v>6</v>
      </c>
      <c r="H366" s="32">
        <v>3</v>
      </c>
      <c r="I366" s="87" t="s">
        <v>7</v>
      </c>
      <c r="J366" s="32">
        <v>2</v>
      </c>
      <c r="K366" s="23" t="s">
        <v>10</v>
      </c>
      <c r="L366" s="84">
        <v>2</v>
      </c>
      <c r="M366" s="32">
        <v>1.1000000000000001</v>
      </c>
      <c r="N366" s="32">
        <v>1</v>
      </c>
      <c r="O366" s="32">
        <f t="shared" si="62"/>
        <v>2.2000000000000002</v>
      </c>
      <c r="P366" s="87" t="s">
        <v>1508</v>
      </c>
      <c r="Q366" s="87"/>
      <c r="R366" s="87"/>
      <c r="S366" s="87">
        <v>1</v>
      </c>
      <c r="T366" s="87"/>
      <c r="U366" s="32"/>
      <c r="V366" s="87"/>
      <c r="W366" s="87"/>
      <c r="X366" s="87"/>
      <c r="Y366" s="87"/>
      <c r="Z366" s="87"/>
      <c r="AA366" s="84">
        <v>758</v>
      </c>
      <c r="AB366" s="23" t="s">
        <v>111</v>
      </c>
      <c r="AC366" s="23" t="s">
        <v>248</v>
      </c>
      <c r="AD366" s="23" t="s">
        <v>138</v>
      </c>
      <c r="AE366" s="87">
        <v>7</v>
      </c>
      <c r="AF366" s="23" t="s">
        <v>313</v>
      </c>
      <c r="AG366" s="23" t="s">
        <v>314</v>
      </c>
      <c r="AH366" s="84">
        <v>2</v>
      </c>
      <c r="AI366" s="87">
        <v>6625003334</v>
      </c>
      <c r="AJ366" s="17" t="s">
        <v>608</v>
      </c>
      <c r="AK366" s="79"/>
      <c r="AL366" s="19" t="s">
        <v>1560</v>
      </c>
      <c r="AM366" s="79" t="s">
        <v>649</v>
      </c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0"/>
    </row>
    <row r="367" spans="1:187" s="45" customFormat="1" ht="28.5" customHeight="1" x14ac:dyDescent="0.25">
      <c r="A367" s="91" t="s">
        <v>1835</v>
      </c>
      <c r="B367" s="32">
        <v>6625004730</v>
      </c>
      <c r="C367" s="47">
        <v>1036601476922</v>
      </c>
      <c r="D367" s="80" t="s">
        <v>594</v>
      </c>
      <c r="E367" s="84" t="s">
        <v>1471</v>
      </c>
      <c r="F367" s="32">
        <v>2</v>
      </c>
      <c r="G367" s="32" t="s">
        <v>6</v>
      </c>
      <c r="H367" s="32">
        <v>3</v>
      </c>
      <c r="I367" s="32" t="s">
        <v>7</v>
      </c>
      <c r="J367" s="32">
        <v>2</v>
      </c>
      <c r="K367" s="84" t="s">
        <v>10</v>
      </c>
      <c r="L367" s="32">
        <v>3</v>
      </c>
      <c r="M367" s="32">
        <v>1.1000000000000001</v>
      </c>
      <c r="N367" s="32">
        <v>1</v>
      </c>
      <c r="O367" s="32">
        <f t="shared" si="62"/>
        <v>3.3000000000000003</v>
      </c>
      <c r="P367" s="87" t="s">
        <v>1508</v>
      </c>
      <c r="Q367" s="87"/>
      <c r="R367" s="87"/>
      <c r="S367" s="87">
        <v>1</v>
      </c>
      <c r="T367" s="87"/>
      <c r="U367" s="32"/>
      <c r="V367" s="87"/>
      <c r="W367" s="87"/>
      <c r="X367" s="87"/>
      <c r="Y367" s="87"/>
      <c r="Z367" s="87"/>
      <c r="AA367" s="84">
        <v>758</v>
      </c>
      <c r="AB367" s="23" t="s">
        <v>111</v>
      </c>
      <c r="AC367" s="23" t="s">
        <v>248</v>
      </c>
      <c r="AD367" s="23" t="s">
        <v>1749</v>
      </c>
      <c r="AE367" s="87">
        <v>2</v>
      </c>
      <c r="AF367" s="23" t="s">
        <v>315</v>
      </c>
      <c r="AG367" s="23" t="s">
        <v>316</v>
      </c>
      <c r="AH367" s="84">
        <v>2</v>
      </c>
      <c r="AI367" s="87">
        <v>6625003334</v>
      </c>
      <c r="AJ367" s="17" t="s">
        <v>608</v>
      </c>
      <c r="AK367" s="79"/>
      <c r="AL367" s="19" t="s">
        <v>1560</v>
      </c>
      <c r="AM367" s="79" t="s">
        <v>650</v>
      </c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0"/>
    </row>
    <row r="368" spans="1:187" s="45" customFormat="1" ht="28.5" customHeight="1" x14ac:dyDescent="0.25">
      <c r="A368" s="91" t="s">
        <v>1836</v>
      </c>
      <c r="B368" s="32">
        <v>6625004730</v>
      </c>
      <c r="C368" s="47">
        <v>1036601476922</v>
      </c>
      <c r="D368" s="80" t="s">
        <v>594</v>
      </c>
      <c r="E368" s="84" t="s">
        <v>1471</v>
      </c>
      <c r="F368" s="32">
        <v>2</v>
      </c>
      <c r="G368" s="32" t="s">
        <v>6</v>
      </c>
      <c r="H368" s="32">
        <v>3</v>
      </c>
      <c r="I368" s="32" t="s">
        <v>7</v>
      </c>
      <c r="J368" s="32">
        <v>2</v>
      </c>
      <c r="K368" s="84" t="s">
        <v>10</v>
      </c>
      <c r="L368" s="32">
        <v>2</v>
      </c>
      <c r="M368" s="32">
        <v>1.1000000000000001</v>
      </c>
      <c r="N368" s="32">
        <v>1</v>
      </c>
      <c r="O368" s="32">
        <v>2.2000000000000002</v>
      </c>
      <c r="P368" s="87" t="s">
        <v>1508</v>
      </c>
      <c r="Q368" s="87"/>
      <c r="R368" s="87"/>
      <c r="S368" s="87">
        <v>1</v>
      </c>
      <c r="T368" s="87"/>
      <c r="U368" s="32"/>
      <c r="V368" s="87"/>
      <c r="W368" s="87"/>
      <c r="X368" s="87"/>
      <c r="Y368" s="87"/>
      <c r="Z368" s="87"/>
      <c r="AA368" s="84">
        <v>758</v>
      </c>
      <c r="AB368" s="23" t="s">
        <v>111</v>
      </c>
      <c r="AC368" s="23" t="s">
        <v>248</v>
      </c>
      <c r="AD368" s="23" t="s">
        <v>1749</v>
      </c>
      <c r="AE368" s="87">
        <v>17</v>
      </c>
      <c r="AF368" s="23" t="s">
        <v>2805</v>
      </c>
      <c r="AG368" s="23" t="s">
        <v>2804</v>
      </c>
      <c r="AH368" s="84">
        <v>2</v>
      </c>
      <c r="AI368" s="87">
        <v>6625003334</v>
      </c>
      <c r="AJ368" s="17" t="s">
        <v>608</v>
      </c>
      <c r="AK368" s="79"/>
      <c r="AL368" s="19" t="s">
        <v>1560</v>
      </c>
      <c r="AM368" s="79" t="s">
        <v>2806</v>
      </c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0"/>
    </row>
    <row r="369" spans="1:187" s="45" customFormat="1" ht="28.5" customHeight="1" x14ac:dyDescent="0.25">
      <c r="A369" s="91" t="s">
        <v>1837</v>
      </c>
      <c r="B369" s="32">
        <v>6625004730</v>
      </c>
      <c r="C369" s="47">
        <v>1036601476922</v>
      </c>
      <c r="D369" s="80" t="s">
        <v>594</v>
      </c>
      <c r="E369" s="84" t="s">
        <v>1471</v>
      </c>
      <c r="F369" s="32">
        <v>2</v>
      </c>
      <c r="G369" s="87" t="s">
        <v>6</v>
      </c>
      <c r="H369" s="32">
        <v>3</v>
      </c>
      <c r="I369" s="87" t="s">
        <v>7</v>
      </c>
      <c r="J369" s="32">
        <v>2</v>
      </c>
      <c r="K369" s="23" t="s">
        <v>10</v>
      </c>
      <c r="L369" s="84">
        <v>2</v>
      </c>
      <c r="M369" s="32">
        <v>1.1000000000000001</v>
      </c>
      <c r="N369" s="32">
        <v>1</v>
      </c>
      <c r="O369" s="32">
        <f t="shared" si="62"/>
        <v>2.2000000000000002</v>
      </c>
      <c r="P369" s="87" t="s">
        <v>1508</v>
      </c>
      <c r="Q369" s="87"/>
      <c r="R369" s="87"/>
      <c r="S369" s="87">
        <v>1</v>
      </c>
      <c r="T369" s="87"/>
      <c r="U369" s="32"/>
      <c r="V369" s="87"/>
      <c r="W369" s="87"/>
      <c r="X369" s="87"/>
      <c r="Y369" s="87"/>
      <c r="Z369" s="87"/>
      <c r="AA369" s="84">
        <v>758</v>
      </c>
      <c r="AB369" s="23" t="s">
        <v>111</v>
      </c>
      <c r="AC369" s="23" t="s">
        <v>248</v>
      </c>
      <c r="AD369" s="23" t="s">
        <v>1750</v>
      </c>
      <c r="AE369" s="87"/>
      <c r="AF369" s="23" t="s">
        <v>317</v>
      </c>
      <c r="AG369" s="23" t="s">
        <v>318</v>
      </c>
      <c r="AH369" s="84">
        <v>2</v>
      </c>
      <c r="AI369" s="87">
        <v>6625003334</v>
      </c>
      <c r="AJ369" s="17" t="s">
        <v>608</v>
      </c>
      <c r="AK369" s="79"/>
      <c r="AL369" s="19" t="s">
        <v>1560</v>
      </c>
      <c r="AM369" s="79" t="s">
        <v>651</v>
      </c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0"/>
    </row>
    <row r="370" spans="1:187" s="45" customFormat="1" ht="28.5" customHeight="1" x14ac:dyDescent="0.25">
      <c r="A370" s="91" t="s">
        <v>1838</v>
      </c>
      <c r="B370" s="32">
        <v>6625004730</v>
      </c>
      <c r="C370" s="47">
        <v>1036601476922</v>
      </c>
      <c r="D370" s="80" t="s">
        <v>594</v>
      </c>
      <c r="E370" s="84" t="s">
        <v>1471</v>
      </c>
      <c r="F370" s="32">
        <v>2</v>
      </c>
      <c r="G370" s="87" t="s">
        <v>6</v>
      </c>
      <c r="H370" s="32">
        <v>3</v>
      </c>
      <c r="I370" s="87" t="s">
        <v>7</v>
      </c>
      <c r="J370" s="32">
        <v>2</v>
      </c>
      <c r="K370" s="23" t="s">
        <v>10</v>
      </c>
      <c r="L370" s="84">
        <v>2</v>
      </c>
      <c r="M370" s="32">
        <v>1.1000000000000001</v>
      </c>
      <c r="N370" s="32">
        <v>1</v>
      </c>
      <c r="O370" s="32">
        <f t="shared" si="62"/>
        <v>2.2000000000000002</v>
      </c>
      <c r="P370" s="87" t="s">
        <v>1508</v>
      </c>
      <c r="Q370" s="87"/>
      <c r="R370" s="87"/>
      <c r="S370" s="87">
        <v>1</v>
      </c>
      <c r="T370" s="87"/>
      <c r="U370" s="32"/>
      <c r="V370" s="87"/>
      <c r="W370" s="87"/>
      <c r="X370" s="87"/>
      <c r="Y370" s="87"/>
      <c r="Z370" s="87"/>
      <c r="AA370" s="84">
        <v>758</v>
      </c>
      <c r="AB370" s="23" t="s">
        <v>111</v>
      </c>
      <c r="AC370" s="23" t="s">
        <v>248</v>
      </c>
      <c r="AD370" s="23" t="s">
        <v>1874</v>
      </c>
      <c r="AE370" s="87">
        <v>7</v>
      </c>
      <c r="AF370" s="23" t="s">
        <v>319</v>
      </c>
      <c r="AG370" s="23" t="s">
        <v>320</v>
      </c>
      <c r="AH370" s="84">
        <v>2</v>
      </c>
      <c r="AI370" s="87">
        <v>6625003334</v>
      </c>
      <c r="AJ370" s="17" t="s">
        <v>608</v>
      </c>
      <c r="AK370" s="79"/>
      <c r="AL370" s="19" t="s">
        <v>1560</v>
      </c>
      <c r="AM370" s="79" t="s">
        <v>652</v>
      </c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0"/>
    </row>
    <row r="371" spans="1:187" s="45" customFormat="1" ht="28.5" customHeight="1" x14ac:dyDescent="0.25">
      <c r="A371" s="91" t="s">
        <v>1839</v>
      </c>
      <c r="B371" s="32">
        <v>6625004730</v>
      </c>
      <c r="C371" s="47">
        <v>1036601476922</v>
      </c>
      <c r="D371" s="80" t="s">
        <v>594</v>
      </c>
      <c r="E371" s="84" t="s">
        <v>1471</v>
      </c>
      <c r="F371" s="32">
        <v>2</v>
      </c>
      <c r="G371" s="87" t="s">
        <v>6</v>
      </c>
      <c r="H371" s="32">
        <v>3</v>
      </c>
      <c r="I371" s="87" t="s">
        <v>7</v>
      </c>
      <c r="J371" s="32">
        <v>2</v>
      </c>
      <c r="K371" s="23" t="s">
        <v>10</v>
      </c>
      <c r="L371" s="84">
        <v>2</v>
      </c>
      <c r="M371" s="32">
        <v>1.1000000000000001</v>
      </c>
      <c r="N371" s="32">
        <v>1</v>
      </c>
      <c r="O371" s="32">
        <f t="shared" si="62"/>
        <v>2.2000000000000002</v>
      </c>
      <c r="P371" s="87" t="s">
        <v>1508</v>
      </c>
      <c r="Q371" s="87"/>
      <c r="R371" s="87"/>
      <c r="S371" s="87">
        <v>1</v>
      </c>
      <c r="T371" s="87"/>
      <c r="U371" s="32"/>
      <c r="V371" s="87"/>
      <c r="W371" s="87"/>
      <c r="X371" s="87"/>
      <c r="Y371" s="87"/>
      <c r="Z371" s="87"/>
      <c r="AA371" s="84">
        <v>758</v>
      </c>
      <c r="AB371" s="23" t="s">
        <v>111</v>
      </c>
      <c r="AC371" s="23" t="s">
        <v>248</v>
      </c>
      <c r="AD371" s="23" t="s">
        <v>1751</v>
      </c>
      <c r="AE371" s="87">
        <v>2</v>
      </c>
      <c r="AF371" s="23" t="s">
        <v>321</v>
      </c>
      <c r="AG371" s="23" t="s">
        <v>322</v>
      </c>
      <c r="AH371" s="84">
        <v>2</v>
      </c>
      <c r="AI371" s="87">
        <v>6625003334</v>
      </c>
      <c r="AJ371" s="17" t="s">
        <v>608</v>
      </c>
      <c r="AK371" s="79"/>
      <c r="AL371" s="19" t="s">
        <v>1560</v>
      </c>
      <c r="AM371" s="79" t="s">
        <v>653</v>
      </c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0"/>
    </row>
    <row r="372" spans="1:187" s="45" customFormat="1" ht="28.5" customHeight="1" x14ac:dyDescent="0.25">
      <c r="A372" s="91" t="s">
        <v>1840</v>
      </c>
      <c r="B372" s="32">
        <v>6625004730</v>
      </c>
      <c r="C372" s="47">
        <v>1036601476922</v>
      </c>
      <c r="D372" s="80" t="s">
        <v>594</v>
      </c>
      <c r="E372" s="84" t="s">
        <v>1471</v>
      </c>
      <c r="F372" s="32">
        <v>2</v>
      </c>
      <c r="G372" s="87" t="s">
        <v>6</v>
      </c>
      <c r="H372" s="32">
        <v>3</v>
      </c>
      <c r="I372" s="87" t="s">
        <v>7</v>
      </c>
      <c r="J372" s="32">
        <v>2</v>
      </c>
      <c r="K372" s="23" t="s">
        <v>10</v>
      </c>
      <c r="L372" s="84">
        <v>2</v>
      </c>
      <c r="M372" s="32">
        <v>1.1000000000000001</v>
      </c>
      <c r="N372" s="32">
        <v>1</v>
      </c>
      <c r="O372" s="32">
        <f t="shared" si="62"/>
        <v>2.2000000000000002</v>
      </c>
      <c r="P372" s="87" t="s">
        <v>1508</v>
      </c>
      <c r="Q372" s="87"/>
      <c r="R372" s="87"/>
      <c r="S372" s="87">
        <v>1</v>
      </c>
      <c r="T372" s="87"/>
      <c r="U372" s="32"/>
      <c r="V372" s="87"/>
      <c r="W372" s="87"/>
      <c r="X372" s="87"/>
      <c r="Y372" s="87"/>
      <c r="Z372" s="87"/>
      <c r="AA372" s="84">
        <v>758</v>
      </c>
      <c r="AB372" s="23" t="s">
        <v>111</v>
      </c>
      <c r="AC372" s="23" t="s">
        <v>248</v>
      </c>
      <c r="AD372" s="23" t="s">
        <v>249</v>
      </c>
      <c r="AE372" s="87">
        <v>2</v>
      </c>
      <c r="AF372" s="23" t="s">
        <v>323</v>
      </c>
      <c r="AG372" s="23" t="s">
        <v>324</v>
      </c>
      <c r="AH372" s="84">
        <v>2</v>
      </c>
      <c r="AI372" s="87">
        <v>6625003334</v>
      </c>
      <c r="AJ372" s="17" t="s">
        <v>608</v>
      </c>
      <c r="AK372" s="79"/>
      <c r="AL372" s="19" t="s">
        <v>1560</v>
      </c>
      <c r="AM372" s="79" t="s">
        <v>654</v>
      </c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0"/>
    </row>
    <row r="373" spans="1:187" s="45" customFormat="1" ht="28.5" customHeight="1" x14ac:dyDescent="0.25">
      <c r="A373" s="91" t="s">
        <v>1841</v>
      </c>
      <c r="B373" s="32">
        <v>6625004730</v>
      </c>
      <c r="C373" s="47">
        <v>1036601476922</v>
      </c>
      <c r="D373" s="80" t="s">
        <v>594</v>
      </c>
      <c r="E373" s="84" t="s">
        <v>1471</v>
      </c>
      <c r="F373" s="32">
        <v>2</v>
      </c>
      <c r="G373" s="87" t="s">
        <v>6</v>
      </c>
      <c r="H373" s="32">
        <v>3</v>
      </c>
      <c r="I373" s="87" t="s">
        <v>7</v>
      </c>
      <c r="J373" s="32">
        <v>2</v>
      </c>
      <c r="K373" s="23" t="s">
        <v>10</v>
      </c>
      <c r="L373" s="84">
        <v>2</v>
      </c>
      <c r="M373" s="32">
        <v>1.1000000000000001</v>
      </c>
      <c r="N373" s="32">
        <v>1</v>
      </c>
      <c r="O373" s="32">
        <f t="shared" si="62"/>
        <v>2.2000000000000002</v>
      </c>
      <c r="P373" s="87" t="s">
        <v>1508</v>
      </c>
      <c r="Q373" s="87"/>
      <c r="R373" s="87"/>
      <c r="S373" s="87">
        <v>1</v>
      </c>
      <c r="T373" s="87"/>
      <c r="U373" s="32"/>
      <c r="V373" s="87"/>
      <c r="W373" s="87"/>
      <c r="X373" s="87"/>
      <c r="Y373" s="87"/>
      <c r="Z373" s="87"/>
      <c r="AA373" s="84">
        <v>758</v>
      </c>
      <c r="AB373" s="23" t="s">
        <v>111</v>
      </c>
      <c r="AC373" s="23" t="s">
        <v>248</v>
      </c>
      <c r="AD373" s="23" t="s">
        <v>1875</v>
      </c>
      <c r="AE373" s="87">
        <v>8</v>
      </c>
      <c r="AF373" s="23" t="s">
        <v>1876</v>
      </c>
      <c r="AG373" s="23" t="s">
        <v>1877</v>
      </c>
      <c r="AH373" s="84">
        <v>2</v>
      </c>
      <c r="AI373" s="87">
        <v>6625003334</v>
      </c>
      <c r="AJ373" s="17" t="s">
        <v>608</v>
      </c>
      <c r="AK373" s="79"/>
      <c r="AL373" s="19" t="s">
        <v>1560</v>
      </c>
      <c r="AM373" s="79" t="s">
        <v>858</v>
      </c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0"/>
    </row>
    <row r="374" spans="1:187" s="45" customFormat="1" ht="28.5" customHeight="1" x14ac:dyDescent="0.25">
      <c r="A374" s="91" t="s">
        <v>1842</v>
      </c>
      <c r="B374" s="32">
        <v>6625004730</v>
      </c>
      <c r="C374" s="47">
        <v>1036601476922</v>
      </c>
      <c r="D374" s="80" t="s">
        <v>594</v>
      </c>
      <c r="E374" s="84" t="s">
        <v>1471</v>
      </c>
      <c r="F374" s="32">
        <v>2</v>
      </c>
      <c r="G374" s="87" t="s">
        <v>6</v>
      </c>
      <c r="H374" s="32">
        <v>3</v>
      </c>
      <c r="I374" s="87" t="s">
        <v>7</v>
      </c>
      <c r="J374" s="32">
        <v>2</v>
      </c>
      <c r="K374" s="23" t="s">
        <v>10</v>
      </c>
      <c r="L374" s="84">
        <v>2</v>
      </c>
      <c r="M374" s="32">
        <v>1.1000000000000001</v>
      </c>
      <c r="N374" s="32">
        <v>1</v>
      </c>
      <c r="O374" s="32">
        <f t="shared" si="62"/>
        <v>2.2000000000000002</v>
      </c>
      <c r="P374" s="87" t="s">
        <v>1508</v>
      </c>
      <c r="Q374" s="87"/>
      <c r="R374" s="87"/>
      <c r="S374" s="87">
        <v>1</v>
      </c>
      <c r="T374" s="87"/>
      <c r="U374" s="32"/>
      <c r="V374" s="87"/>
      <c r="W374" s="87"/>
      <c r="X374" s="87"/>
      <c r="Y374" s="87"/>
      <c r="Z374" s="87"/>
      <c r="AA374" s="84">
        <v>758</v>
      </c>
      <c r="AB374" s="23" t="s">
        <v>111</v>
      </c>
      <c r="AC374" s="23" t="s">
        <v>248</v>
      </c>
      <c r="AD374" s="23" t="s">
        <v>2420</v>
      </c>
      <c r="AE374" s="87"/>
      <c r="AF374" s="23" t="s">
        <v>1878</v>
      </c>
      <c r="AG374" s="23" t="s">
        <v>1879</v>
      </c>
      <c r="AH374" s="84">
        <v>2</v>
      </c>
      <c r="AI374" s="87">
        <v>6625003334</v>
      </c>
      <c r="AJ374" s="17" t="s">
        <v>608</v>
      </c>
      <c r="AK374" s="79"/>
      <c r="AL374" s="19" t="s">
        <v>1560</v>
      </c>
      <c r="AM374" s="79" t="s">
        <v>858</v>
      </c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0"/>
    </row>
    <row r="375" spans="1:187" s="45" customFormat="1" ht="28.5" customHeight="1" x14ac:dyDescent="0.25">
      <c r="A375" s="91" t="s">
        <v>1843</v>
      </c>
      <c r="B375" s="32">
        <v>6625004730</v>
      </c>
      <c r="C375" s="47">
        <v>1036601476922</v>
      </c>
      <c r="D375" s="80" t="s">
        <v>594</v>
      </c>
      <c r="E375" s="84" t="s">
        <v>1471</v>
      </c>
      <c r="F375" s="32">
        <v>2</v>
      </c>
      <c r="G375" s="87" t="s">
        <v>6</v>
      </c>
      <c r="H375" s="32">
        <v>3</v>
      </c>
      <c r="I375" s="87" t="s">
        <v>7</v>
      </c>
      <c r="J375" s="32">
        <v>2</v>
      </c>
      <c r="K375" s="23" t="s">
        <v>10</v>
      </c>
      <c r="L375" s="84">
        <v>3</v>
      </c>
      <c r="M375" s="32">
        <v>1.1000000000000001</v>
      </c>
      <c r="N375" s="32">
        <v>1</v>
      </c>
      <c r="O375" s="32">
        <f t="shared" si="62"/>
        <v>3.3000000000000003</v>
      </c>
      <c r="P375" s="87" t="s">
        <v>1508</v>
      </c>
      <c r="Q375" s="87"/>
      <c r="R375" s="87"/>
      <c r="S375" s="87">
        <v>1</v>
      </c>
      <c r="T375" s="87"/>
      <c r="U375" s="32"/>
      <c r="V375" s="87"/>
      <c r="W375" s="87"/>
      <c r="X375" s="87"/>
      <c r="Y375" s="87"/>
      <c r="Z375" s="87"/>
      <c r="AA375" s="84">
        <v>758</v>
      </c>
      <c r="AB375" s="23" t="s">
        <v>111</v>
      </c>
      <c r="AC375" s="23" t="s">
        <v>2722</v>
      </c>
      <c r="AD375" s="23"/>
      <c r="AE375" s="87">
        <v>1</v>
      </c>
      <c r="AF375" s="23" t="s">
        <v>2723</v>
      </c>
      <c r="AG375" s="23" t="s">
        <v>2724</v>
      </c>
      <c r="AH375" s="84">
        <v>2</v>
      </c>
      <c r="AI375" s="87">
        <v>6625003334</v>
      </c>
      <c r="AJ375" s="17" t="s">
        <v>608</v>
      </c>
      <c r="AK375" s="79"/>
      <c r="AL375" s="19" t="s">
        <v>1560</v>
      </c>
      <c r="AM375" s="79" t="s">
        <v>858</v>
      </c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0"/>
    </row>
    <row r="376" spans="1:187" s="45" customFormat="1" ht="28.5" customHeight="1" x14ac:dyDescent="0.25">
      <c r="A376" s="91" t="s">
        <v>1844</v>
      </c>
      <c r="B376" s="32">
        <v>6625004730</v>
      </c>
      <c r="C376" s="47">
        <v>1036601476922</v>
      </c>
      <c r="D376" s="80" t="s">
        <v>594</v>
      </c>
      <c r="E376" s="84" t="s">
        <v>1471</v>
      </c>
      <c r="F376" s="32">
        <v>2</v>
      </c>
      <c r="G376" s="32" t="s">
        <v>6</v>
      </c>
      <c r="H376" s="32">
        <v>3</v>
      </c>
      <c r="I376" s="32" t="s">
        <v>7</v>
      </c>
      <c r="J376" s="32">
        <v>2</v>
      </c>
      <c r="K376" s="84" t="s">
        <v>10</v>
      </c>
      <c r="L376" s="32">
        <v>3</v>
      </c>
      <c r="M376" s="32">
        <v>1.1000000000000001</v>
      </c>
      <c r="N376" s="32">
        <v>1</v>
      </c>
      <c r="O376" s="32">
        <f t="shared" si="62"/>
        <v>3.3000000000000003</v>
      </c>
      <c r="P376" s="87" t="s">
        <v>1508</v>
      </c>
      <c r="Q376" s="87"/>
      <c r="R376" s="87"/>
      <c r="S376" s="87">
        <v>1</v>
      </c>
      <c r="T376" s="87"/>
      <c r="U376" s="87">
        <v>1</v>
      </c>
      <c r="V376" s="87">
        <v>1.1000000000000001</v>
      </c>
      <c r="W376" s="32">
        <v>1</v>
      </c>
      <c r="X376" s="46">
        <f t="shared" ref="X376:X379" si="64">V376/7</f>
        <v>0.15714285714285717</v>
      </c>
      <c r="Y376" s="23" t="s">
        <v>2496</v>
      </c>
      <c r="Z376" s="23" t="s">
        <v>2487</v>
      </c>
      <c r="AA376" s="84">
        <v>758</v>
      </c>
      <c r="AB376" s="23" t="s">
        <v>111</v>
      </c>
      <c r="AC376" s="23" t="s">
        <v>865</v>
      </c>
      <c r="AD376" s="23" t="s">
        <v>127</v>
      </c>
      <c r="AE376" s="87">
        <v>2</v>
      </c>
      <c r="AF376" s="32">
        <v>57.058523999999998</v>
      </c>
      <c r="AG376" s="32">
        <v>59.511028000000003</v>
      </c>
      <c r="AH376" s="84">
        <v>2</v>
      </c>
      <c r="AI376" s="87">
        <v>6625003334</v>
      </c>
      <c r="AJ376" s="17" t="s">
        <v>1600</v>
      </c>
      <c r="AK376" s="79"/>
      <c r="AL376" s="19" t="s">
        <v>1560</v>
      </c>
      <c r="AM376" s="79" t="s">
        <v>858</v>
      </c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0"/>
    </row>
    <row r="377" spans="1:187" s="45" customFormat="1" ht="28.5" customHeight="1" x14ac:dyDescent="0.25">
      <c r="A377" s="91" t="s">
        <v>2807</v>
      </c>
      <c r="B377" s="32">
        <v>6625004730</v>
      </c>
      <c r="C377" s="47">
        <v>1036601476922</v>
      </c>
      <c r="D377" s="80" t="s">
        <v>594</v>
      </c>
      <c r="E377" s="84" t="s">
        <v>1471</v>
      </c>
      <c r="F377" s="32">
        <v>2</v>
      </c>
      <c r="G377" s="32" t="s">
        <v>6</v>
      </c>
      <c r="H377" s="32">
        <v>3</v>
      </c>
      <c r="I377" s="32" t="s">
        <v>7</v>
      </c>
      <c r="J377" s="32">
        <v>2</v>
      </c>
      <c r="K377" s="84" t="s">
        <v>10</v>
      </c>
      <c r="L377" s="32">
        <v>4</v>
      </c>
      <c r="M377" s="32">
        <v>1.1000000000000001</v>
      </c>
      <c r="N377" s="32">
        <v>1</v>
      </c>
      <c r="O377" s="32">
        <f t="shared" si="62"/>
        <v>4.4000000000000004</v>
      </c>
      <c r="P377" s="87" t="s">
        <v>1508</v>
      </c>
      <c r="Q377" s="87"/>
      <c r="R377" s="87"/>
      <c r="S377" s="87">
        <v>1</v>
      </c>
      <c r="T377" s="87"/>
      <c r="U377" s="87">
        <v>1</v>
      </c>
      <c r="V377" s="87">
        <v>1.1000000000000001</v>
      </c>
      <c r="W377" s="32">
        <v>1</v>
      </c>
      <c r="X377" s="46">
        <f t="shared" si="64"/>
        <v>0.15714285714285717</v>
      </c>
      <c r="Y377" s="23" t="s">
        <v>2496</v>
      </c>
      <c r="Z377" s="23" t="s">
        <v>2487</v>
      </c>
      <c r="AA377" s="84">
        <v>758</v>
      </c>
      <c r="AB377" s="23" t="s">
        <v>111</v>
      </c>
      <c r="AC377" s="23" t="s">
        <v>865</v>
      </c>
      <c r="AD377" s="23" t="s">
        <v>1882</v>
      </c>
      <c r="AE377" s="87">
        <v>13</v>
      </c>
      <c r="AF377" s="32">
        <v>57.054772</v>
      </c>
      <c r="AG377" s="32">
        <v>59.512009999999997</v>
      </c>
      <c r="AH377" s="84">
        <v>2</v>
      </c>
      <c r="AI377" s="87">
        <v>6625003334</v>
      </c>
      <c r="AJ377" s="17" t="s">
        <v>1600</v>
      </c>
      <c r="AK377" s="79"/>
      <c r="AL377" s="19" t="s">
        <v>1560</v>
      </c>
      <c r="AM377" s="79" t="s">
        <v>858</v>
      </c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0"/>
    </row>
    <row r="378" spans="1:187" s="45" customFormat="1" ht="28.5" customHeight="1" x14ac:dyDescent="0.25">
      <c r="A378" s="91" t="s">
        <v>1845</v>
      </c>
      <c r="B378" s="32">
        <v>6625004730</v>
      </c>
      <c r="C378" s="47">
        <v>1036601476922</v>
      </c>
      <c r="D378" s="80" t="s">
        <v>594</v>
      </c>
      <c r="E378" s="84" t="s">
        <v>1471</v>
      </c>
      <c r="F378" s="32">
        <v>2</v>
      </c>
      <c r="G378" s="32" t="s">
        <v>6</v>
      </c>
      <c r="H378" s="32">
        <v>3</v>
      </c>
      <c r="I378" s="32" t="s">
        <v>7</v>
      </c>
      <c r="J378" s="32">
        <v>2</v>
      </c>
      <c r="K378" s="84" t="s">
        <v>10</v>
      </c>
      <c r="L378" s="32">
        <v>3</v>
      </c>
      <c r="M378" s="32">
        <v>1.1000000000000001</v>
      </c>
      <c r="N378" s="32">
        <v>1</v>
      </c>
      <c r="O378" s="32">
        <f t="shared" si="62"/>
        <v>3.3000000000000003</v>
      </c>
      <c r="P378" s="87" t="s">
        <v>1508</v>
      </c>
      <c r="Q378" s="87"/>
      <c r="R378" s="87"/>
      <c r="S378" s="87">
        <v>1</v>
      </c>
      <c r="T378" s="87"/>
      <c r="U378" s="87">
        <v>1</v>
      </c>
      <c r="V378" s="87">
        <v>1.1000000000000001</v>
      </c>
      <c r="W378" s="32">
        <v>1</v>
      </c>
      <c r="X378" s="46">
        <f t="shared" si="64"/>
        <v>0.15714285714285717</v>
      </c>
      <c r="Y378" s="23" t="s">
        <v>2496</v>
      </c>
      <c r="Z378" s="23" t="s">
        <v>2487</v>
      </c>
      <c r="AA378" s="84">
        <v>758</v>
      </c>
      <c r="AB378" s="23" t="s">
        <v>111</v>
      </c>
      <c r="AC378" s="23" t="s">
        <v>865</v>
      </c>
      <c r="AD378" s="23" t="s">
        <v>1642</v>
      </c>
      <c r="AE378" s="87">
        <v>1</v>
      </c>
      <c r="AF378" s="32">
        <v>57.061442</v>
      </c>
      <c r="AG378" s="32">
        <v>59.499091999999997</v>
      </c>
      <c r="AH378" s="84">
        <v>2</v>
      </c>
      <c r="AI378" s="87">
        <v>6625003334</v>
      </c>
      <c r="AJ378" s="17" t="s">
        <v>1600</v>
      </c>
      <c r="AK378" s="79"/>
      <c r="AL378" s="19" t="s">
        <v>1560</v>
      </c>
      <c r="AM378" s="79" t="s">
        <v>858</v>
      </c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0"/>
    </row>
    <row r="379" spans="1:187" s="45" customFormat="1" ht="28.5" customHeight="1" x14ac:dyDescent="0.25">
      <c r="A379" s="91" t="s">
        <v>1846</v>
      </c>
      <c r="B379" s="32">
        <v>6625004730</v>
      </c>
      <c r="C379" s="47">
        <v>1036601476922</v>
      </c>
      <c r="D379" s="80" t="s">
        <v>594</v>
      </c>
      <c r="E379" s="84" t="s">
        <v>1471</v>
      </c>
      <c r="F379" s="32">
        <v>2</v>
      </c>
      <c r="G379" s="32" t="s">
        <v>6</v>
      </c>
      <c r="H379" s="32">
        <v>3</v>
      </c>
      <c r="I379" s="32" t="s">
        <v>7</v>
      </c>
      <c r="J379" s="32">
        <v>2</v>
      </c>
      <c r="K379" s="84" t="s">
        <v>10</v>
      </c>
      <c r="L379" s="32">
        <v>2</v>
      </c>
      <c r="M379" s="32">
        <v>1.1000000000000001</v>
      </c>
      <c r="N379" s="32">
        <v>1</v>
      </c>
      <c r="O379" s="32">
        <f t="shared" si="62"/>
        <v>2.2000000000000002</v>
      </c>
      <c r="P379" s="87" t="s">
        <v>1508</v>
      </c>
      <c r="Q379" s="87"/>
      <c r="R379" s="87"/>
      <c r="S379" s="87">
        <v>1</v>
      </c>
      <c r="T379" s="87"/>
      <c r="U379" s="87">
        <v>1</v>
      </c>
      <c r="V379" s="87">
        <v>1.1000000000000001</v>
      </c>
      <c r="W379" s="32">
        <v>1</v>
      </c>
      <c r="X379" s="46">
        <f t="shared" si="64"/>
        <v>0.15714285714285717</v>
      </c>
      <c r="Y379" s="23" t="s">
        <v>2496</v>
      </c>
      <c r="Z379" s="23" t="s">
        <v>2487</v>
      </c>
      <c r="AA379" s="84">
        <v>758</v>
      </c>
      <c r="AB379" s="23" t="s">
        <v>111</v>
      </c>
      <c r="AC379" s="23" t="s">
        <v>865</v>
      </c>
      <c r="AD379" s="23" t="s">
        <v>1883</v>
      </c>
      <c r="AE379" s="87">
        <v>1</v>
      </c>
      <c r="AF379" s="32">
        <v>57.064196000000003</v>
      </c>
      <c r="AG379" s="32">
        <v>59.509577</v>
      </c>
      <c r="AH379" s="84">
        <v>2</v>
      </c>
      <c r="AI379" s="87">
        <v>6625003334</v>
      </c>
      <c r="AJ379" s="17" t="s">
        <v>1600</v>
      </c>
      <c r="AK379" s="79"/>
      <c r="AL379" s="19" t="s">
        <v>1560</v>
      </c>
      <c r="AM379" s="79" t="s">
        <v>858</v>
      </c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0"/>
    </row>
    <row r="380" spans="1:187" s="45" customFormat="1" ht="26.25" customHeight="1" x14ac:dyDescent="0.25">
      <c r="A380" s="91" t="s">
        <v>1847</v>
      </c>
      <c r="B380" s="32">
        <v>6625004730</v>
      </c>
      <c r="C380" s="47">
        <v>1036601476922</v>
      </c>
      <c r="D380" s="80" t="s">
        <v>594</v>
      </c>
      <c r="E380" s="84" t="s">
        <v>2033</v>
      </c>
      <c r="F380" s="32">
        <v>2</v>
      </c>
      <c r="G380" s="32" t="s">
        <v>6</v>
      </c>
      <c r="H380" s="32">
        <v>3</v>
      </c>
      <c r="I380" s="32" t="s">
        <v>7</v>
      </c>
      <c r="J380" s="32">
        <v>2</v>
      </c>
      <c r="K380" s="84" t="s">
        <v>10</v>
      </c>
      <c r="L380" s="32">
        <v>4</v>
      </c>
      <c r="M380" s="32">
        <v>1.1000000000000001</v>
      </c>
      <c r="N380" s="32">
        <v>1</v>
      </c>
      <c r="O380" s="32">
        <f t="shared" si="62"/>
        <v>4.4000000000000004</v>
      </c>
      <c r="P380" s="87" t="s">
        <v>1508</v>
      </c>
      <c r="Q380" s="87"/>
      <c r="R380" s="87"/>
      <c r="S380" s="87">
        <v>1</v>
      </c>
      <c r="T380" s="87"/>
      <c r="U380" s="32"/>
      <c r="V380" s="87"/>
      <c r="W380" s="87"/>
      <c r="X380" s="87"/>
      <c r="Y380" s="87"/>
      <c r="Z380" s="87"/>
      <c r="AA380" s="84">
        <v>758</v>
      </c>
      <c r="AB380" s="23" t="s">
        <v>111</v>
      </c>
      <c r="AC380" s="23" t="s">
        <v>2421</v>
      </c>
      <c r="AD380" s="23" t="s">
        <v>2037</v>
      </c>
      <c r="AE380" s="87"/>
      <c r="AF380" s="32"/>
      <c r="AG380" s="32"/>
      <c r="AH380" s="84">
        <v>2</v>
      </c>
      <c r="AI380" s="87">
        <v>6625003334</v>
      </c>
      <c r="AJ380" s="17" t="s">
        <v>1600</v>
      </c>
      <c r="AK380" s="79"/>
      <c r="AL380" s="19" t="s">
        <v>1560</v>
      </c>
      <c r="AM380" s="79" t="s">
        <v>858</v>
      </c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0"/>
    </row>
    <row r="381" spans="1:187" s="45" customFormat="1" ht="28.5" customHeight="1" x14ac:dyDescent="0.25">
      <c r="A381" s="91" t="s">
        <v>1848</v>
      </c>
      <c r="B381" s="32">
        <v>6625004730</v>
      </c>
      <c r="C381" s="47">
        <v>1036601476922</v>
      </c>
      <c r="D381" s="80" t="s">
        <v>594</v>
      </c>
      <c r="E381" s="84" t="s">
        <v>2034</v>
      </c>
      <c r="F381" s="32">
        <v>2</v>
      </c>
      <c r="G381" s="32" t="s">
        <v>6</v>
      </c>
      <c r="H381" s="32">
        <v>3</v>
      </c>
      <c r="I381" s="32" t="s">
        <v>7</v>
      </c>
      <c r="J381" s="32">
        <v>2</v>
      </c>
      <c r="K381" s="84" t="s">
        <v>10</v>
      </c>
      <c r="L381" s="32">
        <v>3</v>
      </c>
      <c r="M381" s="32">
        <v>1.1000000000000001</v>
      </c>
      <c r="N381" s="32">
        <v>1</v>
      </c>
      <c r="O381" s="32">
        <f t="shared" si="62"/>
        <v>3.3000000000000003</v>
      </c>
      <c r="P381" s="87" t="s">
        <v>1508</v>
      </c>
      <c r="Q381" s="87"/>
      <c r="R381" s="87"/>
      <c r="S381" s="87">
        <v>1</v>
      </c>
      <c r="T381" s="87"/>
      <c r="U381" s="32"/>
      <c r="V381" s="87"/>
      <c r="W381" s="87"/>
      <c r="X381" s="87"/>
      <c r="Y381" s="87"/>
      <c r="Z381" s="87"/>
      <c r="AA381" s="84">
        <v>758</v>
      </c>
      <c r="AB381" s="23" t="s">
        <v>111</v>
      </c>
      <c r="AC381" s="23" t="s">
        <v>2421</v>
      </c>
      <c r="AD381" s="23" t="s">
        <v>2038</v>
      </c>
      <c r="AE381" s="87"/>
      <c r="AF381" s="32"/>
      <c r="AG381" s="32"/>
      <c r="AH381" s="84">
        <v>2</v>
      </c>
      <c r="AI381" s="87">
        <v>6625003334</v>
      </c>
      <c r="AJ381" s="17" t="s">
        <v>1600</v>
      </c>
      <c r="AK381" s="79"/>
      <c r="AL381" s="19" t="s">
        <v>1560</v>
      </c>
      <c r="AM381" s="79" t="s">
        <v>858</v>
      </c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0"/>
    </row>
    <row r="382" spans="1:187" s="45" customFormat="1" ht="28.5" customHeight="1" x14ac:dyDescent="0.25">
      <c r="A382" s="91" t="s">
        <v>1863</v>
      </c>
      <c r="B382" s="32">
        <v>6625004730</v>
      </c>
      <c r="C382" s="47">
        <v>1036601476922</v>
      </c>
      <c r="D382" s="80" t="s">
        <v>594</v>
      </c>
      <c r="E382" s="84" t="s">
        <v>2035</v>
      </c>
      <c r="F382" s="32">
        <v>2</v>
      </c>
      <c r="G382" s="87" t="s">
        <v>6</v>
      </c>
      <c r="H382" s="32">
        <v>3</v>
      </c>
      <c r="I382" s="87" t="s">
        <v>7</v>
      </c>
      <c r="J382" s="32">
        <v>2</v>
      </c>
      <c r="K382" s="23" t="s">
        <v>10</v>
      </c>
      <c r="L382" s="84">
        <v>4</v>
      </c>
      <c r="M382" s="32">
        <v>1.1000000000000001</v>
      </c>
      <c r="N382" s="32">
        <v>1</v>
      </c>
      <c r="O382" s="32">
        <f t="shared" si="62"/>
        <v>4.4000000000000004</v>
      </c>
      <c r="P382" s="87" t="s">
        <v>1508</v>
      </c>
      <c r="Q382" s="87"/>
      <c r="R382" s="87"/>
      <c r="S382" s="87">
        <v>1</v>
      </c>
      <c r="T382" s="87"/>
      <c r="U382" s="32"/>
      <c r="V382" s="87"/>
      <c r="W382" s="87"/>
      <c r="X382" s="87"/>
      <c r="Y382" s="87"/>
      <c r="Z382" s="87"/>
      <c r="AA382" s="84">
        <v>758</v>
      </c>
      <c r="AB382" s="23" t="s">
        <v>111</v>
      </c>
      <c r="AC382" s="23" t="s">
        <v>2421</v>
      </c>
      <c r="AD382" s="23" t="s">
        <v>2039</v>
      </c>
      <c r="AE382" s="87"/>
      <c r="AF382" s="32" t="s">
        <v>2434</v>
      </c>
      <c r="AG382" s="32" t="s">
        <v>2435</v>
      </c>
      <c r="AH382" s="84">
        <v>2</v>
      </c>
      <c r="AI382" s="87">
        <v>6625003334</v>
      </c>
      <c r="AJ382" s="17" t="s">
        <v>1600</v>
      </c>
      <c r="AK382" s="79"/>
      <c r="AL382" s="19" t="s">
        <v>1560</v>
      </c>
      <c r="AM382" s="79" t="s">
        <v>858</v>
      </c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0"/>
    </row>
    <row r="383" spans="1:187" s="45" customFormat="1" ht="28.5" customHeight="1" x14ac:dyDescent="0.25">
      <c r="A383" s="91" t="s">
        <v>1864</v>
      </c>
      <c r="B383" s="32">
        <v>6625004730</v>
      </c>
      <c r="C383" s="47">
        <v>1036601476922</v>
      </c>
      <c r="D383" s="80" t="s">
        <v>594</v>
      </c>
      <c r="E383" s="84" t="s">
        <v>2036</v>
      </c>
      <c r="F383" s="32">
        <v>2</v>
      </c>
      <c r="G383" s="32" t="s">
        <v>6</v>
      </c>
      <c r="H383" s="32">
        <v>3</v>
      </c>
      <c r="I383" s="32" t="s">
        <v>7</v>
      </c>
      <c r="J383" s="32">
        <v>2</v>
      </c>
      <c r="K383" s="84" t="s">
        <v>10</v>
      </c>
      <c r="L383" s="32">
        <v>3</v>
      </c>
      <c r="M383" s="32">
        <v>1.1000000000000001</v>
      </c>
      <c r="N383" s="32">
        <v>1</v>
      </c>
      <c r="O383" s="32">
        <f t="shared" si="62"/>
        <v>3.3000000000000003</v>
      </c>
      <c r="P383" s="87" t="s">
        <v>1508</v>
      </c>
      <c r="Q383" s="87"/>
      <c r="R383" s="87"/>
      <c r="S383" s="87">
        <v>1</v>
      </c>
      <c r="T383" s="87"/>
      <c r="U383" s="32"/>
      <c r="V383" s="87"/>
      <c r="W383" s="87"/>
      <c r="X383" s="87"/>
      <c r="Y383" s="87"/>
      <c r="Z383" s="87"/>
      <c r="AA383" s="84">
        <v>758</v>
      </c>
      <c r="AB383" s="23" t="s">
        <v>111</v>
      </c>
      <c r="AC383" s="23" t="s">
        <v>2421</v>
      </c>
      <c r="AD383" s="23" t="s">
        <v>2040</v>
      </c>
      <c r="AE383" s="87"/>
      <c r="AF383" s="32"/>
      <c r="AG383" s="32"/>
      <c r="AH383" s="84">
        <v>2</v>
      </c>
      <c r="AI383" s="87">
        <v>6625003334</v>
      </c>
      <c r="AJ383" s="17" t="s">
        <v>1600</v>
      </c>
      <c r="AK383" s="79"/>
      <c r="AL383" s="19" t="s">
        <v>1560</v>
      </c>
      <c r="AM383" s="79" t="s">
        <v>858</v>
      </c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0"/>
    </row>
    <row r="384" spans="1:187" s="45" customFormat="1" ht="28.5" customHeight="1" x14ac:dyDescent="0.25">
      <c r="A384" s="91" t="s">
        <v>1865</v>
      </c>
      <c r="B384" s="32">
        <v>6625004730</v>
      </c>
      <c r="C384" s="47">
        <v>1036601476922</v>
      </c>
      <c r="D384" s="80" t="s">
        <v>594</v>
      </c>
      <c r="E384" s="84" t="s">
        <v>2036</v>
      </c>
      <c r="F384" s="32">
        <v>2</v>
      </c>
      <c r="G384" s="32" t="s">
        <v>6</v>
      </c>
      <c r="H384" s="32">
        <v>3</v>
      </c>
      <c r="I384" s="32" t="s">
        <v>7</v>
      </c>
      <c r="J384" s="32">
        <v>2</v>
      </c>
      <c r="K384" s="84" t="s">
        <v>10</v>
      </c>
      <c r="L384" s="32">
        <v>3</v>
      </c>
      <c r="M384" s="32">
        <v>1.1000000000000001</v>
      </c>
      <c r="N384" s="32">
        <v>1</v>
      </c>
      <c r="O384" s="32">
        <f t="shared" si="62"/>
        <v>3.3000000000000003</v>
      </c>
      <c r="P384" s="87" t="s">
        <v>1508</v>
      </c>
      <c r="Q384" s="87"/>
      <c r="R384" s="87"/>
      <c r="S384" s="87">
        <v>1</v>
      </c>
      <c r="T384" s="87"/>
      <c r="U384" s="32"/>
      <c r="V384" s="87"/>
      <c r="W384" s="87"/>
      <c r="X384" s="87"/>
      <c r="Y384" s="87"/>
      <c r="Z384" s="87"/>
      <c r="AA384" s="84">
        <v>758</v>
      </c>
      <c r="AB384" s="23" t="s">
        <v>111</v>
      </c>
      <c r="AC384" s="23" t="s">
        <v>2421</v>
      </c>
      <c r="AD384" s="23" t="s">
        <v>2707</v>
      </c>
      <c r="AE384" s="87" t="s">
        <v>187</v>
      </c>
      <c r="AF384" s="32" t="s">
        <v>2708</v>
      </c>
      <c r="AG384" s="32" t="s">
        <v>2709</v>
      </c>
      <c r="AH384" s="84">
        <v>2</v>
      </c>
      <c r="AI384" s="87">
        <v>6625003334</v>
      </c>
      <c r="AJ384" s="17" t="s">
        <v>1600</v>
      </c>
      <c r="AK384" s="79"/>
      <c r="AL384" s="19" t="s">
        <v>1560</v>
      </c>
      <c r="AM384" s="79" t="s">
        <v>858</v>
      </c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0"/>
    </row>
    <row r="385" spans="1:187" s="45" customFormat="1" ht="28.5" customHeight="1" x14ac:dyDescent="0.25">
      <c r="A385" s="91" t="s">
        <v>1866</v>
      </c>
      <c r="B385" s="32">
        <v>6625004730</v>
      </c>
      <c r="C385" s="47">
        <v>1036601476922</v>
      </c>
      <c r="D385" s="80" t="s">
        <v>594</v>
      </c>
      <c r="E385" s="84" t="s">
        <v>2036</v>
      </c>
      <c r="F385" s="32">
        <v>2</v>
      </c>
      <c r="G385" s="32" t="s">
        <v>6</v>
      </c>
      <c r="H385" s="32">
        <v>3</v>
      </c>
      <c r="I385" s="32" t="s">
        <v>7</v>
      </c>
      <c r="J385" s="32">
        <v>2</v>
      </c>
      <c r="K385" s="84" t="s">
        <v>10</v>
      </c>
      <c r="L385" s="32">
        <v>3</v>
      </c>
      <c r="M385" s="32">
        <v>1.1000000000000001</v>
      </c>
      <c r="N385" s="32">
        <v>1</v>
      </c>
      <c r="O385" s="32">
        <f t="shared" si="62"/>
        <v>3.3000000000000003</v>
      </c>
      <c r="P385" s="87" t="s">
        <v>1508</v>
      </c>
      <c r="Q385" s="87"/>
      <c r="R385" s="87"/>
      <c r="S385" s="87">
        <v>1</v>
      </c>
      <c r="T385" s="87"/>
      <c r="U385" s="32"/>
      <c r="V385" s="87"/>
      <c r="W385" s="87"/>
      <c r="X385" s="87"/>
      <c r="Y385" s="87"/>
      <c r="Z385" s="87"/>
      <c r="AA385" s="84">
        <v>758</v>
      </c>
      <c r="AB385" s="23" t="s">
        <v>111</v>
      </c>
      <c r="AC385" s="23" t="s">
        <v>2421</v>
      </c>
      <c r="AD385" s="23" t="s">
        <v>1923</v>
      </c>
      <c r="AE385" s="87">
        <v>12</v>
      </c>
      <c r="AF385" s="32" t="s">
        <v>2710</v>
      </c>
      <c r="AG385" s="32" t="s">
        <v>2711</v>
      </c>
      <c r="AH385" s="84">
        <v>2</v>
      </c>
      <c r="AI385" s="87">
        <v>6625003334</v>
      </c>
      <c r="AJ385" s="17" t="s">
        <v>1600</v>
      </c>
      <c r="AK385" s="79"/>
      <c r="AL385" s="19" t="s">
        <v>1560</v>
      </c>
      <c r="AM385" s="79" t="s">
        <v>858</v>
      </c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0"/>
    </row>
    <row r="386" spans="1:187" s="45" customFormat="1" ht="28.5" customHeight="1" x14ac:dyDescent="0.25">
      <c r="A386" s="91" t="s">
        <v>1890</v>
      </c>
      <c r="B386" s="32">
        <v>6625004730</v>
      </c>
      <c r="C386" s="47">
        <v>1036601476922</v>
      </c>
      <c r="D386" s="80" t="s">
        <v>594</v>
      </c>
      <c r="E386" s="84" t="s">
        <v>2036</v>
      </c>
      <c r="F386" s="32">
        <v>2</v>
      </c>
      <c r="G386" s="32" t="s">
        <v>6</v>
      </c>
      <c r="H386" s="32">
        <v>3</v>
      </c>
      <c r="I386" s="32" t="s">
        <v>7</v>
      </c>
      <c r="J386" s="32">
        <v>2</v>
      </c>
      <c r="K386" s="84" t="s">
        <v>10</v>
      </c>
      <c r="L386" s="32">
        <v>3</v>
      </c>
      <c r="M386" s="32">
        <v>1.1000000000000001</v>
      </c>
      <c r="N386" s="32">
        <v>1</v>
      </c>
      <c r="O386" s="32">
        <f t="shared" si="62"/>
        <v>3.3000000000000003</v>
      </c>
      <c r="P386" s="87" t="s">
        <v>1508</v>
      </c>
      <c r="Q386" s="87"/>
      <c r="R386" s="87"/>
      <c r="S386" s="87">
        <v>1</v>
      </c>
      <c r="T386" s="87"/>
      <c r="U386" s="32"/>
      <c r="V386" s="87"/>
      <c r="W386" s="87"/>
      <c r="X386" s="87"/>
      <c r="Y386" s="87"/>
      <c r="Z386" s="87"/>
      <c r="AA386" s="84">
        <v>758</v>
      </c>
      <c r="AB386" s="23" t="s">
        <v>111</v>
      </c>
      <c r="AC386" s="23" t="s">
        <v>116</v>
      </c>
      <c r="AD386" s="23" t="s">
        <v>122</v>
      </c>
      <c r="AE386" s="87">
        <v>1</v>
      </c>
      <c r="AF386" s="32" t="s">
        <v>2712</v>
      </c>
      <c r="AG386" s="32" t="s">
        <v>2713</v>
      </c>
      <c r="AH386" s="84">
        <v>2</v>
      </c>
      <c r="AI386" s="87">
        <v>6625003334</v>
      </c>
      <c r="AJ386" s="17" t="s">
        <v>1600</v>
      </c>
      <c r="AK386" s="79"/>
      <c r="AL386" s="19" t="s">
        <v>1560</v>
      </c>
      <c r="AM386" s="79" t="s">
        <v>858</v>
      </c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0"/>
    </row>
    <row r="387" spans="1:187" s="45" customFormat="1" ht="28.5" customHeight="1" x14ac:dyDescent="0.25">
      <c r="A387" s="91" t="s">
        <v>1891</v>
      </c>
      <c r="B387" s="32">
        <v>6625004730</v>
      </c>
      <c r="C387" s="47">
        <v>1036601476922</v>
      </c>
      <c r="D387" s="80" t="s">
        <v>594</v>
      </c>
      <c r="E387" s="84" t="s">
        <v>1471</v>
      </c>
      <c r="F387" s="32">
        <v>2</v>
      </c>
      <c r="G387" s="87" t="s">
        <v>6</v>
      </c>
      <c r="H387" s="32">
        <v>3</v>
      </c>
      <c r="I387" s="87" t="s">
        <v>7</v>
      </c>
      <c r="J387" s="32">
        <v>2</v>
      </c>
      <c r="K387" s="23" t="s">
        <v>10</v>
      </c>
      <c r="L387" s="84">
        <v>4</v>
      </c>
      <c r="M387" s="32">
        <v>1.1000000000000001</v>
      </c>
      <c r="N387" s="32">
        <v>1</v>
      </c>
      <c r="O387" s="32">
        <f t="shared" si="62"/>
        <v>4.4000000000000004</v>
      </c>
      <c r="P387" s="87" t="s">
        <v>1508</v>
      </c>
      <c r="Q387" s="87"/>
      <c r="R387" s="87"/>
      <c r="S387" s="87">
        <v>1</v>
      </c>
      <c r="T387" s="87"/>
      <c r="U387" s="32"/>
      <c r="V387" s="87"/>
      <c r="W387" s="87"/>
      <c r="X387" s="87"/>
      <c r="Y387" s="87"/>
      <c r="Z387" s="87"/>
      <c r="AA387" s="84">
        <v>758</v>
      </c>
      <c r="AB387" s="23" t="s">
        <v>111</v>
      </c>
      <c r="AC387" s="23" t="s">
        <v>116</v>
      </c>
      <c r="AD387" s="23" t="s">
        <v>117</v>
      </c>
      <c r="AE387" s="23">
        <v>18</v>
      </c>
      <c r="AF387" s="32">
        <v>57.021917000000002</v>
      </c>
      <c r="AG387" s="32">
        <v>59.442011000000001</v>
      </c>
      <c r="AH387" s="84">
        <v>2</v>
      </c>
      <c r="AI387" s="87">
        <v>6625046673</v>
      </c>
      <c r="AJ387" s="18" t="s">
        <v>110</v>
      </c>
      <c r="AK387" s="16"/>
      <c r="AL387" s="14" t="s">
        <v>1559</v>
      </c>
      <c r="AM387" s="79" t="s">
        <v>209</v>
      </c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0"/>
    </row>
    <row r="388" spans="1:187" s="45" customFormat="1" ht="28.5" customHeight="1" x14ac:dyDescent="0.25">
      <c r="A388" s="91" t="s">
        <v>1892</v>
      </c>
      <c r="B388" s="32">
        <v>6625004730</v>
      </c>
      <c r="C388" s="47">
        <v>1036601476922</v>
      </c>
      <c r="D388" s="80" t="s">
        <v>594</v>
      </c>
      <c r="E388" s="84" t="s">
        <v>1471</v>
      </c>
      <c r="F388" s="32">
        <v>2</v>
      </c>
      <c r="G388" s="32" t="s">
        <v>6</v>
      </c>
      <c r="H388" s="32">
        <v>3</v>
      </c>
      <c r="I388" s="32" t="s">
        <v>7</v>
      </c>
      <c r="J388" s="32">
        <v>2</v>
      </c>
      <c r="K388" s="84" t="s">
        <v>10</v>
      </c>
      <c r="L388" s="32">
        <v>3</v>
      </c>
      <c r="M388" s="32">
        <v>1.1000000000000001</v>
      </c>
      <c r="N388" s="32">
        <v>1</v>
      </c>
      <c r="O388" s="32">
        <f t="shared" si="62"/>
        <v>3.3000000000000003</v>
      </c>
      <c r="P388" s="87" t="s">
        <v>1508</v>
      </c>
      <c r="Q388" s="87"/>
      <c r="R388" s="87"/>
      <c r="S388" s="87">
        <v>1</v>
      </c>
      <c r="T388" s="87"/>
      <c r="U388" s="32"/>
      <c r="V388" s="87"/>
      <c r="W388" s="87"/>
      <c r="X388" s="87"/>
      <c r="Y388" s="87"/>
      <c r="Z388" s="87"/>
      <c r="AA388" s="84">
        <v>758</v>
      </c>
      <c r="AB388" s="23" t="s">
        <v>111</v>
      </c>
      <c r="AC388" s="23" t="s">
        <v>116</v>
      </c>
      <c r="AD388" s="23" t="s">
        <v>118</v>
      </c>
      <c r="AE388" s="23">
        <v>10</v>
      </c>
      <c r="AF388" s="32">
        <v>57.019896000000003</v>
      </c>
      <c r="AG388" s="32">
        <v>59.448098999999999</v>
      </c>
      <c r="AH388" s="84">
        <v>2</v>
      </c>
      <c r="AI388" s="87">
        <v>6625046673</v>
      </c>
      <c r="AJ388" s="18" t="s">
        <v>110</v>
      </c>
      <c r="AK388" s="16"/>
      <c r="AL388" s="14" t="s">
        <v>1559</v>
      </c>
      <c r="AM388" s="79" t="s">
        <v>210</v>
      </c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0"/>
    </row>
    <row r="389" spans="1:187" s="45" customFormat="1" ht="28.5" customHeight="1" x14ac:dyDescent="0.25">
      <c r="A389" s="91" t="s">
        <v>1929</v>
      </c>
      <c r="B389" s="32">
        <v>6625004730</v>
      </c>
      <c r="C389" s="47">
        <v>1036601476922</v>
      </c>
      <c r="D389" s="80" t="s">
        <v>594</v>
      </c>
      <c r="E389" s="84" t="s">
        <v>1471</v>
      </c>
      <c r="F389" s="32">
        <v>2</v>
      </c>
      <c r="G389" s="32" t="s">
        <v>6</v>
      </c>
      <c r="H389" s="32">
        <v>3</v>
      </c>
      <c r="I389" s="32" t="s">
        <v>7</v>
      </c>
      <c r="J389" s="32">
        <v>2</v>
      </c>
      <c r="K389" s="84" t="s">
        <v>10</v>
      </c>
      <c r="L389" s="32">
        <v>3</v>
      </c>
      <c r="M389" s="32">
        <v>1.1000000000000001</v>
      </c>
      <c r="N389" s="32">
        <v>1</v>
      </c>
      <c r="O389" s="32">
        <f t="shared" si="62"/>
        <v>3.3000000000000003</v>
      </c>
      <c r="P389" s="87" t="s">
        <v>1508</v>
      </c>
      <c r="Q389" s="87"/>
      <c r="R389" s="87"/>
      <c r="S389" s="87">
        <v>1</v>
      </c>
      <c r="T389" s="87"/>
      <c r="U389" s="32"/>
      <c r="V389" s="87"/>
      <c r="W389" s="87"/>
      <c r="X389" s="87"/>
      <c r="Y389" s="87"/>
      <c r="Z389" s="87"/>
      <c r="AA389" s="84">
        <v>758</v>
      </c>
      <c r="AB389" s="23" t="s">
        <v>111</v>
      </c>
      <c r="AC389" s="23" t="s">
        <v>116</v>
      </c>
      <c r="AD389" s="23" t="s">
        <v>119</v>
      </c>
      <c r="AE389" s="23">
        <v>5</v>
      </c>
      <c r="AF389" s="32">
        <v>57.018720999999999</v>
      </c>
      <c r="AG389" s="32">
        <v>59.445469000000003</v>
      </c>
      <c r="AH389" s="84">
        <v>2</v>
      </c>
      <c r="AI389" s="87">
        <v>6625046673</v>
      </c>
      <c r="AJ389" s="18" t="s">
        <v>2592</v>
      </c>
      <c r="AK389" s="16"/>
      <c r="AL389" s="14" t="s">
        <v>1559</v>
      </c>
      <c r="AM389" s="79" t="s">
        <v>2591</v>
      </c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0"/>
    </row>
    <row r="390" spans="1:187" s="45" customFormat="1" ht="28.5" customHeight="1" x14ac:dyDescent="0.25">
      <c r="A390" s="91" t="s">
        <v>1930</v>
      </c>
      <c r="B390" s="32">
        <v>6625004730</v>
      </c>
      <c r="C390" s="47">
        <v>1036601476922</v>
      </c>
      <c r="D390" s="80" t="s">
        <v>594</v>
      </c>
      <c r="E390" s="84" t="s">
        <v>1471</v>
      </c>
      <c r="F390" s="32">
        <v>2</v>
      </c>
      <c r="G390" s="32" t="s">
        <v>6</v>
      </c>
      <c r="H390" s="32">
        <v>3</v>
      </c>
      <c r="I390" s="32" t="s">
        <v>7</v>
      </c>
      <c r="J390" s="32">
        <v>2</v>
      </c>
      <c r="K390" s="84" t="s">
        <v>10</v>
      </c>
      <c r="L390" s="32">
        <v>3</v>
      </c>
      <c r="M390" s="32">
        <v>1.1000000000000001</v>
      </c>
      <c r="N390" s="32">
        <v>1</v>
      </c>
      <c r="O390" s="32">
        <f t="shared" si="62"/>
        <v>3.3000000000000003</v>
      </c>
      <c r="P390" s="87" t="s">
        <v>1508</v>
      </c>
      <c r="Q390" s="87"/>
      <c r="R390" s="87"/>
      <c r="S390" s="87">
        <v>1</v>
      </c>
      <c r="T390" s="87"/>
      <c r="U390" s="32"/>
      <c r="V390" s="87"/>
      <c r="W390" s="87"/>
      <c r="X390" s="87"/>
      <c r="Y390" s="87"/>
      <c r="Z390" s="87"/>
      <c r="AA390" s="84">
        <v>758</v>
      </c>
      <c r="AB390" s="23" t="s">
        <v>111</v>
      </c>
      <c r="AC390" s="23" t="s">
        <v>116</v>
      </c>
      <c r="AD390" s="23" t="s">
        <v>120</v>
      </c>
      <c r="AE390" s="23">
        <v>30</v>
      </c>
      <c r="AF390" s="32">
        <v>57.018841999999999</v>
      </c>
      <c r="AG390" s="32">
        <v>59.440848000000003</v>
      </c>
      <c r="AH390" s="84">
        <v>2</v>
      </c>
      <c r="AI390" s="87">
        <v>6625046673</v>
      </c>
      <c r="AJ390" s="18" t="s">
        <v>110</v>
      </c>
      <c r="AK390" s="16"/>
      <c r="AL390" s="14" t="s">
        <v>1559</v>
      </c>
      <c r="AM390" s="79" t="s">
        <v>211</v>
      </c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0"/>
    </row>
    <row r="391" spans="1:187" s="45" customFormat="1" ht="28.5" customHeight="1" x14ac:dyDescent="0.25">
      <c r="A391" s="91" t="s">
        <v>1931</v>
      </c>
      <c r="B391" s="32">
        <v>6625004730</v>
      </c>
      <c r="C391" s="47">
        <v>1036601476922</v>
      </c>
      <c r="D391" s="80" t="s">
        <v>594</v>
      </c>
      <c r="E391" s="84" t="s">
        <v>1471</v>
      </c>
      <c r="F391" s="32">
        <v>2</v>
      </c>
      <c r="G391" s="87" t="s">
        <v>6</v>
      </c>
      <c r="H391" s="32">
        <v>3</v>
      </c>
      <c r="I391" s="87" t="s">
        <v>7</v>
      </c>
      <c r="J391" s="32">
        <v>2</v>
      </c>
      <c r="K391" s="23" t="s">
        <v>10</v>
      </c>
      <c r="L391" s="84">
        <v>2</v>
      </c>
      <c r="M391" s="32">
        <v>1.1000000000000001</v>
      </c>
      <c r="N391" s="32">
        <v>1</v>
      </c>
      <c r="O391" s="32">
        <f t="shared" si="62"/>
        <v>2.2000000000000002</v>
      </c>
      <c r="P391" s="87" t="s">
        <v>1508</v>
      </c>
      <c r="Q391" s="87"/>
      <c r="R391" s="87"/>
      <c r="S391" s="87">
        <v>1</v>
      </c>
      <c r="T391" s="87"/>
      <c r="U391" s="32"/>
      <c r="V391" s="87"/>
      <c r="W391" s="87"/>
      <c r="X391" s="87"/>
      <c r="Y391" s="87"/>
      <c r="Z391" s="87"/>
      <c r="AA391" s="84">
        <v>758</v>
      </c>
      <c r="AB391" s="23" t="s">
        <v>111</v>
      </c>
      <c r="AC391" s="23" t="s">
        <v>116</v>
      </c>
      <c r="AD391" s="23" t="s">
        <v>120</v>
      </c>
      <c r="AE391" s="23">
        <v>55</v>
      </c>
      <c r="AF391" s="32">
        <v>57.019725999999999</v>
      </c>
      <c r="AG391" s="32">
        <v>59.436427000000002</v>
      </c>
      <c r="AH391" s="84">
        <v>2</v>
      </c>
      <c r="AI391" s="87">
        <v>6625046673</v>
      </c>
      <c r="AJ391" s="18" t="s">
        <v>110</v>
      </c>
      <c r="AK391" s="24"/>
      <c r="AL391" s="22" t="s">
        <v>1560</v>
      </c>
      <c r="AM391" s="79" t="s">
        <v>858</v>
      </c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0"/>
    </row>
    <row r="392" spans="1:187" s="45" customFormat="1" ht="28.5" customHeight="1" x14ac:dyDescent="0.25">
      <c r="A392" s="91" t="s">
        <v>1932</v>
      </c>
      <c r="B392" s="32">
        <v>6625004730</v>
      </c>
      <c r="C392" s="47">
        <v>1036601476922</v>
      </c>
      <c r="D392" s="80" t="s">
        <v>594</v>
      </c>
      <c r="E392" s="84" t="s">
        <v>1471</v>
      </c>
      <c r="F392" s="32">
        <v>2</v>
      </c>
      <c r="G392" s="87" t="s">
        <v>6</v>
      </c>
      <c r="H392" s="32">
        <v>3</v>
      </c>
      <c r="I392" s="87" t="s">
        <v>7</v>
      </c>
      <c r="J392" s="32">
        <v>2</v>
      </c>
      <c r="K392" s="23" t="s">
        <v>10</v>
      </c>
      <c r="L392" s="84">
        <v>2</v>
      </c>
      <c r="M392" s="32">
        <v>1.1000000000000001</v>
      </c>
      <c r="N392" s="32">
        <v>1</v>
      </c>
      <c r="O392" s="32">
        <f t="shared" si="62"/>
        <v>2.2000000000000002</v>
      </c>
      <c r="P392" s="87" t="s">
        <v>1508</v>
      </c>
      <c r="Q392" s="87"/>
      <c r="R392" s="87"/>
      <c r="S392" s="87">
        <v>1</v>
      </c>
      <c r="T392" s="87"/>
      <c r="U392" s="32"/>
      <c r="V392" s="87"/>
      <c r="W392" s="87"/>
      <c r="X392" s="87"/>
      <c r="Y392" s="87"/>
      <c r="Z392" s="87"/>
      <c r="AA392" s="84">
        <v>758</v>
      </c>
      <c r="AB392" s="23" t="s">
        <v>111</v>
      </c>
      <c r="AC392" s="23" t="s">
        <v>116</v>
      </c>
      <c r="AD392" s="23" t="s">
        <v>120</v>
      </c>
      <c r="AE392" s="23">
        <v>12</v>
      </c>
      <c r="AF392" s="32">
        <v>57.014251000000002</v>
      </c>
      <c r="AG392" s="32">
        <v>59.447581</v>
      </c>
      <c r="AH392" s="84">
        <v>2</v>
      </c>
      <c r="AI392" s="87">
        <v>6625046673</v>
      </c>
      <c r="AJ392" s="18" t="s">
        <v>110</v>
      </c>
      <c r="AK392" s="24"/>
      <c r="AL392" s="22" t="s">
        <v>1560</v>
      </c>
      <c r="AM392" s="79" t="s">
        <v>858</v>
      </c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0"/>
    </row>
    <row r="393" spans="1:187" s="45" customFormat="1" ht="28.5" customHeight="1" x14ac:dyDescent="0.25">
      <c r="A393" s="91" t="s">
        <v>1933</v>
      </c>
      <c r="B393" s="32">
        <v>6625004730</v>
      </c>
      <c r="C393" s="47">
        <v>1036601476922</v>
      </c>
      <c r="D393" s="80" t="s">
        <v>594</v>
      </c>
      <c r="E393" s="84" t="s">
        <v>1471</v>
      </c>
      <c r="F393" s="32">
        <v>2</v>
      </c>
      <c r="G393" s="32" t="s">
        <v>6</v>
      </c>
      <c r="H393" s="32">
        <v>3</v>
      </c>
      <c r="I393" s="32" t="s">
        <v>7</v>
      </c>
      <c r="J393" s="32">
        <v>2</v>
      </c>
      <c r="K393" s="84" t="s">
        <v>10</v>
      </c>
      <c r="L393" s="32">
        <v>3</v>
      </c>
      <c r="M393" s="32">
        <v>1.1000000000000001</v>
      </c>
      <c r="N393" s="32">
        <v>1</v>
      </c>
      <c r="O393" s="32">
        <f t="shared" si="62"/>
        <v>3.3000000000000003</v>
      </c>
      <c r="P393" s="87" t="s">
        <v>1508</v>
      </c>
      <c r="Q393" s="87"/>
      <c r="R393" s="87"/>
      <c r="S393" s="87">
        <v>1</v>
      </c>
      <c r="T393" s="87"/>
      <c r="U393" s="32"/>
      <c r="V393" s="87"/>
      <c r="W393" s="87"/>
      <c r="X393" s="87"/>
      <c r="Y393" s="87"/>
      <c r="Z393" s="87"/>
      <c r="AA393" s="84">
        <v>758</v>
      </c>
      <c r="AB393" s="23" t="s">
        <v>111</v>
      </c>
      <c r="AC393" s="23" t="s">
        <v>116</v>
      </c>
      <c r="AD393" s="23" t="s">
        <v>122</v>
      </c>
      <c r="AE393" s="23" t="s">
        <v>1887</v>
      </c>
      <c r="AF393" s="32">
        <v>57.014195999999998</v>
      </c>
      <c r="AG393" s="32">
        <v>59.437741000000003</v>
      </c>
      <c r="AH393" s="84">
        <v>2</v>
      </c>
      <c r="AI393" s="87">
        <v>6625046673</v>
      </c>
      <c r="AJ393" s="18" t="s">
        <v>110</v>
      </c>
      <c r="AK393" s="16"/>
      <c r="AL393" s="22" t="s">
        <v>1560</v>
      </c>
      <c r="AM393" s="79" t="s">
        <v>212</v>
      </c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0"/>
    </row>
    <row r="394" spans="1:187" s="45" customFormat="1" ht="28.5" customHeight="1" x14ac:dyDescent="0.25">
      <c r="A394" s="91" t="s">
        <v>1934</v>
      </c>
      <c r="B394" s="32">
        <v>6625004730</v>
      </c>
      <c r="C394" s="47">
        <v>1036601476922</v>
      </c>
      <c r="D394" s="80" t="s">
        <v>594</v>
      </c>
      <c r="E394" s="84" t="s">
        <v>1471</v>
      </c>
      <c r="F394" s="32">
        <v>2</v>
      </c>
      <c r="G394" s="32" t="s">
        <v>6</v>
      </c>
      <c r="H394" s="32">
        <v>3</v>
      </c>
      <c r="I394" s="32" t="s">
        <v>7</v>
      </c>
      <c r="J394" s="32">
        <v>2</v>
      </c>
      <c r="K394" s="84" t="s">
        <v>10</v>
      </c>
      <c r="L394" s="32">
        <v>3</v>
      </c>
      <c r="M394" s="32">
        <v>1.1000000000000001</v>
      </c>
      <c r="N394" s="32">
        <v>1</v>
      </c>
      <c r="O394" s="32">
        <f t="shared" si="62"/>
        <v>3.3000000000000003</v>
      </c>
      <c r="P394" s="87" t="s">
        <v>1508</v>
      </c>
      <c r="Q394" s="87"/>
      <c r="R394" s="87"/>
      <c r="S394" s="87">
        <v>1</v>
      </c>
      <c r="T394" s="87"/>
      <c r="U394" s="32"/>
      <c r="V394" s="87"/>
      <c r="W394" s="87"/>
      <c r="X394" s="87"/>
      <c r="Y394" s="87"/>
      <c r="Z394" s="87"/>
      <c r="AA394" s="84">
        <v>758</v>
      </c>
      <c r="AB394" s="23" t="s">
        <v>111</v>
      </c>
      <c r="AC394" s="23" t="s">
        <v>116</v>
      </c>
      <c r="AD394" s="23" t="s">
        <v>122</v>
      </c>
      <c r="AE394" s="23" t="s">
        <v>332</v>
      </c>
      <c r="AF394" s="32">
        <v>57.014924999999998</v>
      </c>
      <c r="AG394" s="32">
        <v>59.433489000000002</v>
      </c>
      <c r="AH394" s="84">
        <v>2</v>
      </c>
      <c r="AI394" s="87">
        <v>6625046673</v>
      </c>
      <c r="AJ394" s="18" t="s">
        <v>110</v>
      </c>
      <c r="AK394" s="16"/>
      <c r="AL394" s="22" t="s">
        <v>2670</v>
      </c>
      <c r="AM394" s="79" t="s">
        <v>868</v>
      </c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0"/>
    </row>
    <row r="395" spans="1:187" s="45" customFormat="1" ht="42" customHeight="1" x14ac:dyDescent="0.25">
      <c r="A395" s="91" t="s">
        <v>1935</v>
      </c>
      <c r="B395" s="32">
        <v>6625004730</v>
      </c>
      <c r="C395" s="47">
        <v>1036601476922</v>
      </c>
      <c r="D395" s="80" t="s">
        <v>594</v>
      </c>
      <c r="E395" s="84" t="s">
        <v>1471</v>
      </c>
      <c r="F395" s="32">
        <v>2</v>
      </c>
      <c r="G395" s="87" t="s">
        <v>6</v>
      </c>
      <c r="H395" s="32">
        <v>3</v>
      </c>
      <c r="I395" s="87" t="s">
        <v>7</v>
      </c>
      <c r="J395" s="32">
        <v>2</v>
      </c>
      <c r="K395" s="23" t="s">
        <v>10</v>
      </c>
      <c r="L395" s="84">
        <v>2</v>
      </c>
      <c r="M395" s="32">
        <v>1.1000000000000001</v>
      </c>
      <c r="N395" s="32">
        <v>1</v>
      </c>
      <c r="O395" s="32">
        <f t="shared" si="62"/>
        <v>2.2000000000000002</v>
      </c>
      <c r="P395" s="87" t="s">
        <v>1508</v>
      </c>
      <c r="Q395" s="87"/>
      <c r="R395" s="87"/>
      <c r="S395" s="87">
        <v>1</v>
      </c>
      <c r="T395" s="87"/>
      <c r="U395" s="32"/>
      <c r="V395" s="87"/>
      <c r="W395" s="87"/>
      <c r="X395" s="87"/>
      <c r="Y395" s="87"/>
      <c r="Z395" s="87"/>
      <c r="AA395" s="84">
        <v>758</v>
      </c>
      <c r="AB395" s="23" t="s">
        <v>111</v>
      </c>
      <c r="AC395" s="23" t="s">
        <v>116</v>
      </c>
      <c r="AD395" s="23" t="s">
        <v>122</v>
      </c>
      <c r="AE395" s="23">
        <v>57</v>
      </c>
      <c r="AF395" s="32" t="s">
        <v>2422</v>
      </c>
      <c r="AG395" s="32" t="s">
        <v>2423</v>
      </c>
      <c r="AH395" s="84">
        <v>2</v>
      </c>
      <c r="AI395" s="87">
        <v>6625046673</v>
      </c>
      <c r="AJ395" s="18" t="s">
        <v>110</v>
      </c>
      <c r="AK395" s="24"/>
      <c r="AL395" s="22" t="s">
        <v>2670</v>
      </c>
      <c r="AM395" s="79" t="s">
        <v>711</v>
      </c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0"/>
    </row>
    <row r="396" spans="1:187" s="45" customFormat="1" ht="28.5" customHeight="1" x14ac:dyDescent="0.25">
      <c r="A396" s="91" t="s">
        <v>1936</v>
      </c>
      <c r="B396" s="32">
        <v>6625004730</v>
      </c>
      <c r="C396" s="47">
        <v>1036601476922</v>
      </c>
      <c r="D396" s="80" t="s">
        <v>594</v>
      </c>
      <c r="E396" s="84" t="s">
        <v>1471</v>
      </c>
      <c r="F396" s="32">
        <v>2</v>
      </c>
      <c r="G396" s="87" t="s">
        <v>6</v>
      </c>
      <c r="H396" s="32">
        <v>3</v>
      </c>
      <c r="I396" s="87" t="s">
        <v>7</v>
      </c>
      <c r="J396" s="32">
        <v>2</v>
      </c>
      <c r="K396" s="23" t="s">
        <v>10</v>
      </c>
      <c r="L396" s="84">
        <v>2</v>
      </c>
      <c r="M396" s="32">
        <v>1.1000000000000001</v>
      </c>
      <c r="N396" s="32">
        <v>1</v>
      </c>
      <c r="O396" s="32">
        <f t="shared" si="62"/>
        <v>2.2000000000000002</v>
      </c>
      <c r="P396" s="87" t="s">
        <v>1508</v>
      </c>
      <c r="Q396" s="87"/>
      <c r="R396" s="87"/>
      <c r="S396" s="87">
        <v>1</v>
      </c>
      <c r="T396" s="87"/>
      <c r="U396" s="32"/>
      <c r="V396" s="87"/>
      <c r="W396" s="87"/>
      <c r="X396" s="87"/>
      <c r="Y396" s="87"/>
      <c r="Z396" s="87"/>
      <c r="AA396" s="84">
        <v>758</v>
      </c>
      <c r="AB396" s="23" t="s">
        <v>111</v>
      </c>
      <c r="AC396" s="23" t="s">
        <v>116</v>
      </c>
      <c r="AD396" s="23" t="s">
        <v>123</v>
      </c>
      <c r="AE396" s="23" t="s">
        <v>331</v>
      </c>
      <c r="AF396" s="32">
        <v>57.011426999999998</v>
      </c>
      <c r="AG396" s="32">
        <v>59.433107</v>
      </c>
      <c r="AH396" s="84">
        <v>2</v>
      </c>
      <c r="AI396" s="87">
        <v>6625046673</v>
      </c>
      <c r="AJ396" s="18" t="s">
        <v>110</v>
      </c>
      <c r="AK396" s="24"/>
      <c r="AL396" s="22" t="s">
        <v>1560</v>
      </c>
      <c r="AM396" s="79" t="s">
        <v>213</v>
      </c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0"/>
    </row>
    <row r="397" spans="1:187" s="45" customFormat="1" ht="28.5" customHeight="1" x14ac:dyDescent="0.25">
      <c r="A397" s="91" t="s">
        <v>1937</v>
      </c>
      <c r="B397" s="32">
        <v>6625004730</v>
      </c>
      <c r="C397" s="47">
        <v>1036601476922</v>
      </c>
      <c r="D397" s="80" t="s">
        <v>594</v>
      </c>
      <c r="E397" s="84" t="s">
        <v>1471</v>
      </c>
      <c r="F397" s="32">
        <v>2</v>
      </c>
      <c r="G397" s="87" t="s">
        <v>6</v>
      </c>
      <c r="H397" s="32">
        <v>3</v>
      </c>
      <c r="I397" s="87" t="s">
        <v>7</v>
      </c>
      <c r="J397" s="32">
        <v>2</v>
      </c>
      <c r="K397" s="23" t="s">
        <v>10</v>
      </c>
      <c r="L397" s="84">
        <v>2</v>
      </c>
      <c r="M397" s="32">
        <v>1.1000000000000001</v>
      </c>
      <c r="N397" s="32">
        <v>1</v>
      </c>
      <c r="O397" s="32">
        <f t="shared" si="62"/>
        <v>2.2000000000000002</v>
      </c>
      <c r="P397" s="87" t="s">
        <v>1508</v>
      </c>
      <c r="Q397" s="87"/>
      <c r="R397" s="87"/>
      <c r="S397" s="87">
        <v>1</v>
      </c>
      <c r="T397" s="87"/>
      <c r="U397" s="32"/>
      <c r="V397" s="87"/>
      <c r="W397" s="87"/>
      <c r="X397" s="87"/>
      <c r="Y397" s="87"/>
      <c r="Z397" s="87"/>
      <c r="AA397" s="84">
        <v>758</v>
      </c>
      <c r="AB397" s="23" t="s">
        <v>111</v>
      </c>
      <c r="AC397" s="23" t="s">
        <v>116</v>
      </c>
      <c r="AD397" s="23" t="s">
        <v>1752</v>
      </c>
      <c r="AE397" s="23">
        <v>17</v>
      </c>
      <c r="AF397" s="32">
        <v>57.021628</v>
      </c>
      <c r="AG397" s="32">
        <v>59.417377999999999</v>
      </c>
      <c r="AH397" s="84">
        <v>2</v>
      </c>
      <c r="AI397" s="87">
        <v>6625046673</v>
      </c>
      <c r="AJ397" s="18" t="s">
        <v>110</v>
      </c>
      <c r="AK397" s="24"/>
      <c r="AL397" s="22" t="s">
        <v>1560</v>
      </c>
      <c r="AM397" s="79" t="s">
        <v>858</v>
      </c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0"/>
    </row>
    <row r="398" spans="1:187" s="45" customFormat="1" ht="28.5" customHeight="1" x14ac:dyDescent="0.25">
      <c r="A398" s="91" t="s">
        <v>1938</v>
      </c>
      <c r="B398" s="32">
        <v>6625004730</v>
      </c>
      <c r="C398" s="47">
        <v>1036601476922</v>
      </c>
      <c r="D398" s="80" t="s">
        <v>594</v>
      </c>
      <c r="E398" s="84" t="s">
        <v>1471</v>
      </c>
      <c r="F398" s="32">
        <v>2</v>
      </c>
      <c r="G398" s="32" t="s">
        <v>6</v>
      </c>
      <c r="H398" s="32">
        <v>3</v>
      </c>
      <c r="I398" s="32" t="s">
        <v>7</v>
      </c>
      <c r="J398" s="32">
        <v>2</v>
      </c>
      <c r="K398" s="84" t="s">
        <v>10</v>
      </c>
      <c r="L398" s="32">
        <v>3</v>
      </c>
      <c r="M398" s="32">
        <v>1.1000000000000001</v>
      </c>
      <c r="N398" s="32">
        <v>1</v>
      </c>
      <c r="O398" s="32">
        <f t="shared" si="62"/>
        <v>3.3000000000000003</v>
      </c>
      <c r="P398" s="87" t="s">
        <v>1508</v>
      </c>
      <c r="Q398" s="87"/>
      <c r="R398" s="87"/>
      <c r="S398" s="87">
        <v>1</v>
      </c>
      <c r="T398" s="87"/>
      <c r="U398" s="32"/>
      <c r="V398" s="87"/>
      <c r="W398" s="87"/>
      <c r="X398" s="87"/>
      <c r="Y398" s="87"/>
      <c r="Z398" s="87"/>
      <c r="AA398" s="84">
        <v>758</v>
      </c>
      <c r="AB398" s="23" t="s">
        <v>111</v>
      </c>
      <c r="AC398" s="23" t="s">
        <v>116</v>
      </c>
      <c r="AD398" s="23" t="s">
        <v>121</v>
      </c>
      <c r="AE398" s="23">
        <v>41</v>
      </c>
      <c r="AF398" s="32">
        <v>57.014431999999999</v>
      </c>
      <c r="AG398" s="32">
        <v>59.430675999999998</v>
      </c>
      <c r="AH398" s="84">
        <v>2</v>
      </c>
      <c r="AI398" s="87">
        <v>6625046673</v>
      </c>
      <c r="AJ398" s="18" t="s">
        <v>110</v>
      </c>
      <c r="AK398" s="24"/>
      <c r="AL398" s="22" t="s">
        <v>1560</v>
      </c>
      <c r="AM398" s="79" t="s">
        <v>858</v>
      </c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0"/>
    </row>
    <row r="399" spans="1:187" s="45" customFormat="1" ht="28.5" customHeight="1" x14ac:dyDescent="0.25">
      <c r="A399" s="91" t="s">
        <v>1939</v>
      </c>
      <c r="B399" s="32">
        <v>6625004730</v>
      </c>
      <c r="C399" s="47">
        <v>1036601476922</v>
      </c>
      <c r="D399" s="80" t="s">
        <v>594</v>
      </c>
      <c r="E399" s="84" t="s">
        <v>1471</v>
      </c>
      <c r="F399" s="32">
        <v>2</v>
      </c>
      <c r="G399" s="87" t="s">
        <v>6</v>
      </c>
      <c r="H399" s="32">
        <v>3</v>
      </c>
      <c r="I399" s="87" t="s">
        <v>7</v>
      </c>
      <c r="J399" s="32">
        <v>2</v>
      </c>
      <c r="K399" s="23" t="s">
        <v>10</v>
      </c>
      <c r="L399" s="84">
        <v>2</v>
      </c>
      <c r="M399" s="32">
        <v>1.1000000000000001</v>
      </c>
      <c r="N399" s="32">
        <v>1</v>
      </c>
      <c r="O399" s="32">
        <f t="shared" si="62"/>
        <v>2.2000000000000002</v>
      </c>
      <c r="P399" s="87" t="s">
        <v>1508</v>
      </c>
      <c r="Q399" s="87"/>
      <c r="R399" s="87"/>
      <c r="S399" s="87">
        <v>1</v>
      </c>
      <c r="T399" s="87"/>
      <c r="U399" s="32"/>
      <c r="V399" s="87"/>
      <c r="W399" s="87"/>
      <c r="X399" s="87"/>
      <c r="Y399" s="87"/>
      <c r="Z399" s="87"/>
      <c r="AA399" s="84">
        <v>758</v>
      </c>
      <c r="AB399" s="23" t="s">
        <v>111</v>
      </c>
      <c r="AC399" s="23" t="s">
        <v>116</v>
      </c>
      <c r="AD399" s="23" t="s">
        <v>1884</v>
      </c>
      <c r="AE399" s="23" t="s">
        <v>1885</v>
      </c>
      <c r="AF399" s="38" t="s">
        <v>2424</v>
      </c>
      <c r="AG399" s="38" t="s">
        <v>2425</v>
      </c>
      <c r="AH399" s="84">
        <v>2</v>
      </c>
      <c r="AI399" s="87">
        <v>6625046673</v>
      </c>
      <c r="AJ399" s="18" t="s">
        <v>110</v>
      </c>
      <c r="AK399" s="24"/>
      <c r="AL399" s="22" t="s">
        <v>1560</v>
      </c>
      <c r="AM399" s="79" t="s">
        <v>858</v>
      </c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0"/>
    </row>
    <row r="400" spans="1:187" s="45" customFormat="1" ht="28.5" customHeight="1" x14ac:dyDescent="0.25">
      <c r="A400" s="91" t="s">
        <v>1940</v>
      </c>
      <c r="B400" s="32">
        <v>6625004730</v>
      </c>
      <c r="C400" s="47">
        <v>1036601476922</v>
      </c>
      <c r="D400" s="80" t="s">
        <v>594</v>
      </c>
      <c r="E400" s="84" t="s">
        <v>1471</v>
      </c>
      <c r="F400" s="32">
        <v>2</v>
      </c>
      <c r="G400" s="87" t="s">
        <v>6</v>
      </c>
      <c r="H400" s="32">
        <v>3</v>
      </c>
      <c r="I400" s="87" t="s">
        <v>7</v>
      </c>
      <c r="J400" s="32">
        <v>2</v>
      </c>
      <c r="K400" s="23" t="s">
        <v>10</v>
      </c>
      <c r="L400" s="84">
        <v>2</v>
      </c>
      <c r="M400" s="32">
        <v>1.1000000000000001</v>
      </c>
      <c r="N400" s="32">
        <v>1</v>
      </c>
      <c r="O400" s="32">
        <f t="shared" ref="O400:O449" si="65">L400*M400*N400</f>
        <v>2.2000000000000002</v>
      </c>
      <c r="P400" s="87" t="s">
        <v>1508</v>
      </c>
      <c r="Q400" s="87"/>
      <c r="R400" s="87"/>
      <c r="S400" s="87">
        <v>1</v>
      </c>
      <c r="T400" s="87"/>
      <c r="U400" s="32"/>
      <c r="V400" s="87"/>
      <c r="W400" s="87"/>
      <c r="X400" s="87"/>
      <c r="Y400" s="87"/>
      <c r="Z400" s="87"/>
      <c r="AA400" s="84">
        <v>758</v>
      </c>
      <c r="AB400" s="23" t="s">
        <v>111</v>
      </c>
      <c r="AC400" s="23" t="s">
        <v>116</v>
      </c>
      <c r="AD400" s="23" t="s">
        <v>866</v>
      </c>
      <c r="AE400" s="23">
        <v>17</v>
      </c>
      <c r="AF400" s="32">
        <v>57.026694999999997</v>
      </c>
      <c r="AG400" s="32">
        <v>59.448003999999997</v>
      </c>
      <c r="AH400" s="84">
        <v>2</v>
      </c>
      <c r="AI400" s="87">
        <v>6625046673</v>
      </c>
      <c r="AJ400" s="18" t="s">
        <v>110</v>
      </c>
      <c r="AK400" s="24"/>
      <c r="AL400" s="22" t="s">
        <v>1560</v>
      </c>
      <c r="AM400" s="79" t="s">
        <v>858</v>
      </c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0"/>
    </row>
    <row r="401" spans="1:187" s="45" customFormat="1" ht="28.5" customHeight="1" x14ac:dyDescent="0.25">
      <c r="A401" s="91" t="s">
        <v>1941</v>
      </c>
      <c r="B401" s="32">
        <v>6625004730</v>
      </c>
      <c r="C401" s="47">
        <v>1036601476922</v>
      </c>
      <c r="D401" s="80" t="s">
        <v>594</v>
      </c>
      <c r="E401" s="84" t="s">
        <v>1471</v>
      </c>
      <c r="F401" s="32">
        <v>2</v>
      </c>
      <c r="G401" s="32" t="s">
        <v>6</v>
      </c>
      <c r="H401" s="32">
        <v>3</v>
      </c>
      <c r="I401" s="32" t="s">
        <v>7</v>
      </c>
      <c r="J401" s="32">
        <v>2</v>
      </c>
      <c r="K401" s="84" t="s">
        <v>10</v>
      </c>
      <c r="L401" s="32">
        <v>2</v>
      </c>
      <c r="M401" s="32">
        <v>1.1000000000000001</v>
      </c>
      <c r="N401" s="32">
        <v>1</v>
      </c>
      <c r="O401" s="32">
        <f t="shared" si="65"/>
        <v>2.2000000000000002</v>
      </c>
      <c r="P401" s="87" t="s">
        <v>1508</v>
      </c>
      <c r="Q401" s="87"/>
      <c r="R401" s="87"/>
      <c r="S401" s="87">
        <v>1</v>
      </c>
      <c r="T401" s="87"/>
      <c r="U401" s="32"/>
      <c r="V401" s="87"/>
      <c r="W401" s="87"/>
      <c r="X401" s="87"/>
      <c r="Y401" s="87"/>
      <c r="Z401" s="87"/>
      <c r="AA401" s="84">
        <v>758</v>
      </c>
      <c r="AB401" s="23" t="s">
        <v>111</v>
      </c>
      <c r="AC401" s="23" t="s">
        <v>116</v>
      </c>
      <c r="AD401" s="23" t="s">
        <v>114</v>
      </c>
      <c r="AE401" s="23">
        <v>60</v>
      </c>
      <c r="AF401" s="32" t="s">
        <v>2638</v>
      </c>
      <c r="AG401" s="32" t="s">
        <v>2639</v>
      </c>
      <c r="AH401" s="84">
        <v>2</v>
      </c>
      <c r="AI401" s="87">
        <v>6625046673</v>
      </c>
      <c r="AJ401" s="18" t="s">
        <v>110</v>
      </c>
      <c r="AK401" s="16"/>
      <c r="AL401" s="22" t="s">
        <v>1560</v>
      </c>
      <c r="AM401" s="79" t="s">
        <v>858</v>
      </c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0"/>
    </row>
    <row r="402" spans="1:187" s="45" customFormat="1" ht="28.5" customHeight="1" x14ac:dyDescent="0.25">
      <c r="A402" s="91" t="s">
        <v>1942</v>
      </c>
      <c r="B402" s="32">
        <v>6625004730</v>
      </c>
      <c r="C402" s="47">
        <v>1036601476922</v>
      </c>
      <c r="D402" s="80" t="s">
        <v>594</v>
      </c>
      <c r="E402" s="84" t="s">
        <v>1471</v>
      </c>
      <c r="F402" s="32">
        <v>2</v>
      </c>
      <c r="G402" s="87" t="s">
        <v>6</v>
      </c>
      <c r="H402" s="32">
        <v>3</v>
      </c>
      <c r="I402" s="87" t="s">
        <v>7</v>
      </c>
      <c r="J402" s="32">
        <v>2</v>
      </c>
      <c r="K402" s="23" t="s">
        <v>10</v>
      </c>
      <c r="L402" s="84">
        <v>2</v>
      </c>
      <c r="M402" s="32">
        <v>1.1000000000000001</v>
      </c>
      <c r="N402" s="32">
        <v>1</v>
      </c>
      <c r="O402" s="32">
        <f t="shared" si="65"/>
        <v>2.2000000000000002</v>
      </c>
      <c r="P402" s="87" t="s">
        <v>1508</v>
      </c>
      <c r="Q402" s="87"/>
      <c r="R402" s="87"/>
      <c r="S402" s="87">
        <v>1</v>
      </c>
      <c r="T402" s="87"/>
      <c r="U402" s="32"/>
      <c r="V402" s="87"/>
      <c r="W402" s="87"/>
      <c r="X402" s="87"/>
      <c r="Y402" s="87"/>
      <c r="Z402" s="87"/>
      <c r="AA402" s="84">
        <v>758</v>
      </c>
      <c r="AB402" s="23" t="s">
        <v>111</v>
      </c>
      <c r="AC402" s="23" t="s">
        <v>116</v>
      </c>
      <c r="AD402" s="23" t="s">
        <v>1886</v>
      </c>
      <c r="AE402" s="23">
        <v>88</v>
      </c>
      <c r="AF402" s="32" t="s">
        <v>3001</v>
      </c>
      <c r="AG402" s="32" t="s">
        <v>3000</v>
      </c>
      <c r="AH402" s="84">
        <v>2</v>
      </c>
      <c r="AI402" s="87">
        <v>6625046673</v>
      </c>
      <c r="AJ402" s="18" t="s">
        <v>110</v>
      </c>
      <c r="AK402" s="16"/>
      <c r="AL402" s="22" t="s">
        <v>1560</v>
      </c>
      <c r="AM402" s="79" t="s">
        <v>858</v>
      </c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0"/>
    </row>
    <row r="403" spans="1:187" s="45" customFormat="1" ht="28.5" customHeight="1" x14ac:dyDescent="0.25">
      <c r="A403" s="91" t="s">
        <v>1943</v>
      </c>
      <c r="B403" s="32">
        <v>6625004730</v>
      </c>
      <c r="C403" s="47">
        <v>1036601476922</v>
      </c>
      <c r="D403" s="80" t="s">
        <v>594</v>
      </c>
      <c r="E403" s="84" t="s">
        <v>1471</v>
      </c>
      <c r="F403" s="32">
        <v>2</v>
      </c>
      <c r="G403" s="32" t="s">
        <v>6</v>
      </c>
      <c r="H403" s="32">
        <v>3</v>
      </c>
      <c r="I403" s="32" t="s">
        <v>7</v>
      </c>
      <c r="J403" s="32">
        <v>2</v>
      </c>
      <c r="K403" s="84" t="s">
        <v>10</v>
      </c>
      <c r="L403" s="32">
        <v>3</v>
      </c>
      <c r="M403" s="32">
        <v>1.1000000000000001</v>
      </c>
      <c r="N403" s="32">
        <v>1</v>
      </c>
      <c r="O403" s="32">
        <f t="shared" si="65"/>
        <v>3.3000000000000003</v>
      </c>
      <c r="P403" s="87" t="s">
        <v>1508</v>
      </c>
      <c r="Q403" s="87"/>
      <c r="R403" s="87"/>
      <c r="S403" s="87">
        <v>1</v>
      </c>
      <c r="T403" s="87"/>
      <c r="U403" s="32"/>
      <c r="V403" s="87"/>
      <c r="W403" s="87"/>
      <c r="X403" s="87"/>
      <c r="Y403" s="87"/>
      <c r="Z403" s="87"/>
      <c r="AA403" s="84">
        <v>758</v>
      </c>
      <c r="AB403" s="23" t="s">
        <v>111</v>
      </c>
      <c r="AC403" s="23" t="s">
        <v>116</v>
      </c>
      <c r="AD403" s="23" t="s">
        <v>146</v>
      </c>
      <c r="AE403" s="23">
        <v>135</v>
      </c>
      <c r="AF403" s="87">
        <v>57.026505</v>
      </c>
      <c r="AG403" s="87">
        <v>59.431958999999999</v>
      </c>
      <c r="AH403" s="84">
        <v>2</v>
      </c>
      <c r="AI403" s="87">
        <v>6625046673</v>
      </c>
      <c r="AJ403" s="18" t="s">
        <v>110</v>
      </c>
      <c r="AK403" s="16"/>
      <c r="AL403" s="22" t="s">
        <v>1560</v>
      </c>
      <c r="AM403" s="79" t="s">
        <v>858</v>
      </c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0"/>
    </row>
    <row r="404" spans="1:187" s="45" customFormat="1" ht="28.5" customHeight="1" x14ac:dyDescent="0.25">
      <c r="A404" s="91" t="s">
        <v>1944</v>
      </c>
      <c r="B404" s="32">
        <v>6625004730</v>
      </c>
      <c r="C404" s="47">
        <v>1036601476922</v>
      </c>
      <c r="D404" s="80" t="s">
        <v>594</v>
      </c>
      <c r="E404" s="84" t="s">
        <v>1471</v>
      </c>
      <c r="F404" s="32">
        <v>2</v>
      </c>
      <c r="G404" s="87" t="s">
        <v>6</v>
      </c>
      <c r="H404" s="32">
        <v>3</v>
      </c>
      <c r="I404" s="87" t="s">
        <v>7</v>
      </c>
      <c r="J404" s="32">
        <v>2</v>
      </c>
      <c r="K404" s="23" t="s">
        <v>10</v>
      </c>
      <c r="L404" s="84">
        <v>2</v>
      </c>
      <c r="M404" s="32">
        <v>1.1000000000000001</v>
      </c>
      <c r="N404" s="32">
        <v>1</v>
      </c>
      <c r="O404" s="32">
        <f t="shared" si="65"/>
        <v>2.2000000000000002</v>
      </c>
      <c r="P404" s="87" t="s">
        <v>1508</v>
      </c>
      <c r="Q404" s="87"/>
      <c r="R404" s="87"/>
      <c r="S404" s="87">
        <v>1</v>
      </c>
      <c r="T404" s="87"/>
      <c r="U404" s="32"/>
      <c r="V404" s="87"/>
      <c r="W404" s="87"/>
      <c r="X404" s="87"/>
      <c r="Y404" s="87"/>
      <c r="Z404" s="87"/>
      <c r="AA404" s="84">
        <v>758</v>
      </c>
      <c r="AB404" s="23" t="s">
        <v>111</v>
      </c>
      <c r="AC404" s="23" t="s">
        <v>116</v>
      </c>
      <c r="AD404" s="23" t="s">
        <v>142</v>
      </c>
      <c r="AE404" s="23">
        <v>16</v>
      </c>
      <c r="AF404" s="32">
        <v>57.031247</v>
      </c>
      <c r="AG404" s="32">
        <v>59.427352999999997</v>
      </c>
      <c r="AH404" s="84">
        <v>2</v>
      </c>
      <c r="AI404" s="87">
        <v>6625046673</v>
      </c>
      <c r="AJ404" s="18" t="s">
        <v>110</v>
      </c>
      <c r="AK404" s="16"/>
      <c r="AL404" s="22" t="s">
        <v>1560</v>
      </c>
      <c r="AM404" s="79" t="s">
        <v>858</v>
      </c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0"/>
    </row>
    <row r="405" spans="1:187" s="45" customFormat="1" ht="28.5" customHeight="1" x14ac:dyDescent="0.25">
      <c r="A405" s="91" t="s">
        <v>1945</v>
      </c>
      <c r="B405" s="32">
        <v>6625004730</v>
      </c>
      <c r="C405" s="47">
        <v>1036601476922</v>
      </c>
      <c r="D405" s="80" t="s">
        <v>594</v>
      </c>
      <c r="E405" s="84" t="s">
        <v>1471</v>
      </c>
      <c r="F405" s="32">
        <v>2</v>
      </c>
      <c r="G405" s="32" t="s">
        <v>6</v>
      </c>
      <c r="H405" s="32">
        <v>3</v>
      </c>
      <c r="I405" s="32" t="s">
        <v>7</v>
      </c>
      <c r="J405" s="32">
        <v>2</v>
      </c>
      <c r="K405" s="84" t="s">
        <v>10</v>
      </c>
      <c r="L405" s="32">
        <v>3</v>
      </c>
      <c r="M405" s="32">
        <v>1.1000000000000001</v>
      </c>
      <c r="N405" s="32">
        <v>1</v>
      </c>
      <c r="O405" s="32">
        <f t="shared" si="65"/>
        <v>3.3000000000000003</v>
      </c>
      <c r="P405" s="87" t="s">
        <v>1508</v>
      </c>
      <c r="Q405" s="87"/>
      <c r="R405" s="87"/>
      <c r="S405" s="87">
        <v>1</v>
      </c>
      <c r="T405" s="87"/>
      <c r="U405" s="32"/>
      <c r="V405" s="87"/>
      <c r="W405" s="87"/>
      <c r="X405" s="87"/>
      <c r="Y405" s="87"/>
      <c r="Z405" s="87"/>
      <c r="AA405" s="84">
        <v>758</v>
      </c>
      <c r="AB405" s="23" t="s">
        <v>111</v>
      </c>
      <c r="AC405" s="23" t="s">
        <v>116</v>
      </c>
      <c r="AD405" s="23" t="s">
        <v>64</v>
      </c>
      <c r="AE405" s="23">
        <v>60</v>
      </c>
      <c r="AF405" s="32">
        <v>57.024177999999999</v>
      </c>
      <c r="AG405" s="32">
        <v>59.444271999999998</v>
      </c>
      <c r="AH405" s="84">
        <v>2</v>
      </c>
      <c r="AI405" s="87">
        <v>6625046673</v>
      </c>
      <c r="AJ405" s="18" t="s">
        <v>110</v>
      </c>
      <c r="AK405" s="16"/>
      <c r="AL405" s="22" t="s">
        <v>1560</v>
      </c>
      <c r="AM405" s="79" t="s">
        <v>858</v>
      </c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0"/>
    </row>
    <row r="406" spans="1:187" s="45" customFormat="1" ht="28.5" customHeight="1" x14ac:dyDescent="0.25">
      <c r="A406" s="91" t="s">
        <v>1946</v>
      </c>
      <c r="B406" s="32">
        <v>6625004730</v>
      </c>
      <c r="C406" s="47">
        <v>1036601476922</v>
      </c>
      <c r="D406" s="80" t="s">
        <v>594</v>
      </c>
      <c r="E406" s="84" t="s">
        <v>1471</v>
      </c>
      <c r="F406" s="32">
        <v>2</v>
      </c>
      <c r="G406" s="32" t="s">
        <v>6</v>
      </c>
      <c r="H406" s="32">
        <v>3</v>
      </c>
      <c r="I406" s="32" t="s">
        <v>7</v>
      </c>
      <c r="J406" s="32">
        <v>2</v>
      </c>
      <c r="K406" s="84" t="s">
        <v>10</v>
      </c>
      <c r="L406" s="32">
        <v>3</v>
      </c>
      <c r="M406" s="32">
        <v>1.1000000000000001</v>
      </c>
      <c r="N406" s="32">
        <v>1</v>
      </c>
      <c r="O406" s="32">
        <f t="shared" si="65"/>
        <v>3.3000000000000003</v>
      </c>
      <c r="P406" s="87" t="s">
        <v>1508</v>
      </c>
      <c r="Q406" s="87"/>
      <c r="R406" s="87"/>
      <c r="S406" s="87">
        <v>1</v>
      </c>
      <c r="T406" s="87"/>
      <c r="U406" s="32"/>
      <c r="V406" s="87"/>
      <c r="W406" s="87"/>
      <c r="X406" s="87"/>
      <c r="Y406" s="87"/>
      <c r="Z406" s="87"/>
      <c r="AA406" s="84">
        <v>758</v>
      </c>
      <c r="AB406" s="23" t="s">
        <v>111</v>
      </c>
      <c r="AC406" s="23" t="s">
        <v>116</v>
      </c>
      <c r="AD406" s="23" t="s">
        <v>1753</v>
      </c>
      <c r="AE406" s="23">
        <v>1</v>
      </c>
      <c r="AF406" s="32">
        <v>57.023041999999997</v>
      </c>
      <c r="AG406" s="32">
        <v>59.448816000000001</v>
      </c>
      <c r="AH406" s="84">
        <v>2</v>
      </c>
      <c r="AI406" s="87">
        <v>6625046673</v>
      </c>
      <c r="AJ406" s="18" t="s">
        <v>110</v>
      </c>
      <c r="AK406" s="16"/>
      <c r="AL406" s="22" t="s">
        <v>1560</v>
      </c>
      <c r="AM406" s="79" t="s">
        <v>858</v>
      </c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0"/>
    </row>
    <row r="407" spans="1:187" s="45" customFormat="1" ht="28.5" customHeight="1" x14ac:dyDescent="0.25">
      <c r="A407" s="91" t="s">
        <v>1947</v>
      </c>
      <c r="B407" s="32">
        <v>6625004730</v>
      </c>
      <c r="C407" s="47">
        <v>1036601476922</v>
      </c>
      <c r="D407" s="80" t="s">
        <v>594</v>
      </c>
      <c r="E407" s="84" t="s">
        <v>1471</v>
      </c>
      <c r="F407" s="32">
        <v>2</v>
      </c>
      <c r="G407" s="87" t="s">
        <v>6</v>
      </c>
      <c r="H407" s="32">
        <v>3</v>
      </c>
      <c r="I407" s="87" t="s">
        <v>7</v>
      </c>
      <c r="J407" s="32">
        <v>2</v>
      </c>
      <c r="K407" s="23" t="s">
        <v>10</v>
      </c>
      <c r="L407" s="84">
        <v>4</v>
      </c>
      <c r="M407" s="32">
        <v>1.1000000000000001</v>
      </c>
      <c r="N407" s="32">
        <v>1</v>
      </c>
      <c r="O407" s="32">
        <f t="shared" si="65"/>
        <v>4.4000000000000004</v>
      </c>
      <c r="P407" s="87" t="s">
        <v>1508</v>
      </c>
      <c r="Q407" s="87"/>
      <c r="R407" s="87"/>
      <c r="S407" s="87">
        <v>1</v>
      </c>
      <c r="T407" s="87"/>
      <c r="U407" s="32"/>
      <c r="V407" s="87"/>
      <c r="W407" s="87"/>
      <c r="X407" s="87"/>
      <c r="Y407" s="87"/>
      <c r="Z407" s="87"/>
      <c r="AA407" s="84">
        <v>758</v>
      </c>
      <c r="AB407" s="23" t="s">
        <v>111</v>
      </c>
      <c r="AC407" s="23" t="s">
        <v>116</v>
      </c>
      <c r="AD407" s="23" t="s">
        <v>867</v>
      </c>
      <c r="AE407" s="23">
        <v>7</v>
      </c>
      <c r="AF407" s="32">
        <v>57.017339</v>
      </c>
      <c r="AG407" s="32">
        <v>59.454177999999999</v>
      </c>
      <c r="AH407" s="84">
        <v>2</v>
      </c>
      <c r="AI407" s="87">
        <v>6625046673</v>
      </c>
      <c r="AJ407" s="18" t="s">
        <v>110</v>
      </c>
      <c r="AK407" s="16"/>
      <c r="AL407" s="22" t="s">
        <v>1560</v>
      </c>
      <c r="AM407" s="79" t="s">
        <v>858</v>
      </c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0"/>
    </row>
    <row r="408" spans="1:187" s="45" customFormat="1" ht="28.5" customHeight="1" x14ac:dyDescent="0.25">
      <c r="A408" s="91" t="s">
        <v>1948</v>
      </c>
      <c r="B408" s="32">
        <v>6625004730</v>
      </c>
      <c r="C408" s="47">
        <v>1036601476922</v>
      </c>
      <c r="D408" s="80" t="s">
        <v>594</v>
      </c>
      <c r="E408" s="84" t="s">
        <v>1471</v>
      </c>
      <c r="F408" s="32">
        <v>2</v>
      </c>
      <c r="G408" s="32" t="s">
        <v>6</v>
      </c>
      <c r="H408" s="32">
        <v>3</v>
      </c>
      <c r="I408" s="32" t="s">
        <v>7</v>
      </c>
      <c r="J408" s="32">
        <v>2</v>
      </c>
      <c r="K408" s="84" t="s">
        <v>10</v>
      </c>
      <c r="L408" s="32">
        <v>3</v>
      </c>
      <c r="M408" s="32">
        <v>1.1000000000000001</v>
      </c>
      <c r="N408" s="32">
        <v>1</v>
      </c>
      <c r="O408" s="32">
        <f t="shared" si="65"/>
        <v>3.3000000000000003</v>
      </c>
      <c r="P408" s="87" t="s">
        <v>1508</v>
      </c>
      <c r="Q408" s="87"/>
      <c r="R408" s="87"/>
      <c r="S408" s="87">
        <v>1</v>
      </c>
      <c r="T408" s="87"/>
      <c r="U408" s="32"/>
      <c r="V408" s="87"/>
      <c r="W408" s="87"/>
      <c r="X408" s="87"/>
      <c r="Y408" s="87"/>
      <c r="Z408" s="87"/>
      <c r="AA408" s="84">
        <v>758</v>
      </c>
      <c r="AB408" s="23" t="s">
        <v>111</v>
      </c>
      <c r="AC408" s="23" t="s">
        <v>116</v>
      </c>
      <c r="AD408" s="23" t="s">
        <v>117</v>
      </c>
      <c r="AE408" s="23">
        <v>25</v>
      </c>
      <c r="AF408" s="32">
        <v>57.023291</v>
      </c>
      <c r="AG408" s="32">
        <v>59.438890999999998</v>
      </c>
      <c r="AH408" s="84">
        <v>2</v>
      </c>
      <c r="AI408" s="87">
        <v>6625046673</v>
      </c>
      <c r="AJ408" s="18" t="s">
        <v>110</v>
      </c>
      <c r="AK408" s="16"/>
      <c r="AL408" s="22" t="s">
        <v>1560</v>
      </c>
      <c r="AM408" s="79" t="s">
        <v>858</v>
      </c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0"/>
    </row>
    <row r="409" spans="1:187" s="45" customFormat="1" ht="28.5" customHeight="1" x14ac:dyDescent="0.25">
      <c r="A409" s="91" t="s">
        <v>1949</v>
      </c>
      <c r="B409" s="32">
        <v>6625004730</v>
      </c>
      <c r="C409" s="47">
        <v>1036601476922</v>
      </c>
      <c r="D409" s="80" t="s">
        <v>594</v>
      </c>
      <c r="E409" s="84" t="s">
        <v>1471</v>
      </c>
      <c r="F409" s="32">
        <v>2</v>
      </c>
      <c r="G409" s="87" t="s">
        <v>6</v>
      </c>
      <c r="H409" s="32">
        <v>3</v>
      </c>
      <c r="I409" s="87" t="s">
        <v>7</v>
      </c>
      <c r="J409" s="32">
        <v>2</v>
      </c>
      <c r="K409" s="23" t="s">
        <v>10</v>
      </c>
      <c r="L409" s="84">
        <v>2</v>
      </c>
      <c r="M409" s="32">
        <v>1.1000000000000001</v>
      </c>
      <c r="N409" s="32">
        <v>1</v>
      </c>
      <c r="O409" s="32">
        <f t="shared" si="65"/>
        <v>2.2000000000000002</v>
      </c>
      <c r="P409" s="87" t="s">
        <v>1508</v>
      </c>
      <c r="Q409" s="87"/>
      <c r="R409" s="87"/>
      <c r="S409" s="87">
        <v>1</v>
      </c>
      <c r="T409" s="87"/>
      <c r="U409" s="32"/>
      <c r="V409" s="87"/>
      <c r="W409" s="87"/>
      <c r="X409" s="87"/>
      <c r="Y409" s="87"/>
      <c r="Z409" s="87"/>
      <c r="AA409" s="84">
        <v>758</v>
      </c>
      <c r="AB409" s="23" t="s">
        <v>111</v>
      </c>
      <c r="AC409" s="23" t="s">
        <v>116</v>
      </c>
      <c r="AD409" s="84" t="s">
        <v>1754</v>
      </c>
      <c r="AE409" s="23"/>
      <c r="AF409" s="32" t="s">
        <v>870</v>
      </c>
      <c r="AG409" s="32" t="s">
        <v>869</v>
      </c>
      <c r="AH409" s="84">
        <v>2</v>
      </c>
      <c r="AI409" s="87">
        <v>6625046673</v>
      </c>
      <c r="AJ409" s="18" t="s">
        <v>110</v>
      </c>
      <c r="AK409" s="16"/>
      <c r="AL409" s="22" t="s">
        <v>1560</v>
      </c>
      <c r="AM409" s="79" t="s">
        <v>858</v>
      </c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0"/>
    </row>
    <row r="410" spans="1:187" s="45" customFormat="1" ht="28.5" customHeight="1" x14ac:dyDescent="0.25">
      <c r="A410" s="91" t="s">
        <v>1950</v>
      </c>
      <c r="B410" s="32">
        <v>6625004730</v>
      </c>
      <c r="C410" s="47">
        <v>1036601476922</v>
      </c>
      <c r="D410" s="80" t="s">
        <v>594</v>
      </c>
      <c r="E410" s="84" t="s">
        <v>1471</v>
      </c>
      <c r="F410" s="32">
        <v>2</v>
      </c>
      <c r="G410" s="87" t="s">
        <v>6</v>
      </c>
      <c r="H410" s="32">
        <v>3</v>
      </c>
      <c r="I410" s="87" t="s">
        <v>7</v>
      </c>
      <c r="J410" s="32">
        <v>2</v>
      </c>
      <c r="K410" s="23" t="s">
        <v>10</v>
      </c>
      <c r="L410" s="84">
        <v>2</v>
      </c>
      <c r="M410" s="32">
        <v>1.1000000000000001</v>
      </c>
      <c r="N410" s="32">
        <v>1</v>
      </c>
      <c r="O410" s="32">
        <f t="shared" si="65"/>
        <v>2.2000000000000002</v>
      </c>
      <c r="P410" s="87" t="s">
        <v>1508</v>
      </c>
      <c r="Q410" s="87"/>
      <c r="R410" s="87"/>
      <c r="S410" s="87">
        <v>1</v>
      </c>
      <c r="T410" s="87"/>
      <c r="U410" s="32"/>
      <c r="V410" s="87"/>
      <c r="W410" s="87"/>
      <c r="X410" s="87"/>
      <c r="Y410" s="87"/>
      <c r="Z410" s="87"/>
      <c r="AA410" s="84">
        <v>758</v>
      </c>
      <c r="AB410" s="23" t="s">
        <v>111</v>
      </c>
      <c r="AC410" s="23" t="s">
        <v>116</v>
      </c>
      <c r="AD410" s="23" t="s">
        <v>1792</v>
      </c>
      <c r="AE410" s="23" t="s">
        <v>1888</v>
      </c>
      <c r="AF410" s="32">
        <v>57.016866999999998</v>
      </c>
      <c r="AG410" s="32">
        <v>59.436329000000001</v>
      </c>
      <c r="AH410" s="84">
        <v>2</v>
      </c>
      <c r="AI410" s="87">
        <v>6625046673</v>
      </c>
      <c r="AJ410" s="18" t="s">
        <v>110</v>
      </c>
      <c r="AK410" s="16"/>
      <c r="AL410" s="22" t="s">
        <v>1560</v>
      </c>
      <c r="AM410" s="79" t="s">
        <v>858</v>
      </c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0"/>
    </row>
    <row r="411" spans="1:187" s="45" customFormat="1" ht="28.5" customHeight="1" x14ac:dyDescent="0.25">
      <c r="A411" s="91" t="s">
        <v>1951</v>
      </c>
      <c r="B411" s="32">
        <v>6625004730</v>
      </c>
      <c r="C411" s="47">
        <v>1036601476922</v>
      </c>
      <c r="D411" s="80" t="s">
        <v>594</v>
      </c>
      <c r="E411" s="84" t="s">
        <v>1471</v>
      </c>
      <c r="F411" s="32">
        <v>2</v>
      </c>
      <c r="G411" s="32" t="s">
        <v>6</v>
      </c>
      <c r="H411" s="32">
        <v>3</v>
      </c>
      <c r="I411" s="32" t="s">
        <v>7</v>
      </c>
      <c r="J411" s="32">
        <v>2</v>
      </c>
      <c r="K411" s="84" t="s">
        <v>10</v>
      </c>
      <c r="L411" s="32">
        <v>3</v>
      </c>
      <c r="M411" s="32">
        <v>1.1000000000000001</v>
      </c>
      <c r="N411" s="32">
        <v>1</v>
      </c>
      <c r="O411" s="32">
        <f t="shared" si="65"/>
        <v>3.3000000000000003</v>
      </c>
      <c r="P411" s="87" t="s">
        <v>1508</v>
      </c>
      <c r="Q411" s="87"/>
      <c r="R411" s="87"/>
      <c r="S411" s="87">
        <v>1</v>
      </c>
      <c r="T411" s="87"/>
      <c r="U411" s="32"/>
      <c r="V411" s="87"/>
      <c r="W411" s="87"/>
      <c r="X411" s="87"/>
      <c r="Y411" s="87"/>
      <c r="Z411" s="87"/>
      <c r="AA411" s="84">
        <v>758</v>
      </c>
      <c r="AB411" s="23" t="s">
        <v>111</v>
      </c>
      <c r="AC411" s="23" t="s">
        <v>116</v>
      </c>
      <c r="AD411" s="23" t="s">
        <v>153</v>
      </c>
      <c r="AE411" s="23">
        <v>9</v>
      </c>
      <c r="AF411" s="87">
        <v>57.023108000000001</v>
      </c>
      <c r="AG411" s="87">
        <v>59.428623999999999</v>
      </c>
      <c r="AH411" s="84">
        <v>2</v>
      </c>
      <c r="AI411" s="87">
        <v>6625046673</v>
      </c>
      <c r="AJ411" s="18" t="s">
        <v>110</v>
      </c>
      <c r="AK411" s="16"/>
      <c r="AL411" s="22" t="s">
        <v>1560</v>
      </c>
      <c r="AM411" s="79" t="s">
        <v>858</v>
      </c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0"/>
    </row>
    <row r="412" spans="1:187" s="45" customFormat="1" ht="28.5" customHeight="1" x14ac:dyDescent="0.25">
      <c r="A412" s="91" t="s">
        <v>1952</v>
      </c>
      <c r="B412" s="32">
        <v>6625004730</v>
      </c>
      <c r="C412" s="47">
        <v>1036601476922</v>
      </c>
      <c r="D412" s="80" t="s">
        <v>594</v>
      </c>
      <c r="E412" s="84" t="s">
        <v>1471</v>
      </c>
      <c r="F412" s="32">
        <v>2</v>
      </c>
      <c r="G412" s="87" t="s">
        <v>6</v>
      </c>
      <c r="H412" s="32">
        <v>3</v>
      </c>
      <c r="I412" s="87" t="s">
        <v>7</v>
      </c>
      <c r="J412" s="32">
        <v>2</v>
      </c>
      <c r="K412" s="23" t="s">
        <v>10</v>
      </c>
      <c r="L412" s="84">
        <v>2</v>
      </c>
      <c r="M412" s="32">
        <v>1.1000000000000001</v>
      </c>
      <c r="N412" s="32">
        <v>1</v>
      </c>
      <c r="O412" s="32">
        <f t="shared" si="65"/>
        <v>2.2000000000000002</v>
      </c>
      <c r="P412" s="87" t="s">
        <v>1508</v>
      </c>
      <c r="Q412" s="87"/>
      <c r="R412" s="87"/>
      <c r="S412" s="87">
        <v>1</v>
      </c>
      <c r="T412" s="87"/>
      <c r="U412" s="32"/>
      <c r="V412" s="87"/>
      <c r="W412" s="87"/>
      <c r="X412" s="87"/>
      <c r="Y412" s="87"/>
      <c r="Z412" s="87"/>
      <c r="AA412" s="84">
        <v>758</v>
      </c>
      <c r="AB412" s="23" t="s">
        <v>111</v>
      </c>
      <c r="AC412" s="23" t="s">
        <v>116</v>
      </c>
      <c r="AD412" s="23" t="s">
        <v>1755</v>
      </c>
      <c r="AE412" s="23">
        <v>18</v>
      </c>
      <c r="AF412" s="32">
        <v>57.019955000000003</v>
      </c>
      <c r="AG412" s="32">
        <v>59.415833999999997</v>
      </c>
      <c r="AH412" s="84">
        <v>2</v>
      </c>
      <c r="AI412" s="87">
        <v>6625046673</v>
      </c>
      <c r="AJ412" s="18" t="s">
        <v>110</v>
      </c>
      <c r="AK412" s="16"/>
      <c r="AL412" s="22" t="s">
        <v>1560</v>
      </c>
      <c r="AM412" s="79" t="s">
        <v>858</v>
      </c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0"/>
    </row>
    <row r="413" spans="1:187" s="45" customFormat="1" ht="28.5" customHeight="1" x14ac:dyDescent="0.25">
      <c r="A413" s="91" t="s">
        <v>1953</v>
      </c>
      <c r="B413" s="32">
        <v>6625004730</v>
      </c>
      <c r="C413" s="47">
        <v>1036601476922</v>
      </c>
      <c r="D413" s="80" t="s">
        <v>594</v>
      </c>
      <c r="E413" s="84" t="s">
        <v>1471</v>
      </c>
      <c r="F413" s="32">
        <v>2</v>
      </c>
      <c r="G413" s="87" t="s">
        <v>6</v>
      </c>
      <c r="H413" s="32">
        <v>3</v>
      </c>
      <c r="I413" s="87" t="s">
        <v>7</v>
      </c>
      <c r="J413" s="32">
        <v>2</v>
      </c>
      <c r="K413" s="23" t="s">
        <v>10</v>
      </c>
      <c r="L413" s="84">
        <v>2</v>
      </c>
      <c r="M413" s="32">
        <v>1.1000000000000001</v>
      </c>
      <c r="N413" s="32">
        <v>1</v>
      </c>
      <c r="O413" s="32">
        <f t="shared" si="65"/>
        <v>2.2000000000000002</v>
      </c>
      <c r="P413" s="87" t="s">
        <v>1508</v>
      </c>
      <c r="Q413" s="87"/>
      <c r="R413" s="87"/>
      <c r="S413" s="87">
        <v>1</v>
      </c>
      <c r="T413" s="87"/>
      <c r="U413" s="32"/>
      <c r="V413" s="87"/>
      <c r="W413" s="87"/>
      <c r="X413" s="87"/>
      <c r="Y413" s="87"/>
      <c r="Z413" s="87"/>
      <c r="AA413" s="84">
        <v>758</v>
      </c>
      <c r="AB413" s="23" t="s">
        <v>111</v>
      </c>
      <c r="AC413" s="23" t="s">
        <v>116</v>
      </c>
      <c r="AD413" s="23" t="s">
        <v>1889</v>
      </c>
      <c r="AE413" s="23"/>
      <c r="AF413" s="32">
        <v>57.018698000000001</v>
      </c>
      <c r="AG413" s="32">
        <v>59.415039999999998</v>
      </c>
      <c r="AH413" s="84">
        <v>2</v>
      </c>
      <c r="AI413" s="87">
        <v>6625046673</v>
      </c>
      <c r="AJ413" s="18" t="s">
        <v>110</v>
      </c>
      <c r="AK413" s="16"/>
      <c r="AL413" s="22" t="s">
        <v>1560</v>
      </c>
      <c r="AM413" s="79" t="s">
        <v>858</v>
      </c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0"/>
    </row>
    <row r="414" spans="1:187" s="45" customFormat="1" ht="28.5" customHeight="1" x14ac:dyDescent="0.25">
      <c r="A414" s="91" t="s">
        <v>1954</v>
      </c>
      <c r="B414" s="32">
        <v>6625004730</v>
      </c>
      <c r="C414" s="47">
        <v>1036601476922</v>
      </c>
      <c r="D414" s="80" t="s">
        <v>594</v>
      </c>
      <c r="E414" s="84" t="s">
        <v>1471</v>
      </c>
      <c r="F414" s="32">
        <v>2</v>
      </c>
      <c r="G414" s="32" t="s">
        <v>6</v>
      </c>
      <c r="H414" s="32">
        <v>3</v>
      </c>
      <c r="I414" s="32" t="s">
        <v>7</v>
      </c>
      <c r="J414" s="32">
        <v>2</v>
      </c>
      <c r="K414" s="84" t="s">
        <v>10</v>
      </c>
      <c r="L414" s="32">
        <v>3</v>
      </c>
      <c r="M414" s="32">
        <v>1.1000000000000001</v>
      </c>
      <c r="N414" s="32">
        <v>1</v>
      </c>
      <c r="O414" s="32">
        <f t="shared" si="65"/>
        <v>3.3000000000000003</v>
      </c>
      <c r="P414" s="87" t="s">
        <v>1508</v>
      </c>
      <c r="Q414" s="87"/>
      <c r="R414" s="87"/>
      <c r="S414" s="87">
        <v>1</v>
      </c>
      <c r="T414" s="87"/>
      <c r="U414" s="32"/>
      <c r="V414" s="87"/>
      <c r="W414" s="87"/>
      <c r="X414" s="87"/>
      <c r="Y414" s="87"/>
      <c r="Z414" s="87"/>
      <c r="AA414" s="84">
        <v>758</v>
      </c>
      <c r="AB414" s="23" t="s">
        <v>111</v>
      </c>
      <c r="AC414" s="23" t="s">
        <v>116</v>
      </c>
      <c r="AD414" s="23" t="s">
        <v>122</v>
      </c>
      <c r="AE414" s="23" t="s">
        <v>1913</v>
      </c>
      <c r="AF414" s="32">
        <v>57.013385</v>
      </c>
      <c r="AG414" s="32">
        <v>59.435727999999997</v>
      </c>
      <c r="AH414" s="84">
        <v>2</v>
      </c>
      <c r="AI414" s="87">
        <v>6625046673</v>
      </c>
      <c r="AJ414" s="18" t="s">
        <v>110</v>
      </c>
      <c r="AK414" s="16"/>
      <c r="AL414" s="22" t="s">
        <v>1560</v>
      </c>
      <c r="AM414" s="79" t="s">
        <v>858</v>
      </c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0"/>
    </row>
    <row r="415" spans="1:187" s="45" customFormat="1" ht="28.5" customHeight="1" x14ac:dyDescent="0.25">
      <c r="A415" s="91" t="s">
        <v>1955</v>
      </c>
      <c r="B415" s="32">
        <v>6625004730</v>
      </c>
      <c r="C415" s="47">
        <v>1036601476922</v>
      </c>
      <c r="D415" s="80" t="s">
        <v>594</v>
      </c>
      <c r="E415" s="84" t="s">
        <v>1471</v>
      </c>
      <c r="F415" s="32">
        <v>2</v>
      </c>
      <c r="G415" s="32" t="s">
        <v>6</v>
      </c>
      <c r="H415" s="32">
        <v>3</v>
      </c>
      <c r="I415" s="32" t="s">
        <v>7</v>
      </c>
      <c r="J415" s="32">
        <v>2</v>
      </c>
      <c r="K415" s="84" t="s">
        <v>10</v>
      </c>
      <c r="L415" s="84">
        <v>2</v>
      </c>
      <c r="M415" s="32">
        <v>1.1000000000000001</v>
      </c>
      <c r="N415" s="32">
        <v>1</v>
      </c>
      <c r="O415" s="32">
        <f t="shared" si="65"/>
        <v>2.2000000000000002</v>
      </c>
      <c r="P415" s="87" t="s">
        <v>1508</v>
      </c>
      <c r="Q415" s="87"/>
      <c r="R415" s="87"/>
      <c r="S415" s="87">
        <v>1</v>
      </c>
      <c r="T415" s="87"/>
      <c r="U415" s="32"/>
      <c r="V415" s="87"/>
      <c r="W415" s="87"/>
      <c r="X415" s="87"/>
      <c r="Y415" s="87"/>
      <c r="Z415" s="87"/>
      <c r="AA415" s="84">
        <v>758</v>
      </c>
      <c r="AB415" s="23" t="s">
        <v>111</v>
      </c>
      <c r="AC415" s="23" t="s">
        <v>234</v>
      </c>
      <c r="AD415" s="23" t="s">
        <v>1642</v>
      </c>
      <c r="AE415" s="23">
        <v>1</v>
      </c>
      <c r="AF415" s="32">
        <v>57.085850000000001</v>
      </c>
      <c r="AG415" s="32">
        <v>59.545597000000001</v>
      </c>
      <c r="AH415" s="84">
        <v>2</v>
      </c>
      <c r="AI415" s="87">
        <v>6684010894</v>
      </c>
      <c r="AJ415" s="18" t="s">
        <v>233</v>
      </c>
      <c r="AK415" s="16"/>
      <c r="AL415" s="22" t="s">
        <v>1560</v>
      </c>
      <c r="AM415" s="79" t="s">
        <v>665</v>
      </c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0"/>
    </row>
    <row r="416" spans="1:187" s="45" customFormat="1" ht="28.5" customHeight="1" x14ac:dyDescent="0.25">
      <c r="A416" s="91" t="s">
        <v>1956</v>
      </c>
      <c r="B416" s="32">
        <v>6625004730</v>
      </c>
      <c r="C416" s="47">
        <v>1036601476922</v>
      </c>
      <c r="D416" s="80" t="s">
        <v>594</v>
      </c>
      <c r="E416" s="84" t="s">
        <v>1471</v>
      </c>
      <c r="F416" s="32">
        <v>2</v>
      </c>
      <c r="G416" s="32" t="s">
        <v>6</v>
      </c>
      <c r="H416" s="32">
        <v>3</v>
      </c>
      <c r="I416" s="32" t="s">
        <v>7</v>
      </c>
      <c r="J416" s="32">
        <v>2</v>
      </c>
      <c r="K416" s="84" t="s">
        <v>10</v>
      </c>
      <c r="L416" s="84">
        <v>3</v>
      </c>
      <c r="M416" s="32">
        <v>1.1000000000000001</v>
      </c>
      <c r="N416" s="32">
        <v>1</v>
      </c>
      <c r="O416" s="32">
        <f t="shared" si="65"/>
        <v>3.3000000000000003</v>
      </c>
      <c r="P416" s="87" t="s">
        <v>1508</v>
      </c>
      <c r="Q416" s="87"/>
      <c r="R416" s="87"/>
      <c r="S416" s="87">
        <v>1</v>
      </c>
      <c r="T416" s="87"/>
      <c r="U416" s="32"/>
      <c r="V416" s="87"/>
      <c r="W416" s="87"/>
      <c r="X416" s="87"/>
      <c r="Y416" s="87"/>
      <c r="Z416" s="87"/>
      <c r="AA416" s="84">
        <v>758</v>
      </c>
      <c r="AB416" s="23" t="s">
        <v>111</v>
      </c>
      <c r="AC416" s="23" t="s">
        <v>234</v>
      </c>
      <c r="AD416" s="23" t="s">
        <v>1756</v>
      </c>
      <c r="AE416" s="23"/>
      <c r="AF416" s="32">
        <v>57.091191999999999</v>
      </c>
      <c r="AG416" s="32">
        <v>59.551119999999997</v>
      </c>
      <c r="AH416" s="84">
        <v>2</v>
      </c>
      <c r="AI416" s="87">
        <v>6684010894</v>
      </c>
      <c r="AJ416" s="18" t="s">
        <v>233</v>
      </c>
      <c r="AK416" s="16"/>
      <c r="AL416" s="22" t="s">
        <v>1560</v>
      </c>
      <c r="AM416" s="79" t="s">
        <v>666</v>
      </c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0"/>
    </row>
    <row r="417" spans="1:187" s="45" customFormat="1" ht="28.5" customHeight="1" x14ac:dyDescent="0.25">
      <c r="A417" s="91" t="s">
        <v>2343</v>
      </c>
      <c r="B417" s="32">
        <v>6625004730</v>
      </c>
      <c r="C417" s="47">
        <v>1036601476922</v>
      </c>
      <c r="D417" s="80" t="s">
        <v>594</v>
      </c>
      <c r="E417" s="84" t="s">
        <v>1471</v>
      </c>
      <c r="F417" s="32">
        <v>2</v>
      </c>
      <c r="G417" s="32" t="s">
        <v>6</v>
      </c>
      <c r="H417" s="32">
        <v>3</v>
      </c>
      <c r="I417" s="32" t="s">
        <v>7</v>
      </c>
      <c r="J417" s="32">
        <v>2</v>
      </c>
      <c r="K417" s="84" t="s">
        <v>10</v>
      </c>
      <c r="L417" s="84">
        <v>2</v>
      </c>
      <c r="M417" s="32">
        <v>1.1000000000000001</v>
      </c>
      <c r="N417" s="32">
        <v>1</v>
      </c>
      <c r="O417" s="32">
        <f t="shared" si="65"/>
        <v>2.2000000000000002</v>
      </c>
      <c r="P417" s="87" t="s">
        <v>1508</v>
      </c>
      <c r="Q417" s="87"/>
      <c r="R417" s="87"/>
      <c r="S417" s="87">
        <v>1</v>
      </c>
      <c r="T417" s="87"/>
      <c r="U417" s="32"/>
      <c r="V417" s="87"/>
      <c r="W417" s="87"/>
      <c r="X417" s="87"/>
      <c r="Y417" s="87"/>
      <c r="Z417" s="87"/>
      <c r="AA417" s="84">
        <v>758</v>
      </c>
      <c r="AB417" s="23" t="s">
        <v>111</v>
      </c>
      <c r="AC417" s="23" t="s">
        <v>234</v>
      </c>
      <c r="AD417" s="23" t="s">
        <v>153</v>
      </c>
      <c r="AE417" s="23">
        <v>70</v>
      </c>
      <c r="AF417" s="32">
        <v>57.094887999999997</v>
      </c>
      <c r="AG417" s="32">
        <v>59.562223000000003</v>
      </c>
      <c r="AH417" s="84">
        <v>2</v>
      </c>
      <c r="AI417" s="87">
        <v>6684010894</v>
      </c>
      <c r="AJ417" s="18" t="s">
        <v>233</v>
      </c>
      <c r="AK417" s="16"/>
      <c r="AL417" s="22" t="s">
        <v>1560</v>
      </c>
      <c r="AM417" s="79" t="s">
        <v>666</v>
      </c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0"/>
    </row>
    <row r="418" spans="1:187" s="45" customFormat="1" ht="28.5" customHeight="1" x14ac:dyDescent="0.25">
      <c r="A418" s="91" t="s">
        <v>1957</v>
      </c>
      <c r="B418" s="32">
        <v>6625004730</v>
      </c>
      <c r="C418" s="47">
        <v>1036601476922</v>
      </c>
      <c r="D418" s="80" t="s">
        <v>594</v>
      </c>
      <c r="E418" s="84" t="s">
        <v>1471</v>
      </c>
      <c r="F418" s="32">
        <v>2</v>
      </c>
      <c r="G418" s="32" t="s">
        <v>6</v>
      </c>
      <c r="H418" s="32">
        <v>3</v>
      </c>
      <c r="I418" s="32" t="s">
        <v>7</v>
      </c>
      <c r="J418" s="32">
        <v>2</v>
      </c>
      <c r="K418" s="84" t="s">
        <v>10</v>
      </c>
      <c r="L418" s="84">
        <v>3</v>
      </c>
      <c r="M418" s="32">
        <v>1.1000000000000001</v>
      </c>
      <c r="N418" s="32">
        <v>1</v>
      </c>
      <c r="O418" s="32">
        <f t="shared" si="65"/>
        <v>3.3000000000000003</v>
      </c>
      <c r="P418" s="87" t="s">
        <v>1508</v>
      </c>
      <c r="Q418" s="87"/>
      <c r="R418" s="87"/>
      <c r="S418" s="87">
        <v>1</v>
      </c>
      <c r="T418" s="87"/>
      <c r="U418" s="32"/>
      <c r="V418" s="87"/>
      <c r="W418" s="87"/>
      <c r="X418" s="87"/>
      <c r="Y418" s="87"/>
      <c r="Z418" s="87"/>
      <c r="AA418" s="84">
        <v>758</v>
      </c>
      <c r="AB418" s="23" t="s">
        <v>111</v>
      </c>
      <c r="AC418" s="23" t="s">
        <v>234</v>
      </c>
      <c r="AD418" s="23" t="s">
        <v>146</v>
      </c>
      <c r="AE418" s="23">
        <v>1</v>
      </c>
      <c r="AF418" s="32" t="s">
        <v>2714</v>
      </c>
      <c r="AG418" s="32" t="s">
        <v>2715</v>
      </c>
      <c r="AH418" s="84">
        <v>2</v>
      </c>
      <c r="AI418" s="87">
        <v>6684010894</v>
      </c>
      <c r="AJ418" s="18" t="s">
        <v>233</v>
      </c>
      <c r="AK418" s="16"/>
      <c r="AL418" s="22" t="s">
        <v>1560</v>
      </c>
      <c r="AM418" s="79" t="s">
        <v>666</v>
      </c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0"/>
    </row>
    <row r="419" spans="1:187" s="45" customFormat="1" ht="28.5" customHeight="1" x14ac:dyDescent="0.25">
      <c r="A419" s="91" t="s">
        <v>1958</v>
      </c>
      <c r="B419" s="32">
        <v>6625004730</v>
      </c>
      <c r="C419" s="47">
        <v>1036601476922</v>
      </c>
      <c r="D419" s="80" t="s">
        <v>594</v>
      </c>
      <c r="E419" s="84" t="s">
        <v>1471</v>
      </c>
      <c r="F419" s="32">
        <v>2</v>
      </c>
      <c r="G419" s="32" t="s">
        <v>6</v>
      </c>
      <c r="H419" s="32">
        <v>3</v>
      </c>
      <c r="I419" s="32" t="s">
        <v>7</v>
      </c>
      <c r="J419" s="32">
        <v>2</v>
      </c>
      <c r="K419" s="84" t="s">
        <v>10</v>
      </c>
      <c r="L419" s="84">
        <v>3</v>
      </c>
      <c r="M419" s="32">
        <v>1.1000000000000001</v>
      </c>
      <c r="N419" s="32">
        <v>1</v>
      </c>
      <c r="O419" s="32">
        <f t="shared" si="65"/>
        <v>3.3000000000000003</v>
      </c>
      <c r="P419" s="87" t="s">
        <v>1508</v>
      </c>
      <c r="Q419" s="87"/>
      <c r="R419" s="87"/>
      <c r="S419" s="87">
        <v>1</v>
      </c>
      <c r="T419" s="87"/>
      <c r="U419" s="32"/>
      <c r="V419" s="87"/>
      <c r="W419" s="87"/>
      <c r="X419" s="87"/>
      <c r="Y419" s="87"/>
      <c r="Z419" s="87"/>
      <c r="AA419" s="84">
        <v>758</v>
      </c>
      <c r="AB419" s="23" t="s">
        <v>111</v>
      </c>
      <c r="AC419" s="23" t="s">
        <v>235</v>
      </c>
      <c r="AD419" s="23" t="s">
        <v>236</v>
      </c>
      <c r="AE419" s="23"/>
      <c r="AF419" s="32">
        <v>57.125585000000001</v>
      </c>
      <c r="AG419" s="32">
        <v>59.513773999999998</v>
      </c>
      <c r="AH419" s="84">
        <v>2</v>
      </c>
      <c r="AI419" s="87">
        <v>6684010894</v>
      </c>
      <c r="AJ419" s="18" t="s">
        <v>233</v>
      </c>
      <c r="AK419" s="79"/>
      <c r="AL419" s="22" t="s">
        <v>1560</v>
      </c>
      <c r="AM419" s="79" t="s">
        <v>667</v>
      </c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0"/>
    </row>
    <row r="420" spans="1:187" s="45" customFormat="1" ht="27.75" customHeight="1" x14ac:dyDescent="0.25">
      <c r="A420" s="91" t="s">
        <v>1959</v>
      </c>
      <c r="B420" s="32">
        <v>6625004730</v>
      </c>
      <c r="C420" s="47">
        <v>1036601476922</v>
      </c>
      <c r="D420" s="80" t="s">
        <v>594</v>
      </c>
      <c r="E420" s="84" t="s">
        <v>1471</v>
      </c>
      <c r="F420" s="32">
        <v>2</v>
      </c>
      <c r="G420" s="87" t="s">
        <v>6</v>
      </c>
      <c r="H420" s="32">
        <v>3</v>
      </c>
      <c r="I420" s="87" t="s">
        <v>7</v>
      </c>
      <c r="J420" s="32">
        <v>2</v>
      </c>
      <c r="K420" s="23" t="s">
        <v>10</v>
      </c>
      <c r="L420" s="84">
        <v>2</v>
      </c>
      <c r="M420" s="32">
        <v>1.1000000000000001</v>
      </c>
      <c r="N420" s="32">
        <v>1</v>
      </c>
      <c r="O420" s="32">
        <f t="shared" si="65"/>
        <v>2.2000000000000002</v>
      </c>
      <c r="P420" s="87" t="s">
        <v>1508</v>
      </c>
      <c r="Q420" s="87"/>
      <c r="R420" s="87"/>
      <c r="S420" s="87">
        <v>1</v>
      </c>
      <c r="T420" s="87"/>
      <c r="U420" s="87">
        <v>1</v>
      </c>
      <c r="V420" s="87">
        <v>1.1000000000000001</v>
      </c>
      <c r="W420" s="32">
        <v>1</v>
      </c>
      <c r="X420" s="46">
        <f t="shared" ref="X420:X424" si="66">V420/7</f>
        <v>0.15714285714285717</v>
      </c>
      <c r="Y420" s="23" t="s">
        <v>2496</v>
      </c>
      <c r="Z420" s="23" t="s">
        <v>2487</v>
      </c>
      <c r="AA420" s="84">
        <v>758</v>
      </c>
      <c r="AB420" s="23" t="s">
        <v>111</v>
      </c>
      <c r="AC420" s="23" t="s">
        <v>2426</v>
      </c>
      <c r="AD420" s="23" t="s">
        <v>2427</v>
      </c>
      <c r="AE420" s="23">
        <v>8</v>
      </c>
      <c r="AF420" s="32">
        <v>56.849662000000002</v>
      </c>
      <c r="AG420" s="32">
        <v>60.125736000000003</v>
      </c>
      <c r="AH420" s="84">
        <v>2</v>
      </c>
      <c r="AI420" s="87">
        <v>6625007868</v>
      </c>
      <c r="AJ420" s="18" t="s">
        <v>671</v>
      </c>
      <c r="AK420" s="16"/>
      <c r="AL420" s="22" t="s">
        <v>1560</v>
      </c>
      <c r="AM420" s="79" t="s">
        <v>858</v>
      </c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0"/>
    </row>
    <row r="421" spans="1:187" s="45" customFormat="1" ht="27.75" customHeight="1" x14ac:dyDescent="0.25">
      <c r="A421" s="91" t="s">
        <v>1960</v>
      </c>
      <c r="B421" s="32">
        <v>6625004730</v>
      </c>
      <c r="C421" s="47">
        <v>1036601476922</v>
      </c>
      <c r="D421" s="80" t="s">
        <v>594</v>
      </c>
      <c r="E421" s="84" t="s">
        <v>1471</v>
      </c>
      <c r="F421" s="32">
        <v>2</v>
      </c>
      <c r="G421" s="87" t="s">
        <v>6</v>
      </c>
      <c r="H421" s="32">
        <v>3</v>
      </c>
      <c r="I421" s="87" t="s">
        <v>7</v>
      </c>
      <c r="J421" s="32">
        <v>2</v>
      </c>
      <c r="K421" s="23" t="s">
        <v>10</v>
      </c>
      <c r="L421" s="84">
        <v>2</v>
      </c>
      <c r="M421" s="32">
        <v>1.1000000000000001</v>
      </c>
      <c r="N421" s="32">
        <v>1</v>
      </c>
      <c r="O421" s="32">
        <f t="shared" si="65"/>
        <v>2.2000000000000002</v>
      </c>
      <c r="P421" s="87" t="s">
        <v>1508</v>
      </c>
      <c r="Q421" s="87"/>
      <c r="R421" s="87"/>
      <c r="S421" s="87">
        <v>1</v>
      </c>
      <c r="T421" s="87"/>
      <c r="U421" s="87">
        <v>1</v>
      </c>
      <c r="V421" s="87">
        <v>1.1000000000000001</v>
      </c>
      <c r="W421" s="32">
        <v>1</v>
      </c>
      <c r="X421" s="46">
        <f t="shared" si="66"/>
        <v>0.15714285714285717</v>
      </c>
      <c r="Y421" s="23" t="s">
        <v>2496</v>
      </c>
      <c r="Z421" s="23" t="s">
        <v>2487</v>
      </c>
      <c r="AA421" s="84">
        <v>758</v>
      </c>
      <c r="AB421" s="23" t="s">
        <v>111</v>
      </c>
      <c r="AC421" s="23" t="s">
        <v>2426</v>
      </c>
      <c r="AD421" s="23" t="s">
        <v>1900</v>
      </c>
      <c r="AE421" s="23">
        <v>4</v>
      </c>
      <c r="AF421" s="32">
        <v>56.846494999999997</v>
      </c>
      <c r="AG421" s="32">
        <v>60.125779999999999</v>
      </c>
      <c r="AH421" s="84">
        <v>2</v>
      </c>
      <c r="AI421" s="87">
        <v>6625007868</v>
      </c>
      <c r="AJ421" s="18" t="s">
        <v>671</v>
      </c>
      <c r="AK421" s="16"/>
      <c r="AL421" s="22" t="s">
        <v>1560</v>
      </c>
      <c r="AM421" s="79" t="s">
        <v>858</v>
      </c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0"/>
    </row>
    <row r="422" spans="1:187" s="45" customFormat="1" ht="27.75" customHeight="1" x14ac:dyDescent="0.25">
      <c r="A422" s="91" t="s">
        <v>1961</v>
      </c>
      <c r="B422" s="32">
        <v>6625004730</v>
      </c>
      <c r="C422" s="47">
        <v>1036601476922</v>
      </c>
      <c r="D422" s="80" t="s">
        <v>594</v>
      </c>
      <c r="E422" s="84" t="s">
        <v>1471</v>
      </c>
      <c r="F422" s="32">
        <v>2</v>
      </c>
      <c r="G422" s="87" t="s">
        <v>6</v>
      </c>
      <c r="H422" s="32">
        <v>3</v>
      </c>
      <c r="I422" s="87" t="s">
        <v>7</v>
      </c>
      <c r="J422" s="32">
        <v>2</v>
      </c>
      <c r="K422" s="23" t="s">
        <v>10</v>
      </c>
      <c r="L422" s="84">
        <v>2</v>
      </c>
      <c r="M422" s="32">
        <v>1.1000000000000001</v>
      </c>
      <c r="N422" s="32">
        <v>1</v>
      </c>
      <c r="O422" s="32">
        <f t="shared" si="65"/>
        <v>2.2000000000000002</v>
      </c>
      <c r="P422" s="87" t="s">
        <v>1508</v>
      </c>
      <c r="Q422" s="87"/>
      <c r="R422" s="87"/>
      <c r="S422" s="87">
        <v>1</v>
      </c>
      <c r="T422" s="87"/>
      <c r="U422" s="87">
        <v>1</v>
      </c>
      <c r="V422" s="87">
        <v>1.1000000000000001</v>
      </c>
      <c r="W422" s="32">
        <v>1</v>
      </c>
      <c r="X422" s="46">
        <f t="shared" si="66"/>
        <v>0.15714285714285717</v>
      </c>
      <c r="Y422" s="23" t="s">
        <v>2496</v>
      </c>
      <c r="Z422" s="23" t="s">
        <v>2487</v>
      </c>
      <c r="AA422" s="84">
        <v>758</v>
      </c>
      <c r="AB422" s="23" t="s">
        <v>111</v>
      </c>
      <c r="AC422" s="23" t="s">
        <v>2426</v>
      </c>
      <c r="AD422" s="23" t="s">
        <v>1898</v>
      </c>
      <c r="AE422" s="23" t="s">
        <v>1899</v>
      </c>
      <c r="AF422" s="32">
        <v>56.846848999999999</v>
      </c>
      <c r="AG422" s="32">
        <v>60.112378</v>
      </c>
      <c r="AH422" s="84">
        <v>2</v>
      </c>
      <c r="AI422" s="87">
        <v>6625007868</v>
      </c>
      <c r="AJ422" s="18" t="s">
        <v>671</v>
      </c>
      <c r="AK422" s="16"/>
      <c r="AL422" s="22" t="s">
        <v>1560</v>
      </c>
      <c r="AM422" s="79" t="s">
        <v>858</v>
      </c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0"/>
    </row>
    <row r="423" spans="1:187" s="45" customFormat="1" ht="27.75" customHeight="1" x14ac:dyDescent="0.25">
      <c r="A423" s="91" t="s">
        <v>1962</v>
      </c>
      <c r="B423" s="32">
        <v>6625004730</v>
      </c>
      <c r="C423" s="47">
        <v>1036601476922</v>
      </c>
      <c r="D423" s="80" t="s">
        <v>594</v>
      </c>
      <c r="E423" s="84" t="s">
        <v>1471</v>
      </c>
      <c r="F423" s="32">
        <v>2</v>
      </c>
      <c r="G423" s="32" t="s">
        <v>6</v>
      </c>
      <c r="H423" s="32">
        <v>3</v>
      </c>
      <c r="I423" s="32" t="s">
        <v>7</v>
      </c>
      <c r="J423" s="32">
        <v>2</v>
      </c>
      <c r="K423" s="84" t="s">
        <v>10</v>
      </c>
      <c r="L423" s="32">
        <v>3</v>
      </c>
      <c r="M423" s="32">
        <v>1.1000000000000001</v>
      </c>
      <c r="N423" s="32">
        <v>1</v>
      </c>
      <c r="O423" s="32">
        <f t="shared" si="65"/>
        <v>3.3000000000000003</v>
      </c>
      <c r="P423" s="87" t="s">
        <v>1508</v>
      </c>
      <c r="Q423" s="87"/>
      <c r="R423" s="87"/>
      <c r="S423" s="87">
        <v>1</v>
      </c>
      <c r="T423" s="87"/>
      <c r="U423" s="87">
        <v>1</v>
      </c>
      <c r="V423" s="87">
        <v>1.1000000000000001</v>
      </c>
      <c r="W423" s="32">
        <v>1</v>
      </c>
      <c r="X423" s="46">
        <f t="shared" si="66"/>
        <v>0.15714285714285717</v>
      </c>
      <c r="Y423" s="23" t="s">
        <v>2496</v>
      </c>
      <c r="Z423" s="23" t="s">
        <v>2487</v>
      </c>
      <c r="AA423" s="84">
        <v>758</v>
      </c>
      <c r="AB423" s="23" t="s">
        <v>111</v>
      </c>
      <c r="AC423" s="23" t="s">
        <v>2426</v>
      </c>
      <c r="AD423" s="23" t="s">
        <v>1900</v>
      </c>
      <c r="AE423" s="23">
        <v>125</v>
      </c>
      <c r="AF423" s="32">
        <v>56.853831999999997</v>
      </c>
      <c r="AG423" s="32">
        <v>60.146695999999999</v>
      </c>
      <c r="AH423" s="84">
        <v>2</v>
      </c>
      <c r="AI423" s="87">
        <v>6625007868</v>
      </c>
      <c r="AJ423" s="18" t="s">
        <v>671</v>
      </c>
      <c r="AK423" s="16"/>
      <c r="AL423" s="22" t="s">
        <v>1560</v>
      </c>
      <c r="AM423" s="79" t="s">
        <v>858</v>
      </c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0"/>
    </row>
    <row r="424" spans="1:187" s="45" customFormat="1" ht="27.75" customHeight="1" x14ac:dyDescent="0.25">
      <c r="A424" s="91" t="s">
        <v>1963</v>
      </c>
      <c r="B424" s="32">
        <v>6625004730</v>
      </c>
      <c r="C424" s="47">
        <v>1036601476922</v>
      </c>
      <c r="D424" s="80" t="s">
        <v>594</v>
      </c>
      <c r="E424" s="84" t="s">
        <v>1471</v>
      </c>
      <c r="F424" s="32">
        <v>2</v>
      </c>
      <c r="G424" s="87" t="s">
        <v>6</v>
      </c>
      <c r="H424" s="32">
        <v>3</v>
      </c>
      <c r="I424" s="87" t="s">
        <v>7</v>
      </c>
      <c r="J424" s="32">
        <v>2</v>
      </c>
      <c r="K424" s="23" t="s">
        <v>10</v>
      </c>
      <c r="L424" s="84">
        <v>2</v>
      </c>
      <c r="M424" s="32">
        <v>1.1000000000000001</v>
      </c>
      <c r="N424" s="32">
        <v>1</v>
      </c>
      <c r="O424" s="32">
        <f t="shared" si="65"/>
        <v>2.2000000000000002</v>
      </c>
      <c r="P424" s="87" t="s">
        <v>1508</v>
      </c>
      <c r="Q424" s="87"/>
      <c r="R424" s="87"/>
      <c r="S424" s="87">
        <v>1</v>
      </c>
      <c r="T424" s="87"/>
      <c r="U424" s="87">
        <v>1</v>
      </c>
      <c r="V424" s="87">
        <v>1.1000000000000001</v>
      </c>
      <c r="W424" s="32">
        <v>1</v>
      </c>
      <c r="X424" s="46">
        <f t="shared" si="66"/>
        <v>0.15714285714285717</v>
      </c>
      <c r="Y424" s="23" t="s">
        <v>2496</v>
      </c>
      <c r="Z424" s="23" t="s">
        <v>2487</v>
      </c>
      <c r="AA424" s="84">
        <v>758</v>
      </c>
      <c r="AB424" s="23" t="s">
        <v>111</v>
      </c>
      <c r="AC424" s="23" t="s">
        <v>2426</v>
      </c>
      <c r="AD424" s="23" t="s">
        <v>2428</v>
      </c>
      <c r="AE424" s="23">
        <v>11</v>
      </c>
      <c r="AF424" s="32">
        <v>56.848267999999997</v>
      </c>
      <c r="AG424" s="32">
        <v>60.128042000000001</v>
      </c>
      <c r="AH424" s="84">
        <v>2</v>
      </c>
      <c r="AI424" s="87">
        <v>6625007868</v>
      </c>
      <c r="AJ424" s="18" t="s">
        <v>671</v>
      </c>
      <c r="AK424" s="16"/>
      <c r="AL424" s="22" t="s">
        <v>1560</v>
      </c>
      <c r="AM424" s="79" t="s">
        <v>858</v>
      </c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0"/>
    </row>
    <row r="425" spans="1:187" s="45" customFormat="1" ht="27.75" customHeight="1" x14ac:dyDescent="0.25">
      <c r="A425" s="91" t="s">
        <v>1964</v>
      </c>
      <c r="B425" s="32">
        <v>6625004730</v>
      </c>
      <c r="C425" s="47">
        <v>1036601476922</v>
      </c>
      <c r="D425" s="80" t="s">
        <v>594</v>
      </c>
      <c r="E425" s="84" t="s">
        <v>1471</v>
      </c>
      <c r="F425" s="32">
        <v>2</v>
      </c>
      <c r="G425" s="87" t="s">
        <v>6</v>
      </c>
      <c r="H425" s="32">
        <v>3</v>
      </c>
      <c r="I425" s="87" t="s">
        <v>7</v>
      </c>
      <c r="J425" s="32">
        <v>2</v>
      </c>
      <c r="K425" s="23" t="s">
        <v>10</v>
      </c>
      <c r="L425" s="84">
        <v>4</v>
      </c>
      <c r="M425" s="32">
        <v>1.1000000000000001</v>
      </c>
      <c r="N425" s="32">
        <v>1</v>
      </c>
      <c r="O425" s="32">
        <f t="shared" si="65"/>
        <v>4.4000000000000004</v>
      </c>
      <c r="P425" s="87" t="s">
        <v>1508</v>
      </c>
      <c r="Q425" s="87"/>
      <c r="R425" s="87"/>
      <c r="S425" s="87">
        <v>1</v>
      </c>
      <c r="T425" s="87"/>
      <c r="U425" s="87">
        <v>3</v>
      </c>
      <c r="V425" s="87">
        <v>1.1000000000000001</v>
      </c>
      <c r="W425" s="32">
        <v>1</v>
      </c>
      <c r="X425" s="46">
        <f>U425*V425/7</f>
        <v>0.47142857142857147</v>
      </c>
      <c r="Y425" s="23" t="s">
        <v>2496</v>
      </c>
      <c r="Z425" s="23" t="s">
        <v>2487</v>
      </c>
      <c r="AA425" s="84">
        <v>758</v>
      </c>
      <c r="AB425" s="23" t="s">
        <v>111</v>
      </c>
      <c r="AC425" s="23" t="s">
        <v>2426</v>
      </c>
      <c r="AD425" s="23" t="s">
        <v>2429</v>
      </c>
      <c r="AE425" s="23" t="s">
        <v>1901</v>
      </c>
      <c r="AF425" s="32">
        <v>56.847983999999997</v>
      </c>
      <c r="AG425" s="32">
        <v>60.141815999999999</v>
      </c>
      <c r="AH425" s="84">
        <v>2</v>
      </c>
      <c r="AI425" s="87">
        <v>6625007868</v>
      </c>
      <c r="AJ425" s="18" t="s">
        <v>671</v>
      </c>
      <c r="AK425" s="16"/>
      <c r="AL425" s="22" t="s">
        <v>1560</v>
      </c>
      <c r="AM425" s="79" t="s">
        <v>858</v>
      </c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0"/>
    </row>
    <row r="426" spans="1:187" s="45" customFormat="1" ht="27.75" customHeight="1" x14ac:dyDescent="0.25">
      <c r="A426" s="91" t="s">
        <v>1965</v>
      </c>
      <c r="B426" s="32">
        <v>6625004730</v>
      </c>
      <c r="C426" s="47">
        <v>1036601476922</v>
      </c>
      <c r="D426" s="80" t="s">
        <v>594</v>
      </c>
      <c r="E426" s="84" t="s">
        <v>1471</v>
      </c>
      <c r="F426" s="32">
        <v>2</v>
      </c>
      <c r="G426" s="87" t="s">
        <v>6</v>
      </c>
      <c r="H426" s="32">
        <v>3</v>
      </c>
      <c r="I426" s="87" t="s">
        <v>7</v>
      </c>
      <c r="J426" s="32">
        <v>2</v>
      </c>
      <c r="K426" s="23" t="s">
        <v>10</v>
      </c>
      <c r="L426" s="84">
        <v>2</v>
      </c>
      <c r="M426" s="32">
        <v>1.1000000000000001</v>
      </c>
      <c r="N426" s="32">
        <v>1</v>
      </c>
      <c r="O426" s="32">
        <f t="shared" si="65"/>
        <v>2.2000000000000002</v>
      </c>
      <c r="P426" s="87" t="s">
        <v>1508</v>
      </c>
      <c r="Q426" s="87"/>
      <c r="R426" s="87"/>
      <c r="S426" s="87">
        <v>1</v>
      </c>
      <c r="T426" s="87"/>
      <c r="U426" s="87">
        <v>1</v>
      </c>
      <c r="V426" s="87">
        <v>1.1000000000000001</v>
      </c>
      <c r="W426" s="32">
        <v>1</v>
      </c>
      <c r="X426" s="46">
        <f t="shared" ref="X426:X430" si="67">V426/7</f>
        <v>0.15714285714285717</v>
      </c>
      <c r="Y426" s="23" t="s">
        <v>2496</v>
      </c>
      <c r="Z426" s="23" t="s">
        <v>2487</v>
      </c>
      <c r="AA426" s="84">
        <v>758</v>
      </c>
      <c r="AB426" s="23" t="s">
        <v>111</v>
      </c>
      <c r="AC426" s="23" t="s">
        <v>2426</v>
      </c>
      <c r="AD426" s="23" t="s">
        <v>1902</v>
      </c>
      <c r="AE426" s="23" t="s">
        <v>1903</v>
      </c>
      <c r="AF426" s="32">
        <v>56.852342999999998</v>
      </c>
      <c r="AG426" s="32">
        <v>60.124879999999997</v>
      </c>
      <c r="AH426" s="84">
        <v>2</v>
      </c>
      <c r="AI426" s="87">
        <v>6625007868</v>
      </c>
      <c r="AJ426" s="18" t="s">
        <v>671</v>
      </c>
      <c r="AK426" s="16"/>
      <c r="AL426" s="22" t="s">
        <v>1560</v>
      </c>
      <c r="AM426" s="79" t="s">
        <v>858</v>
      </c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0"/>
    </row>
    <row r="427" spans="1:187" s="45" customFormat="1" ht="27.75" customHeight="1" x14ac:dyDescent="0.25">
      <c r="A427" s="91" t="s">
        <v>1966</v>
      </c>
      <c r="B427" s="32">
        <v>6625004730</v>
      </c>
      <c r="C427" s="47">
        <v>1036601476922</v>
      </c>
      <c r="D427" s="80" t="s">
        <v>594</v>
      </c>
      <c r="E427" s="84" t="s">
        <v>1471</v>
      </c>
      <c r="F427" s="32">
        <v>2</v>
      </c>
      <c r="G427" s="87" t="s">
        <v>6</v>
      </c>
      <c r="H427" s="32">
        <v>3</v>
      </c>
      <c r="I427" s="87" t="s">
        <v>7</v>
      </c>
      <c r="J427" s="32">
        <v>2</v>
      </c>
      <c r="K427" s="23" t="s">
        <v>10</v>
      </c>
      <c r="L427" s="84">
        <v>2</v>
      </c>
      <c r="M427" s="32">
        <v>1.1000000000000001</v>
      </c>
      <c r="N427" s="32">
        <v>1</v>
      </c>
      <c r="O427" s="32">
        <f t="shared" si="65"/>
        <v>2.2000000000000002</v>
      </c>
      <c r="P427" s="87" t="s">
        <v>1508</v>
      </c>
      <c r="Q427" s="87"/>
      <c r="R427" s="87"/>
      <c r="S427" s="87">
        <v>1</v>
      </c>
      <c r="T427" s="87"/>
      <c r="U427" s="87">
        <v>1</v>
      </c>
      <c r="V427" s="87">
        <v>1.1000000000000001</v>
      </c>
      <c r="W427" s="32">
        <v>1</v>
      </c>
      <c r="X427" s="46">
        <f t="shared" si="67"/>
        <v>0.15714285714285717</v>
      </c>
      <c r="Y427" s="23" t="s">
        <v>2496</v>
      </c>
      <c r="Z427" s="23" t="s">
        <v>2487</v>
      </c>
      <c r="AA427" s="84">
        <v>758</v>
      </c>
      <c r="AB427" s="23" t="s">
        <v>111</v>
      </c>
      <c r="AC427" s="23" t="s">
        <v>2426</v>
      </c>
      <c r="AD427" s="23" t="s">
        <v>1904</v>
      </c>
      <c r="AE427" s="23" t="s">
        <v>1905</v>
      </c>
      <c r="AF427" s="32">
        <v>56.852680999999997</v>
      </c>
      <c r="AG427" s="32">
        <v>60.127910999999997</v>
      </c>
      <c r="AH427" s="84">
        <v>2</v>
      </c>
      <c r="AI427" s="87">
        <v>6625007868</v>
      </c>
      <c r="AJ427" s="18" t="s">
        <v>671</v>
      </c>
      <c r="AK427" s="16"/>
      <c r="AL427" s="22" t="s">
        <v>1560</v>
      </c>
      <c r="AM427" s="79" t="s">
        <v>858</v>
      </c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0"/>
    </row>
    <row r="428" spans="1:187" s="45" customFormat="1" ht="27.75" customHeight="1" x14ac:dyDescent="0.25">
      <c r="A428" s="91" t="s">
        <v>1967</v>
      </c>
      <c r="B428" s="32">
        <v>6625004730</v>
      </c>
      <c r="C428" s="47">
        <v>1036601476922</v>
      </c>
      <c r="D428" s="80" t="s">
        <v>594</v>
      </c>
      <c r="E428" s="84" t="s">
        <v>1471</v>
      </c>
      <c r="F428" s="32">
        <v>2</v>
      </c>
      <c r="G428" s="87" t="s">
        <v>6</v>
      </c>
      <c r="H428" s="32">
        <v>3</v>
      </c>
      <c r="I428" s="87" t="s">
        <v>7</v>
      </c>
      <c r="J428" s="32">
        <v>2</v>
      </c>
      <c r="K428" s="23" t="s">
        <v>10</v>
      </c>
      <c r="L428" s="84">
        <v>2</v>
      </c>
      <c r="M428" s="32">
        <v>1.1000000000000001</v>
      </c>
      <c r="N428" s="32">
        <v>1</v>
      </c>
      <c r="O428" s="32">
        <f t="shared" si="65"/>
        <v>2.2000000000000002</v>
      </c>
      <c r="P428" s="87" t="s">
        <v>1508</v>
      </c>
      <c r="Q428" s="87"/>
      <c r="R428" s="87"/>
      <c r="S428" s="87">
        <v>1</v>
      </c>
      <c r="T428" s="87"/>
      <c r="U428" s="87">
        <v>1</v>
      </c>
      <c r="V428" s="87">
        <v>1.1000000000000001</v>
      </c>
      <c r="W428" s="32">
        <v>1</v>
      </c>
      <c r="X428" s="46">
        <f t="shared" si="67"/>
        <v>0.15714285714285717</v>
      </c>
      <c r="Y428" s="23" t="s">
        <v>2496</v>
      </c>
      <c r="Z428" s="23" t="s">
        <v>2487</v>
      </c>
      <c r="AA428" s="84">
        <v>758</v>
      </c>
      <c r="AB428" s="23" t="s">
        <v>111</v>
      </c>
      <c r="AC428" s="23" t="s">
        <v>2426</v>
      </c>
      <c r="AD428" s="23" t="s">
        <v>1906</v>
      </c>
      <c r="AE428" s="23">
        <v>3</v>
      </c>
      <c r="AF428" s="32" t="s">
        <v>339</v>
      </c>
      <c r="AG428" s="32" t="s">
        <v>340</v>
      </c>
      <c r="AH428" s="84">
        <v>2</v>
      </c>
      <c r="AI428" s="87">
        <v>6625007868</v>
      </c>
      <c r="AJ428" s="18" t="s">
        <v>671</v>
      </c>
      <c r="AK428" s="16"/>
      <c r="AL428" s="22" t="s">
        <v>1560</v>
      </c>
      <c r="AM428" s="79" t="s">
        <v>858</v>
      </c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0"/>
    </row>
    <row r="429" spans="1:187" s="45" customFormat="1" ht="27.75" customHeight="1" x14ac:dyDescent="0.25">
      <c r="A429" s="91" t="s">
        <v>1970</v>
      </c>
      <c r="B429" s="32">
        <v>6625004730</v>
      </c>
      <c r="C429" s="47">
        <v>1036601476922</v>
      </c>
      <c r="D429" s="80" t="s">
        <v>594</v>
      </c>
      <c r="E429" s="84" t="s">
        <v>1471</v>
      </c>
      <c r="F429" s="32">
        <v>2</v>
      </c>
      <c r="G429" s="87" t="s">
        <v>6</v>
      </c>
      <c r="H429" s="32">
        <v>3</v>
      </c>
      <c r="I429" s="87" t="s">
        <v>7</v>
      </c>
      <c r="J429" s="32">
        <v>2</v>
      </c>
      <c r="K429" s="23" t="s">
        <v>10</v>
      </c>
      <c r="L429" s="84">
        <v>2</v>
      </c>
      <c r="M429" s="32">
        <v>1.1000000000000001</v>
      </c>
      <c r="N429" s="32">
        <v>1</v>
      </c>
      <c r="O429" s="32">
        <f t="shared" si="65"/>
        <v>2.2000000000000002</v>
      </c>
      <c r="P429" s="87" t="s">
        <v>1508</v>
      </c>
      <c r="Q429" s="87"/>
      <c r="R429" s="87"/>
      <c r="S429" s="87">
        <v>1</v>
      </c>
      <c r="T429" s="87"/>
      <c r="U429" s="87">
        <v>1</v>
      </c>
      <c r="V429" s="87">
        <v>1.1000000000000001</v>
      </c>
      <c r="W429" s="32">
        <v>1</v>
      </c>
      <c r="X429" s="46">
        <f t="shared" si="67"/>
        <v>0.15714285714285717</v>
      </c>
      <c r="Y429" s="23" t="s">
        <v>2496</v>
      </c>
      <c r="Z429" s="23" t="s">
        <v>2487</v>
      </c>
      <c r="AA429" s="84">
        <v>758</v>
      </c>
      <c r="AB429" s="23" t="s">
        <v>111</v>
      </c>
      <c r="AC429" s="23" t="s">
        <v>2426</v>
      </c>
      <c r="AD429" s="23" t="s">
        <v>1907</v>
      </c>
      <c r="AE429" s="23" t="s">
        <v>1908</v>
      </c>
      <c r="AF429" s="32" t="s">
        <v>337</v>
      </c>
      <c r="AG429" s="32" t="s">
        <v>338</v>
      </c>
      <c r="AH429" s="84">
        <v>2</v>
      </c>
      <c r="AI429" s="87">
        <v>6625007868</v>
      </c>
      <c r="AJ429" s="18" t="s">
        <v>671</v>
      </c>
      <c r="AK429" s="16"/>
      <c r="AL429" s="14" t="s">
        <v>1560</v>
      </c>
      <c r="AM429" s="79" t="s">
        <v>1563</v>
      </c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0"/>
    </row>
    <row r="430" spans="1:187" s="45" customFormat="1" ht="27.75" customHeight="1" x14ac:dyDescent="0.25">
      <c r="A430" s="91" t="s">
        <v>2479</v>
      </c>
      <c r="B430" s="32">
        <v>6625004730</v>
      </c>
      <c r="C430" s="47">
        <v>1036601476922</v>
      </c>
      <c r="D430" s="80" t="s">
        <v>594</v>
      </c>
      <c r="E430" s="84" t="s">
        <v>1471</v>
      </c>
      <c r="F430" s="32">
        <v>2</v>
      </c>
      <c r="G430" s="87" t="s">
        <v>6</v>
      </c>
      <c r="H430" s="32">
        <v>3</v>
      </c>
      <c r="I430" s="87" t="s">
        <v>7</v>
      </c>
      <c r="J430" s="32">
        <v>2</v>
      </c>
      <c r="K430" s="23" t="s">
        <v>10</v>
      </c>
      <c r="L430" s="84">
        <v>3</v>
      </c>
      <c r="M430" s="32">
        <v>1.1000000000000001</v>
      </c>
      <c r="N430" s="32">
        <v>1</v>
      </c>
      <c r="O430" s="32">
        <f t="shared" si="65"/>
        <v>3.3000000000000003</v>
      </c>
      <c r="P430" s="87" t="s">
        <v>1508</v>
      </c>
      <c r="Q430" s="87"/>
      <c r="R430" s="87"/>
      <c r="S430" s="87">
        <v>1</v>
      </c>
      <c r="T430" s="87"/>
      <c r="U430" s="87">
        <v>1</v>
      </c>
      <c r="V430" s="87">
        <v>1.1000000000000001</v>
      </c>
      <c r="W430" s="32">
        <v>1</v>
      </c>
      <c r="X430" s="46">
        <f t="shared" si="67"/>
        <v>0.15714285714285717</v>
      </c>
      <c r="Y430" s="23" t="s">
        <v>2496</v>
      </c>
      <c r="Z430" s="23" t="s">
        <v>2487</v>
      </c>
      <c r="AA430" s="84">
        <v>758</v>
      </c>
      <c r="AB430" s="23" t="s">
        <v>111</v>
      </c>
      <c r="AC430" s="23" t="s">
        <v>2426</v>
      </c>
      <c r="AD430" s="23" t="s">
        <v>1909</v>
      </c>
      <c r="AE430" s="23" t="s">
        <v>1910</v>
      </c>
      <c r="AF430" s="32">
        <v>56.847718999999998</v>
      </c>
      <c r="AG430" s="32">
        <v>60.132762</v>
      </c>
      <c r="AH430" s="84">
        <v>2</v>
      </c>
      <c r="AI430" s="87">
        <v>6625007868</v>
      </c>
      <c r="AJ430" s="18" t="s">
        <v>2590</v>
      </c>
      <c r="AK430" s="79" t="s">
        <v>1474</v>
      </c>
      <c r="AL430" s="14" t="s">
        <v>1560</v>
      </c>
      <c r="AM430" s="79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0"/>
    </row>
    <row r="431" spans="1:187" s="45" customFormat="1" ht="27.75" customHeight="1" x14ac:dyDescent="0.25">
      <c r="A431" s="91" t="s">
        <v>2023</v>
      </c>
      <c r="B431" s="32">
        <v>6625004730</v>
      </c>
      <c r="C431" s="47">
        <v>1036601476922</v>
      </c>
      <c r="D431" s="80" t="s">
        <v>594</v>
      </c>
      <c r="E431" s="84" t="s">
        <v>1471</v>
      </c>
      <c r="F431" s="32">
        <v>2</v>
      </c>
      <c r="G431" s="87" t="s">
        <v>6</v>
      </c>
      <c r="H431" s="32">
        <v>3</v>
      </c>
      <c r="I431" s="87" t="s">
        <v>7</v>
      </c>
      <c r="J431" s="32">
        <v>2</v>
      </c>
      <c r="K431" s="23" t="s">
        <v>10</v>
      </c>
      <c r="L431" s="84">
        <v>4</v>
      </c>
      <c r="M431" s="32">
        <v>1.1000000000000001</v>
      </c>
      <c r="N431" s="32">
        <v>1</v>
      </c>
      <c r="O431" s="32">
        <f t="shared" si="65"/>
        <v>4.4000000000000004</v>
      </c>
      <c r="P431" s="87" t="s">
        <v>1508</v>
      </c>
      <c r="Q431" s="87"/>
      <c r="R431" s="87"/>
      <c r="S431" s="87">
        <v>1</v>
      </c>
      <c r="T431" s="87"/>
      <c r="U431" s="87">
        <v>2</v>
      </c>
      <c r="V431" s="87">
        <v>1.1000000000000001</v>
      </c>
      <c r="W431" s="32">
        <v>1</v>
      </c>
      <c r="X431" s="46">
        <f>U431*V431/7</f>
        <v>0.31428571428571433</v>
      </c>
      <c r="Y431" s="23" t="s">
        <v>2496</v>
      </c>
      <c r="Z431" s="23" t="s">
        <v>2487</v>
      </c>
      <c r="AA431" s="84">
        <v>758</v>
      </c>
      <c r="AB431" s="23" t="s">
        <v>111</v>
      </c>
      <c r="AC431" s="23" t="s">
        <v>2426</v>
      </c>
      <c r="AD431" s="23" t="s">
        <v>1911</v>
      </c>
      <c r="AE431" s="23" t="s">
        <v>1912</v>
      </c>
      <c r="AF431" s="32">
        <v>56.846774000000003</v>
      </c>
      <c r="AG431" s="32">
        <v>60.142752000000002</v>
      </c>
      <c r="AH431" s="84">
        <v>2</v>
      </c>
      <c r="AI431" s="87">
        <v>6625007868</v>
      </c>
      <c r="AJ431" s="18" t="s">
        <v>671</v>
      </c>
      <c r="AK431" s="16"/>
      <c r="AL431" s="14" t="s">
        <v>1559</v>
      </c>
      <c r="AM431" s="79" t="s">
        <v>668</v>
      </c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0"/>
    </row>
    <row r="432" spans="1:187" s="45" customFormat="1" ht="27.75" customHeight="1" x14ac:dyDescent="0.25">
      <c r="A432" s="91" t="s">
        <v>2024</v>
      </c>
      <c r="B432" s="32">
        <v>6625004730</v>
      </c>
      <c r="C432" s="47">
        <v>1036601476922</v>
      </c>
      <c r="D432" s="80" t="s">
        <v>594</v>
      </c>
      <c r="E432" s="84" t="s">
        <v>1471</v>
      </c>
      <c r="F432" s="32">
        <v>2</v>
      </c>
      <c r="G432" s="87" t="s">
        <v>6</v>
      </c>
      <c r="H432" s="32">
        <v>3</v>
      </c>
      <c r="I432" s="87" t="s">
        <v>7</v>
      </c>
      <c r="J432" s="32">
        <v>2</v>
      </c>
      <c r="K432" s="23" t="s">
        <v>10</v>
      </c>
      <c r="L432" s="84">
        <v>4</v>
      </c>
      <c r="M432" s="32">
        <v>1.1000000000000001</v>
      </c>
      <c r="N432" s="32">
        <v>1</v>
      </c>
      <c r="O432" s="32">
        <f t="shared" si="65"/>
        <v>4.4000000000000004</v>
      </c>
      <c r="P432" s="87" t="s">
        <v>1508</v>
      </c>
      <c r="Q432" s="87"/>
      <c r="R432" s="87"/>
      <c r="S432" s="87">
        <v>1</v>
      </c>
      <c r="T432" s="87"/>
      <c r="U432" s="87">
        <v>1</v>
      </c>
      <c r="V432" s="87">
        <v>1.1000000000000001</v>
      </c>
      <c r="W432" s="32">
        <v>1</v>
      </c>
      <c r="X432" s="46">
        <f t="shared" ref="X432:X433" si="68">V432/7</f>
        <v>0.15714285714285717</v>
      </c>
      <c r="Y432" s="23" t="s">
        <v>2496</v>
      </c>
      <c r="Z432" s="23" t="s">
        <v>2487</v>
      </c>
      <c r="AA432" s="84">
        <v>758</v>
      </c>
      <c r="AB432" s="23" t="s">
        <v>111</v>
      </c>
      <c r="AC432" s="23" t="s">
        <v>2426</v>
      </c>
      <c r="AD432" s="23" t="s">
        <v>1911</v>
      </c>
      <c r="AE432" s="23">
        <v>33</v>
      </c>
      <c r="AF432" s="32" t="s">
        <v>3095</v>
      </c>
      <c r="AG432" s="32" t="s">
        <v>3094</v>
      </c>
      <c r="AH432" s="84">
        <v>2</v>
      </c>
      <c r="AI432" s="87">
        <v>6625007868</v>
      </c>
      <c r="AJ432" s="18" t="s">
        <v>671</v>
      </c>
      <c r="AK432" s="16"/>
      <c r="AL432" s="14" t="s">
        <v>1559</v>
      </c>
      <c r="AM432" s="79" t="s">
        <v>669</v>
      </c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0"/>
    </row>
    <row r="433" spans="1:187" s="45" customFormat="1" ht="27.75" customHeight="1" x14ac:dyDescent="0.25">
      <c r="A433" s="91" t="s">
        <v>2025</v>
      </c>
      <c r="B433" s="32">
        <v>6625004730</v>
      </c>
      <c r="C433" s="47">
        <v>1036601476922</v>
      </c>
      <c r="D433" s="80" t="s">
        <v>594</v>
      </c>
      <c r="E433" s="84" t="s">
        <v>1471</v>
      </c>
      <c r="F433" s="32">
        <v>2</v>
      </c>
      <c r="G433" s="87" t="s">
        <v>6</v>
      </c>
      <c r="H433" s="32">
        <v>3</v>
      </c>
      <c r="I433" s="87" t="s">
        <v>7</v>
      </c>
      <c r="J433" s="32">
        <v>2</v>
      </c>
      <c r="K433" s="23" t="s">
        <v>10</v>
      </c>
      <c r="L433" s="84">
        <v>4</v>
      </c>
      <c r="M433" s="32">
        <v>1.1000000000000001</v>
      </c>
      <c r="N433" s="32">
        <v>1</v>
      </c>
      <c r="O433" s="32">
        <f t="shared" si="65"/>
        <v>4.4000000000000004</v>
      </c>
      <c r="P433" s="87" t="s">
        <v>1508</v>
      </c>
      <c r="Q433" s="87"/>
      <c r="R433" s="87"/>
      <c r="S433" s="87">
        <v>1</v>
      </c>
      <c r="T433" s="87"/>
      <c r="U433" s="87">
        <v>1</v>
      </c>
      <c r="V433" s="87">
        <v>1.1000000000000001</v>
      </c>
      <c r="W433" s="32">
        <v>1</v>
      </c>
      <c r="X433" s="46">
        <f t="shared" si="68"/>
        <v>0.15714285714285717</v>
      </c>
      <c r="Y433" s="23" t="s">
        <v>2496</v>
      </c>
      <c r="Z433" s="23" t="s">
        <v>2487</v>
      </c>
      <c r="AA433" s="84">
        <v>758</v>
      </c>
      <c r="AB433" s="23" t="s">
        <v>111</v>
      </c>
      <c r="AC433" s="23" t="s">
        <v>2426</v>
      </c>
      <c r="AD433" s="23" t="s">
        <v>1911</v>
      </c>
      <c r="AE433" s="23" t="s">
        <v>1913</v>
      </c>
      <c r="AF433" s="84">
        <v>56.844192</v>
      </c>
      <c r="AG433" s="84">
        <v>60.143157000000002</v>
      </c>
      <c r="AH433" s="84">
        <v>2</v>
      </c>
      <c r="AI433" s="87">
        <v>6625007868</v>
      </c>
      <c r="AJ433" s="18" t="s">
        <v>671</v>
      </c>
      <c r="AK433" s="16"/>
      <c r="AL433" s="22" t="s">
        <v>1560</v>
      </c>
      <c r="AM433" s="79" t="s">
        <v>858</v>
      </c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0"/>
    </row>
    <row r="434" spans="1:187" s="45" customFormat="1" ht="27.75" customHeight="1" x14ac:dyDescent="0.25">
      <c r="A434" s="91" t="s">
        <v>2026</v>
      </c>
      <c r="B434" s="32">
        <v>6625004730</v>
      </c>
      <c r="C434" s="47">
        <v>1036601476922</v>
      </c>
      <c r="D434" s="80" t="s">
        <v>594</v>
      </c>
      <c r="E434" s="84" t="s">
        <v>1471</v>
      </c>
      <c r="F434" s="32">
        <v>2</v>
      </c>
      <c r="G434" s="87" t="s">
        <v>6</v>
      </c>
      <c r="H434" s="32">
        <v>3</v>
      </c>
      <c r="I434" s="87" t="s">
        <v>7</v>
      </c>
      <c r="J434" s="32">
        <v>2</v>
      </c>
      <c r="K434" s="23" t="s">
        <v>10</v>
      </c>
      <c r="L434" s="84">
        <v>2</v>
      </c>
      <c r="M434" s="32">
        <v>1.1000000000000001</v>
      </c>
      <c r="N434" s="32">
        <v>1</v>
      </c>
      <c r="O434" s="32">
        <f t="shared" si="65"/>
        <v>2.2000000000000002</v>
      </c>
      <c r="P434" s="87" t="s">
        <v>1508</v>
      </c>
      <c r="Q434" s="87"/>
      <c r="R434" s="87"/>
      <c r="S434" s="87">
        <v>1</v>
      </c>
      <c r="T434" s="87"/>
      <c r="U434" s="32"/>
      <c r="V434" s="87"/>
      <c r="W434" s="87"/>
      <c r="X434" s="87"/>
      <c r="Y434" s="87"/>
      <c r="Z434" s="87"/>
      <c r="AA434" s="84">
        <v>758</v>
      </c>
      <c r="AB434" s="23" t="s">
        <v>111</v>
      </c>
      <c r="AC434" s="23" t="s">
        <v>2426</v>
      </c>
      <c r="AD434" s="23" t="s">
        <v>2716</v>
      </c>
      <c r="AE434" s="23">
        <v>17</v>
      </c>
      <c r="AF434" s="84" t="s">
        <v>2717</v>
      </c>
      <c r="AG434" s="84" t="s">
        <v>2718</v>
      </c>
      <c r="AH434" s="84">
        <v>2</v>
      </c>
      <c r="AI434" s="87">
        <v>6625007868</v>
      </c>
      <c r="AJ434" s="18" t="s">
        <v>671</v>
      </c>
      <c r="AK434" s="16"/>
      <c r="AL434" s="22" t="s">
        <v>1560</v>
      </c>
      <c r="AM434" s="79" t="s">
        <v>858</v>
      </c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0"/>
    </row>
    <row r="435" spans="1:187" s="45" customFormat="1" ht="27.75" customHeight="1" x14ac:dyDescent="0.25">
      <c r="A435" s="91" t="s">
        <v>2027</v>
      </c>
      <c r="B435" s="32">
        <v>6625004730</v>
      </c>
      <c r="C435" s="47">
        <v>1036601476922</v>
      </c>
      <c r="D435" s="80" t="s">
        <v>594</v>
      </c>
      <c r="E435" s="84" t="s">
        <v>1471</v>
      </c>
      <c r="F435" s="32">
        <v>2</v>
      </c>
      <c r="G435" s="32" t="s">
        <v>6</v>
      </c>
      <c r="H435" s="32">
        <v>3</v>
      </c>
      <c r="I435" s="32" t="s">
        <v>7</v>
      </c>
      <c r="J435" s="32">
        <v>2</v>
      </c>
      <c r="K435" s="84" t="s">
        <v>10</v>
      </c>
      <c r="L435" s="32">
        <v>3</v>
      </c>
      <c r="M435" s="32">
        <v>1.1000000000000001</v>
      </c>
      <c r="N435" s="32">
        <v>1</v>
      </c>
      <c r="O435" s="32">
        <f t="shared" si="65"/>
        <v>3.3000000000000003</v>
      </c>
      <c r="P435" s="87" t="s">
        <v>1508</v>
      </c>
      <c r="Q435" s="87"/>
      <c r="R435" s="87"/>
      <c r="S435" s="87">
        <v>1</v>
      </c>
      <c r="T435" s="87"/>
      <c r="U435" s="32"/>
      <c r="V435" s="87"/>
      <c r="W435" s="87"/>
      <c r="X435" s="87"/>
      <c r="Y435" s="87"/>
      <c r="Z435" s="87"/>
      <c r="AA435" s="84">
        <v>758</v>
      </c>
      <c r="AB435" s="23" t="s">
        <v>111</v>
      </c>
      <c r="AC435" s="23" t="s">
        <v>1893</v>
      </c>
      <c r="AD435" s="23" t="s">
        <v>1914</v>
      </c>
      <c r="AE435" s="23" t="s">
        <v>1915</v>
      </c>
      <c r="AF435" s="32" t="s">
        <v>335</v>
      </c>
      <c r="AG435" s="32" t="s">
        <v>336</v>
      </c>
      <c r="AH435" s="84">
        <v>2</v>
      </c>
      <c r="AI435" s="87">
        <v>6625007868</v>
      </c>
      <c r="AJ435" s="18" t="s">
        <v>671</v>
      </c>
      <c r="AK435" s="16"/>
      <c r="AL435" s="22" t="s">
        <v>1560</v>
      </c>
      <c r="AM435" s="79" t="s">
        <v>858</v>
      </c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0"/>
    </row>
    <row r="436" spans="1:187" s="45" customFormat="1" ht="27.75" customHeight="1" x14ac:dyDescent="0.25">
      <c r="A436" s="91" t="s">
        <v>2028</v>
      </c>
      <c r="B436" s="32">
        <v>6625004730</v>
      </c>
      <c r="C436" s="47">
        <v>1036601476922</v>
      </c>
      <c r="D436" s="80" t="s">
        <v>594</v>
      </c>
      <c r="E436" s="84" t="s">
        <v>1471</v>
      </c>
      <c r="F436" s="32">
        <v>2</v>
      </c>
      <c r="G436" s="87" t="s">
        <v>6</v>
      </c>
      <c r="H436" s="32">
        <v>3</v>
      </c>
      <c r="I436" s="87" t="s">
        <v>7</v>
      </c>
      <c r="J436" s="32">
        <v>2</v>
      </c>
      <c r="K436" s="23" t="s">
        <v>10</v>
      </c>
      <c r="L436" s="84">
        <v>2</v>
      </c>
      <c r="M436" s="32">
        <v>1.1000000000000001</v>
      </c>
      <c r="N436" s="32">
        <v>1</v>
      </c>
      <c r="O436" s="32">
        <f t="shared" si="65"/>
        <v>2.2000000000000002</v>
      </c>
      <c r="P436" s="87" t="s">
        <v>1508</v>
      </c>
      <c r="Q436" s="87"/>
      <c r="R436" s="87"/>
      <c r="S436" s="87">
        <v>1</v>
      </c>
      <c r="T436" s="87"/>
      <c r="U436" s="32"/>
      <c r="V436" s="87"/>
      <c r="W436" s="87"/>
      <c r="X436" s="87"/>
      <c r="Y436" s="87"/>
      <c r="Z436" s="87"/>
      <c r="AA436" s="84">
        <v>758</v>
      </c>
      <c r="AB436" s="23" t="s">
        <v>111</v>
      </c>
      <c r="AC436" s="23" t="s">
        <v>1893</v>
      </c>
      <c r="AD436" s="23" t="s">
        <v>1869</v>
      </c>
      <c r="AE436" s="23">
        <v>3</v>
      </c>
      <c r="AF436" s="32">
        <v>56.850821000000003</v>
      </c>
      <c r="AG436" s="32">
        <v>60.191884000000002</v>
      </c>
      <c r="AH436" s="84">
        <v>2</v>
      </c>
      <c r="AI436" s="87">
        <v>6625007868</v>
      </c>
      <c r="AJ436" s="18" t="s">
        <v>671</v>
      </c>
      <c r="AK436" s="16"/>
      <c r="AL436" s="22" t="s">
        <v>1560</v>
      </c>
      <c r="AM436" s="79" t="s">
        <v>858</v>
      </c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0"/>
    </row>
    <row r="437" spans="1:187" s="45" customFormat="1" ht="27.75" customHeight="1" x14ac:dyDescent="0.25">
      <c r="A437" s="91" t="s">
        <v>2029</v>
      </c>
      <c r="B437" s="32">
        <v>6625004730</v>
      </c>
      <c r="C437" s="47">
        <v>1036601476922</v>
      </c>
      <c r="D437" s="80" t="s">
        <v>594</v>
      </c>
      <c r="E437" s="84" t="s">
        <v>1471</v>
      </c>
      <c r="F437" s="32">
        <v>2</v>
      </c>
      <c r="G437" s="87" t="s">
        <v>6</v>
      </c>
      <c r="H437" s="32">
        <v>3</v>
      </c>
      <c r="I437" s="87" t="s">
        <v>7</v>
      </c>
      <c r="J437" s="32">
        <v>2</v>
      </c>
      <c r="K437" s="23" t="s">
        <v>10</v>
      </c>
      <c r="L437" s="84">
        <v>2</v>
      </c>
      <c r="M437" s="32">
        <v>1.1000000000000001</v>
      </c>
      <c r="N437" s="32">
        <v>1</v>
      </c>
      <c r="O437" s="32">
        <f t="shared" si="65"/>
        <v>2.2000000000000002</v>
      </c>
      <c r="P437" s="87" t="s">
        <v>1508</v>
      </c>
      <c r="Q437" s="87"/>
      <c r="R437" s="87"/>
      <c r="S437" s="87">
        <v>1</v>
      </c>
      <c r="T437" s="87"/>
      <c r="U437" s="32"/>
      <c r="V437" s="87"/>
      <c r="W437" s="87"/>
      <c r="X437" s="87"/>
      <c r="Y437" s="87"/>
      <c r="Z437" s="87"/>
      <c r="AA437" s="84">
        <v>758</v>
      </c>
      <c r="AB437" s="23" t="s">
        <v>111</v>
      </c>
      <c r="AC437" s="23" t="s">
        <v>1893</v>
      </c>
      <c r="AD437" s="23" t="s">
        <v>1916</v>
      </c>
      <c r="AE437" s="23">
        <v>1</v>
      </c>
      <c r="AF437" s="32">
        <v>56.853619000000002</v>
      </c>
      <c r="AG437" s="32">
        <v>60.192695999999998</v>
      </c>
      <c r="AH437" s="84">
        <v>2</v>
      </c>
      <c r="AI437" s="87">
        <v>6625007868</v>
      </c>
      <c r="AJ437" s="18" t="s">
        <v>671</v>
      </c>
      <c r="AK437" s="16"/>
      <c r="AL437" s="22" t="s">
        <v>1560</v>
      </c>
      <c r="AM437" s="79" t="s">
        <v>858</v>
      </c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0"/>
    </row>
    <row r="438" spans="1:187" s="45" customFormat="1" ht="27.75" customHeight="1" x14ac:dyDescent="0.25">
      <c r="A438" s="91" t="s">
        <v>2030</v>
      </c>
      <c r="B438" s="32">
        <v>6625004730</v>
      </c>
      <c r="C438" s="47">
        <v>1036601476922</v>
      </c>
      <c r="D438" s="80" t="s">
        <v>594</v>
      </c>
      <c r="E438" s="84" t="s">
        <v>1471</v>
      </c>
      <c r="F438" s="32">
        <v>2</v>
      </c>
      <c r="G438" s="87" t="s">
        <v>6</v>
      </c>
      <c r="H438" s="32">
        <v>3</v>
      </c>
      <c r="I438" s="87" t="s">
        <v>7</v>
      </c>
      <c r="J438" s="32">
        <v>2</v>
      </c>
      <c r="K438" s="23" t="s">
        <v>10</v>
      </c>
      <c r="L438" s="84">
        <v>4</v>
      </c>
      <c r="M438" s="32">
        <v>1.1000000000000001</v>
      </c>
      <c r="N438" s="32">
        <v>1</v>
      </c>
      <c r="O438" s="32">
        <f t="shared" si="65"/>
        <v>4.4000000000000004</v>
      </c>
      <c r="P438" s="87" t="s">
        <v>1508</v>
      </c>
      <c r="Q438" s="87"/>
      <c r="R438" s="87"/>
      <c r="S438" s="87">
        <v>1</v>
      </c>
      <c r="T438" s="87"/>
      <c r="U438" s="32"/>
      <c r="V438" s="87"/>
      <c r="W438" s="87"/>
      <c r="X438" s="87"/>
      <c r="Y438" s="87"/>
      <c r="Z438" s="87"/>
      <c r="AA438" s="84">
        <v>758</v>
      </c>
      <c r="AB438" s="23" t="s">
        <v>111</v>
      </c>
      <c r="AC438" s="23" t="s">
        <v>1893</v>
      </c>
      <c r="AD438" s="23" t="s">
        <v>1917</v>
      </c>
      <c r="AE438" s="23"/>
      <c r="AF438" s="32">
        <v>56.852117999999997</v>
      </c>
      <c r="AG438" s="32">
        <v>60.185636000000002</v>
      </c>
      <c r="AH438" s="84">
        <v>2</v>
      </c>
      <c r="AI438" s="87">
        <v>6625007868</v>
      </c>
      <c r="AJ438" s="18" t="s">
        <v>671</v>
      </c>
      <c r="AK438" s="16"/>
      <c r="AL438" s="22" t="s">
        <v>1560</v>
      </c>
      <c r="AM438" s="79" t="s">
        <v>858</v>
      </c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0"/>
    </row>
    <row r="439" spans="1:187" s="45" customFormat="1" ht="27.75" customHeight="1" x14ac:dyDescent="0.25">
      <c r="A439" s="91" t="s">
        <v>2031</v>
      </c>
      <c r="B439" s="32">
        <v>6625004730</v>
      </c>
      <c r="C439" s="47">
        <v>1036601476922</v>
      </c>
      <c r="D439" s="80" t="s">
        <v>594</v>
      </c>
      <c r="E439" s="84" t="s">
        <v>1471</v>
      </c>
      <c r="F439" s="32">
        <v>2</v>
      </c>
      <c r="G439" s="87" t="s">
        <v>6</v>
      </c>
      <c r="H439" s="32">
        <v>3</v>
      </c>
      <c r="I439" s="87" t="s">
        <v>7</v>
      </c>
      <c r="J439" s="32">
        <v>2</v>
      </c>
      <c r="K439" s="23" t="s">
        <v>10</v>
      </c>
      <c r="L439" s="84">
        <v>2</v>
      </c>
      <c r="M439" s="32">
        <v>1.1000000000000001</v>
      </c>
      <c r="N439" s="32">
        <v>1</v>
      </c>
      <c r="O439" s="32">
        <f t="shared" si="65"/>
        <v>2.2000000000000002</v>
      </c>
      <c r="P439" s="87" t="s">
        <v>1508</v>
      </c>
      <c r="Q439" s="87"/>
      <c r="R439" s="87"/>
      <c r="S439" s="87">
        <v>1</v>
      </c>
      <c r="T439" s="87"/>
      <c r="U439" s="32"/>
      <c r="V439" s="87"/>
      <c r="W439" s="87"/>
      <c r="X439" s="87"/>
      <c r="Y439" s="87"/>
      <c r="Z439" s="87"/>
      <c r="AA439" s="84">
        <v>758</v>
      </c>
      <c r="AB439" s="23" t="s">
        <v>111</v>
      </c>
      <c r="AC439" s="23" t="s">
        <v>1893</v>
      </c>
      <c r="AD439" s="23" t="s">
        <v>1869</v>
      </c>
      <c r="AE439" s="23">
        <v>31</v>
      </c>
      <c r="AF439" s="32">
        <v>56.850551000000003</v>
      </c>
      <c r="AG439" s="32">
        <v>60.186073</v>
      </c>
      <c r="AH439" s="84">
        <v>2</v>
      </c>
      <c r="AI439" s="87">
        <v>6625007868</v>
      </c>
      <c r="AJ439" s="18" t="s">
        <v>671</v>
      </c>
      <c r="AK439" s="16"/>
      <c r="AL439" s="22" t="s">
        <v>1560</v>
      </c>
      <c r="AM439" s="79" t="s">
        <v>858</v>
      </c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0"/>
    </row>
    <row r="440" spans="1:187" s="45" customFormat="1" ht="27.75" customHeight="1" x14ac:dyDescent="0.25">
      <c r="A440" s="91" t="s">
        <v>2032</v>
      </c>
      <c r="B440" s="32">
        <v>6625004730</v>
      </c>
      <c r="C440" s="47">
        <v>1036601476922</v>
      </c>
      <c r="D440" s="80" t="s">
        <v>594</v>
      </c>
      <c r="E440" s="84" t="s">
        <v>1471</v>
      </c>
      <c r="F440" s="32">
        <v>2</v>
      </c>
      <c r="G440" s="87" t="s">
        <v>6</v>
      </c>
      <c r="H440" s="32">
        <v>3</v>
      </c>
      <c r="I440" s="87" t="s">
        <v>7</v>
      </c>
      <c r="J440" s="32">
        <v>2</v>
      </c>
      <c r="K440" s="23" t="s">
        <v>10</v>
      </c>
      <c r="L440" s="84">
        <v>2</v>
      </c>
      <c r="M440" s="32">
        <v>1.1000000000000001</v>
      </c>
      <c r="N440" s="32">
        <v>1</v>
      </c>
      <c r="O440" s="32">
        <f t="shared" si="65"/>
        <v>2.2000000000000002</v>
      </c>
      <c r="P440" s="87" t="s">
        <v>1508</v>
      </c>
      <c r="Q440" s="87"/>
      <c r="R440" s="87"/>
      <c r="S440" s="87">
        <v>1</v>
      </c>
      <c r="T440" s="87"/>
      <c r="U440" s="32"/>
      <c r="V440" s="87"/>
      <c r="W440" s="87"/>
      <c r="X440" s="87"/>
      <c r="Y440" s="87"/>
      <c r="Z440" s="87"/>
      <c r="AA440" s="84">
        <v>758</v>
      </c>
      <c r="AB440" s="23" t="s">
        <v>111</v>
      </c>
      <c r="AC440" s="23" t="s">
        <v>1893</v>
      </c>
      <c r="AD440" s="23" t="s">
        <v>1916</v>
      </c>
      <c r="AE440" s="23" t="s">
        <v>1918</v>
      </c>
      <c r="AF440" s="32">
        <v>56.851432000000003</v>
      </c>
      <c r="AG440" s="32">
        <v>60.177795000000003</v>
      </c>
      <c r="AH440" s="84">
        <v>2</v>
      </c>
      <c r="AI440" s="87">
        <v>6625007868</v>
      </c>
      <c r="AJ440" s="18" t="s">
        <v>671</v>
      </c>
      <c r="AK440" s="16"/>
      <c r="AL440" s="22" t="s">
        <v>1560</v>
      </c>
      <c r="AM440" s="79" t="s">
        <v>858</v>
      </c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0"/>
    </row>
    <row r="441" spans="1:187" s="45" customFormat="1" ht="27.75" customHeight="1" x14ac:dyDescent="0.25">
      <c r="A441" s="91" t="s">
        <v>2142</v>
      </c>
      <c r="B441" s="32">
        <v>6625004730</v>
      </c>
      <c r="C441" s="47">
        <v>1036601476922</v>
      </c>
      <c r="D441" s="80" t="s">
        <v>594</v>
      </c>
      <c r="E441" s="84" t="s">
        <v>1471</v>
      </c>
      <c r="F441" s="32">
        <v>2</v>
      </c>
      <c r="G441" s="87" t="s">
        <v>6</v>
      </c>
      <c r="H441" s="32">
        <v>3</v>
      </c>
      <c r="I441" s="87" t="s">
        <v>7</v>
      </c>
      <c r="J441" s="32">
        <v>2</v>
      </c>
      <c r="K441" s="23" t="s">
        <v>10</v>
      </c>
      <c r="L441" s="84">
        <v>2</v>
      </c>
      <c r="M441" s="32">
        <v>1.1000000000000001</v>
      </c>
      <c r="N441" s="32">
        <v>1</v>
      </c>
      <c r="O441" s="32">
        <f t="shared" si="65"/>
        <v>2.2000000000000002</v>
      </c>
      <c r="P441" s="87" t="s">
        <v>1508</v>
      </c>
      <c r="Q441" s="87"/>
      <c r="R441" s="87"/>
      <c r="S441" s="87">
        <v>1</v>
      </c>
      <c r="T441" s="87"/>
      <c r="U441" s="32"/>
      <c r="V441" s="87"/>
      <c r="W441" s="87"/>
      <c r="X441" s="87"/>
      <c r="Y441" s="87"/>
      <c r="Z441" s="87"/>
      <c r="AA441" s="84">
        <v>758</v>
      </c>
      <c r="AB441" s="23" t="s">
        <v>111</v>
      </c>
      <c r="AC441" s="23" t="s">
        <v>1893</v>
      </c>
      <c r="AD441" s="23" t="s">
        <v>1919</v>
      </c>
      <c r="AE441" s="23">
        <v>1</v>
      </c>
      <c r="AF441" s="32">
        <v>56.849485000000001</v>
      </c>
      <c r="AG441" s="32">
        <v>60.178172000000004</v>
      </c>
      <c r="AH441" s="84">
        <v>2</v>
      </c>
      <c r="AI441" s="87">
        <v>6625007868</v>
      </c>
      <c r="AJ441" s="18" t="s">
        <v>671</v>
      </c>
      <c r="AK441" s="16"/>
      <c r="AL441" s="22" t="s">
        <v>1560</v>
      </c>
      <c r="AM441" s="79" t="s">
        <v>858</v>
      </c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0"/>
    </row>
    <row r="442" spans="1:187" s="45" customFormat="1" ht="27.75" customHeight="1" x14ac:dyDescent="0.25">
      <c r="A442" s="91" t="s">
        <v>2143</v>
      </c>
      <c r="B442" s="32">
        <v>6625004730</v>
      </c>
      <c r="C442" s="47">
        <v>1036601476922</v>
      </c>
      <c r="D442" s="80" t="s">
        <v>594</v>
      </c>
      <c r="E442" s="84" t="s">
        <v>1471</v>
      </c>
      <c r="F442" s="32">
        <v>2</v>
      </c>
      <c r="G442" s="87" t="s">
        <v>6</v>
      </c>
      <c r="H442" s="32">
        <v>3</v>
      </c>
      <c r="I442" s="87" t="s">
        <v>7</v>
      </c>
      <c r="J442" s="32">
        <v>2</v>
      </c>
      <c r="K442" s="23" t="s">
        <v>10</v>
      </c>
      <c r="L442" s="84">
        <v>2</v>
      </c>
      <c r="M442" s="32">
        <v>1.1000000000000001</v>
      </c>
      <c r="N442" s="32">
        <v>1</v>
      </c>
      <c r="O442" s="32">
        <f t="shared" si="65"/>
        <v>2.2000000000000002</v>
      </c>
      <c r="P442" s="87" t="s">
        <v>1508</v>
      </c>
      <c r="Q442" s="87"/>
      <c r="R442" s="87"/>
      <c r="S442" s="87">
        <v>1</v>
      </c>
      <c r="T442" s="87"/>
      <c r="U442" s="32"/>
      <c r="V442" s="87"/>
      <c r="W442" s="87"/>
      <c r="X442" s="87"/>
      <c r="Y442" s="87"/>
      <c r="Z442" s="87"/>
      <c r="AA442" s="84">
        <v>758</v>
      </c>
      <c r="AB442" s="23" t="s">
        <v>111</v>
      </c>
      <c r="AC442" s="23" t="s">
        <v>1893</v>
      </c>
      <c r="AD442" s="23" t="s">
        <v>1920</v>
      </c>
      <c r="AE442" s="23" t="s">
        <v>244</v>
      </c>
      <c r="AF442" s="32">
        <v>56.853155999999998</v>
      </c>
      <c r="AG442" s="32">
        <v>60.180925999999999</v>
      </c>
      <c r="AH442" s="84">
        <v>2</v>
      </c>
      <c r="AI442" s="87">
        <v>6625007868</v>
      </c>
      <c r="AJ442" s="18" t="s">
        <v>671</v>
      </c>
      <c r="AK442" s="16"/>
      <c r="AL442" s="22" t="s">
        <v>1560</v>
      </c>
      <c r="AM442" s="79" t="s">
        <v>858</v>
      </c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0"/>
    </row>
    <row r="443" spans="1:187" s="45" customFormat="1" ht="27.75" customHeight="1" x14ac:dyDescent="0.25">
      <c r="A443" s="91" t="s">
        <v>2144</v>
      </c>
      <c r="B443" s="32">
        <v>6625004730</v>
      </c>
      <c r="C443" s="47">
        <v>1036601476922</v>
      </c>
      <c r="D443" s="80" t="s">
        <v>594</v>
      </c>
      <c r="E443" s="84" t="s">
        <v>1471</v>
      </c>
      <c r="F443" s="32">
        <v>2</v>
      </c>
      <c r="G443" s="87" t="s">
        <v>6</v>
      </c>
      <c r="H443" s="32">
        <v>3</v>
      </c>
      <c r="I443" s="87" t="s">
        <v>7</v>
      </c>
      <c r="J443" s="32">
        <v>2</v>
      </c>
      <c r="K443" s="23" t="s">
        <v>10</v>
      </c>
      <c r="L443" s="84">
        <v>2</v>
      </c>
      <c r="M443" s="32">
        <v>1.1000000000000001</v>
      </c>
      <c r="N443" s="32">
        <v>1</v>
      </c>
      <c r="O443" s="32">
        <f t="shared" si="65"/>
        <v>2.2000000000000002</v>
      </c>
      <c r="P443" s="87" t="s">
        <v>1508</v>
      </c>
      <c r="Q443" s="87"/>
      <c r="R443" s="87"/>
      <c r="S443" s="87">
        <v>1</v>
      </c>
      <c r="T443" s="87"/>
      <c r="U443" s="32"/>
      <c r="V443" s="87"/>
      <c r="W443" s="87"/>
      <c r="X443" s="87"/>
      <c r="Y443" s="87"/>
      <c r="Z443" s="87"/>
      <c r="AA443" s="84">
        <v>758</v>
      </c>
      <c r="AB443" s="23" t="s">
        <v>111</v>
      </c>
      <c r="AC443" s="23" t="s">
        <v>1893</v>
      </c>
      <c r="AD443" s="23" t="s">
        <v>61</v>
      </c>
      <c r="AE443" s="23" t="s">
        <v>1921</v>
      </c>
      <c r="AF443" s="32">
        <v>56.855381000000001</v>
      </c>
      <c r="AG443" s="32">
        <v>60.176397999999999</v>
      </c>
      <c r="AH443" s="84">
        <v>2</v>
      </c>
      <c r="AI443" s="87">
        <v>6625007868</v>
      </c>
      <c r="AJ443" s="18" t="s">
        <v>671</v>
      </c>
      <c r="AK443" s="16"/>
      <c r="AL443" s="22" t="s">
        <v>1560</v>
      </c>
      <c r="AM443" s="79" t="s">
        <v>858</v>
      </c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0"/>
    </row>
    <row r="444" spans="1:187" s="45" customFormat="1" ht="27.75" customHeight="1" x14ac:dyDescent="0.25">
      <c r="A444" s="91" t="s">
        <v>2145</v>
      </c>
      <c r="B444" s="32">
        <v>6625004730</v>
      </c>
      <c r="C444" s="47">
        <v>1036601476922</v>
      </c>
      <c r="D444" s="80" t="s">
        <v>594</v>
      </c>
      <c r="E444" s="84" t="s">
        <v>1471</v>
      </c>
      <c r="F444" s="32">
        <v>2</v>
      </c>
      <c r="G444" s="87" t="s">
        <v>6</v>
      </c>
      <c r="H444" s="32">
        <v>3</v>
      </c>
      <c r="I444" s="87" t="s">
        <v>7</v>
      </c>
      <c r="J444" s="32">
        <v>2</v>
      </c>
      <c r="K444" s="23" t="s">
        <v>10</v>
      </c>
      <c r="L444" s="84">
        <v>2</v>
      </c>
      <c r="M444" s="32">
        <v>1.1000000000000001</v>
      </c>
      <c r="N444" s="32">
        <v>1</v>
      </c>
      <c r="O444" s="32">
        <f t="shared" si="65"/>
        <v>2.2000000000000002</v>
      </c>
      <c r="P444" s="87" t="s">
        <v>1508</v>
      </c>
      <c r="Q444" s="87"/>
      <c r="R444" s="87"/>
      <c r="S444" s="87">
        <v>1</v>
      </c>
      <c r="T444" s="87"/>
      <c r="U444" s="32"/>
      <c r="V444" s="87"/>
      <c r="W444" s="87"/>
      <c r="X444" s="87"/>
      <c r="Y444" s="87"/>
      <c r="Z444" s="87"/>
      <c r="AA444" s="84">
        <v>758</v>
      </c>
      <c r="AB444" s="23" t="s">
        <v>111</v>
      </c>
      <c r="AC444" s="23" t="s">
        <v>1893</v>
      </c>
      <c r="AD444" s="23" t="s">
        <v>61</v>
      </c>
      <c r="AE444" s="23">
        <v>2</v>
      </c>
      <c r="AF444" s="32">
        <v>56.855730999999999</v>
      </c>
      <c r="AG444" s="32">
        <v>60.180264000000001</v>
      </c>
      <c r="AH444" s="84">
        <v>2</v>
      </c>
      <c r="AI444" s="87">
        <v>6625007868</v>
      </c>
      <c r="AJ444" s="18" t="s">
        <v>671</v>
      </c>
      <c r="AK444" s="16"/>
      <c r="AL444" s="22" t="s">
        <v>1560</v>
      </c>
      <c r="AM444" s="79" t="s">
        <v>858</v>
      </c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0"/>
    </row>
    <row r="445" spans="1:187" s="45" customFormat="1" ht="27.75" customHeight="1" x14ac:dyDescent="0.25">
      <c r="A445" s="91" t="s">
        <v>2146</v>
      </c>
      <c r="B445" s="32">
        <v>6625004730</v>
      </c>
      <c r="C445" s="47">
        <v>1036601476922</v>
      </c>
      <c r="D445" s="80" t="s">
        <v>594</v>
      </c>
      <c r="E445" s="84" t="s">
        <v>1471</v>
      </c>
      <c r="F445" s="32">
        <v>2</v>
      </c>
      <c r="G445" s="87" t="s">
        <v>6</v>
      </c>
      <c r="H445" s="32">
        <v>3</v>
      </c>
      <c r="I445" s="87" t="s">
        <v>7</v>
      </c>
      <c r="J445" s="32">
        <v>2</v>
      </c>
      <c r="K445" s="23" t="s">
        <v>10</v>
      </c>
      <c r="L445" s="84">
        <v>2</v>
      </c>
      <c r="M445" s="32">
        <v>1.1000000000000001</v>
      </c>
      <c r="N445" s="32">
        <v>1</v>
      </c>
      <c r="O445" s="32">
        <f t="shared" si="65"/>
        <v>2.2000000000000002</v>
      </c>
      <c r="P445" s="87" t="s">
        <v>1508</v>
      </c>
      <c r="Q445" s="87"/>
      <c r="R445" s="87"/>
      <c r="S445" s="87">
        <v>1</v>
      </c>
      <c r="T445" s="87"/>
      <c r="U445" s="32"/>
      <c r="V445" s="87"/>
      <c r="W445" s="87"/>
      <c r="X445" s="87"/>
      <c r="Y445" s="87"/>
      <c r="Z445" s="87"/>
      <c r="AA445" s="84">
        <v>758</v>
      </c>
      <c r="AB445" s="23" t="s">
        <v>111</v>
      </c>
      <c r="AC445" s="23" t="s">
        <v>1894</v>
      </c>
      <c r="AD445" s="23" t="s">
        <v>61</v>
      </c>
      <c r="AE445" s="23" t="s">
        <v>247</v>
      </c>
      <c r="AF445" s="32" t="s">
        <v>2430</v>
      </c>
      <c r="AG445" s="32" t="s">
        <v>2431</v>
      </c>
      <c r="AH445" s="84">
        <v>2</v>
      </c>
      <c r="AI445" s="87">
        <v>6625007868</v>
      </c>
      <c r="AJ445" s="18" t="s">
        <v>671</v>
      </c>
      <c r="AK445" s="16"/>
      <c r="AL445" s="22" t="s">
        <v>1560</v>
      </c>
      <c r="AM445" s="79" t="s">
        <v>858</v>
      </c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0"/>
    </row>
    <row r="446" spans="1:187" s="45" customFormat="1" ht="27.75" customHeight="1" x14ac:dyDescent="0.25">
      <c r="A446" s="91" t="s">
        <v>2147</v>
      </c>
      <c r="B446" s="32">
        <v>6625004730</v>
      </c>
      <c r="C446" s="47">
        <v>1036601476922</v>
      </c>
      <c r="D446" s="80" t="s">
        <v>594</v>
      </c>
      <c r="E446" s="84" t="s">
        <v>1471</v>
      </c>
      <c r="F446" s="32">
        <v>2</v>
      </c>
      <c r="G446" s="32" t="s">
        <v>6</v>
      </c>
      <c r="H446" s="32">
        <v>3</v>
      </c>
      <c r="I446" s="32" t="s">
        <v>7</v>
      </c>
      <c r="J446" s="32">
        <v>2</v>
      </c>
      <c r="K446" s="84" t="s">
        <v>10</v>
      </c>
      <c r="L446" s="32">
        <v>3</v>
      </c>
      <c r="M446" s="32">
        <v>1.1000000000000001</v>
      </c>
      <c r="N446" s="32">
        <v>1</v>
      </c>
      <c r="O446" s="32">
        <f t="shared" si="65"/>
        <v>3.3000000000000003</v>
      </c>
      <c r="P446" s="87" t="s">
        <v>1508</v>
      </c>
      <c r="Q446" s="87"/>
      <c r="R446" s="87"/>
      <c r="S446" s="87">
        <v>1</v>
      </c>
      <c r="T446" s="87"/>
      <c r="U446" s="32"/>
      <c r="V446" s="87"/>
      <c r="W446" s="87"/>
      <c r="X446" s="87"/>
      <c r="Y446" s="87"/>
      <c r="Z446" s="87"/>
      <c r="AA446" s="84">
        <v>758</v>
      </c>
      <c r="AB446" s="23" t="s">
        <v>111</v>
      </c>
      <c r="AC446" s="23" t="s">
        <v>1895</v>
      </c>
      <c r="AD446" s="23" t="s">
        <v>1895</v>
      </c>
      <c r="AE446" s="23">
        <v>4</v>
      </c>
      <c r="AF446" s="32">
        <v>56.838293999999998</v>
      </c>
      <c r="AG446" s="32">
        <v>60.224857999999998</v>
      </c>
      <c r="AH446" s="84">
        <v>2</v>
      </c>
      <c r="AI446" s="87">
        <v>6625007868</v>
      </c>
      <c r="AJ446" s="18" t="s">
        <v>671</v>
      </c>
      <c r="AK446" s="16"/>
      <c r="AL446" s="22" t="s">
        <v>1560</v>
      </c>
      <c r="AM446" s="79" t="s">
        <v>858</v>
      </c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0"/>
    </row>
    <row r="447" spans="1:187" s="45" customFormat="1" ht="27.75" customHeight="1" x14ac:dyDescent="0.25">
      <c r="A447" s="91" t="s">
        <v>2148</v>
      </c>
      <c r="B447" s="32">
        <v>6625004730</v>
      </c>
      <c r="C447" s="47">
        <v>1036601476922</v>
      </c>
      <c r="D447" s="80" t="s">
        <v>594</v>
      </c>
      <c r="E447" s="84" t="s">
        <v>1471</v>
      </c>
      <c r="F447" s="32">
        <v>2</v>
      </c>
      <c r="G447" s="87" t="s">
        <v>6</v>
      </c>
      <c r="H447" s="32">
        <v>3</v>
      </c>
      <c r="I447" s="87" t="s">
        <v>7</v>
      </c>
      <c r="J447" s="32">
        <v>2</v>
      </c>
      <c r="K447" s="23" t="s">
        <v>10</v>
      </c>
      <c r="L447" s="84">
        <v>4</v>
      </c>
      <c r="M447" s="32">
        <v>1.1000000000000001</v>
      </c>
      <c r="N447" s="32">
        <v>1</v>
      </c>
      <c r="O447" s="32">
        <f t="shared" si="65"/>
        <v>4.4000000000000004</v>
      </c>
      <c r="P447" s="87" t="s">
        <v>1508</v>
      </c>
      <c r="Q447" s="87"/>
      <c r="R447" s="87"/>
      <c r="S447" s="87">
        <v>1</v>
      </c>
      <c r="T447" s="87"/>
      <c r="U447" s="32"/>
      <c r="V447" s="87"/>
      <c r="W447" s="87"/>
      <c r="X447" s="87"/>
      <c r="Y447" s="87"/>
      <c r="Z447" s="87"/>
      <c r="AA447" s="84">
        <v>758</v>
      </c>
      <c r="AB447" s="23" t="s">
        <v>111</v>
      </c>
      <c r="AC447" s="23" t="s">
        <v>1895</v>
      </c>
      <c r="AD447" s="23" t="s">
        <v>1895</v>
      </c>
      <c r="AE447" s="23">
        <v>13</v>
      </c>
      <c r="AF447" s="32">
        <v>56.838954000000001</v>
      </c>
      <c r="AG447" s="32">
        <v>60.228243999999997</v>
      </c>
      <c r="AH447" s="84">
        <v>2</v>
      </c>
      <c r="AI447" s="87">
        <v>6625007868</v>
      </c>
      <c r="AJ447" s="18" t="s">
        <v>671</v>
      </c>
      <c r="AK447" s="16"/>
      <c r="AL447" s="22" t="s">
        <v>1560</v>
      </c>
      <c r="AM447" s="79" t="s">
        <v>858</v>
      </c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0"/>
    </row>
    <row r="448" spans="1:187" s="45" customFormat="1" ht="27.75" customHeight="1" x14ac:dyDescent="0.25">
      <c r="A448" s="91" t="s">
        <v>2149</v>
      </c>
      <c r="B448" s="32">
        <v>6625004730</v>
      </c>
      <c r="C448" s="47">
        <v>1036601476922</v>
      </c>
      <c r="D448" s="80" t="s">
        <v>594</v>
      </c>
      <c r="E448" s="84" t="s">
        <v>1471</v>
      </c>
      <c r="F448" s="32">
        <v>2</v>
      </c>
      <c r="G448" s="87" t="s">
        <v>6</v>
      </c>
      <c r="H448" s="32">
        <v>3</v>
      </c>
      <c r="I448" s="87" t="s">
        <v>7</v>
      </c>
      <c r="J448" s="32">
        <v>2</v>
      </c>
      <c r="K448" s="23" t="s">
        <v>10</v>
      </c>
      <c r="L448" s="84">
        <v>4</v>
      </c>
      <c r="M448" s="32">
        <v>1.1000000000000001</v>
      </c>
      <c r="N448" s="32">
        <v>1</v>
      </c>
      <c r="O448" s="32">
        <f t="shared" si="65"/>
        <v>4.4000000000000004</v>
      </c>
      <c r="P448" s="87" t="s">
        <v>1508</v>
      </c>
      <c r="Q448" s="87"/>
      <c r="R448" s="87"/>
      <c r="S448" s="87">
        <v>1</v>
      </c>
      <c r="T448" s="87"/>
      <c r="U448" s="32"/>
      <c r="V448" s="87"/>
      <c r="W448" s="87"/>
      <c r="X448" s="87"/>
      <c r="Y448" s="87"/>
      <c r="Z448" s="87"/>
      <c r="AA448" s="84">
        <v>758</v>
      </c>
      <c r="AB448" s="23" t="s">
        <v>111</v>
      </c>
      <c r="AC448" s="23" t="s">
        <v>3068</v>
      </c>
      <c r="AD448" s="23" t="s">
        <v>1922</v>
      </c>
      <c r="AE448" s="23">
        <v>11</v>
      </c>
      <c r="AF448" s="32">
        <v>56.845291000000003</v>
      </c>
      <c r="AG448" s="32">
        <v>60.235861</v>
      </c>
      <c r="AH448" s="84">
        <v>2</v>
      </c>
      <c r="AI448" s="87">
        <v>6625007868</v>
      </c>
      <c r="AJ448" s="18" t="s">
        <v>671</v>
      </c>
      <c r="AK448" s="16"/>
      <c r="AL448" s="22" t="s">
        <v>1560</v>
      </c>
      <c r="AM448" s="79" t="s">
        <v>858</v>
      </c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0"/>
    </row>
    <row r="449" spans="1:187" s="45" customFormat="1" ht="27.75" customHeight="1" x14ac:dyDescent="0.25">
      <c r="A449" s="91" t="s">
        <v>2150</v>
      </c>
      <c r="B449" s="32">
        <v>6625004730</v>
      </c>
      <c r="C449" s="47">
        <v>1036601476922</v>
      </c>
      <c r="D449" s="80" t="s">
        <v>594</v>
      </c>
      <c r="E449" s="84" t="s">
        <v>1471</v>
      </c>
      <c r="F449" s="32">
        <v>2</v>
      </c>
      <c r="G449" s="87" t="s">
        <v>6</v>
      </c>
      <c r="H449" s="32">
        <v>3</v>
      </c>
      <c r="I449" s="87" t="s">
        <v>7</v>
      </c>
      <c r="J449" s="32">
        <v>2</v>
      </c>
      <c r="K449" s="23" t="s">
        <v>10</v>
      </c>
      <c r="L449" s="84">
        <v>2</v>
      </c>
      <c r="M449" s="32">
        <v>1.1000000000000001</v>
      </c>
      <c r="N449" s="32">
        <v>1</v>
      </c>
      <c r="O449" s="32">
        <f t="shared" si="65"/>
        <v>2.2000000000000002</v>
      </c>
      <c r="P449" s="87" t="s">
        <v>1508</v>
      </c>
      <c r="Q449" s="87"/>
      <c r="R449" s="87"/>
      <c r="S449" s="87">
        <v>1</v>
      </c>
      <c r="T449" s="87"/>
      <c r="U449" s="32"/>
      <c r="V449" s="87"/>
      <c r="W449" s="87"/>
      <c r="X449" s="87"/>
      <c r="Y449" s="87"/>
      <c r="Z449" s="87"/>
      <c r="AA449" s="84">
        <v>758</v>
      </c>
      <c r="AB449" s="23" t="s">
        <v>111</v>
      </c>
      <c r="AC449" s="23" t="s">
        <v>3068</v>
      </c>
      <c r="AD449" s="23" t="s">
        <v>1923</v>
      </c>
      <c r="AE449" s="23">
        <v>19</v>
      </c>
      <c r="AF449" s="32">
        <v>56.847562000000003</v>
      </c>
      <c r="AG449" s="32">
        <v>60.236727000000002</v>
      </c>
      <c r="AH449" s="84">
        <v>2</v>
      </c>
      <c r="AI449" s="87">
        <v>6625007868</v>
      </c>
      <c r="AJ449" s="18" t="s">
        <v>671</v>
      </c>
      <c r="AK449" s="16"/>
      <c r="AL449" s="22" t="s">
        <v>1560</v>
      </c>
      <c r="AM449" s="79" t="s">
        <v>858</v>
      </c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0"/>
    </row>
    <row r="450" spans="1:187" s="45" customFormat="1" ht="27.75" customHeight="1" x14ac:dyDescent="0.25">
      <c r="A450" s="91" t="s">
        <v>2151</v>
      </c>
      <c r="B450" s="32">
        <v>6625004730</v>
      </c>
      <c r="C450" s="47">
        <v>1036601476922</v>
      </c>
      <c r="D450" s="80" t="s">
        <v>594</v>
      </c>
      <c r="E450" s="84" t="s">
        <v>1471</v>
      </c>
      <c r="F450" s="32">
        <v>2</v>
      </c>
      <c r="G450" s="87" t="s">
        <v>6</v>
      </c>
      <c r="H450" s="32">
        <v>3</v>
      </c>
      <c r="I450" s="87" t="s">
        <v>7</v>
      </c>
      <c r="J450" s="32">
        <v>2</v>
      </c>
      <c r="K450" s="23" t="s">
        <v>10</v>
      </c>
      <c r="L450" s="84">
        <v>2</v>
      </c>
      <c r="M450" s="32">
        <v>1.1000000000000001</v>
      </c>
      <c r="N450" s="32">
        <v>1</v>
      </c>
      <c r="O450" s="87">
        <f>L450*M450*N450</f>
        <v>2.2000000000000002</v>
      </c>
      <c r="P450" s="87" t="s">
        <v>1508</v>
      </c>
      <c r="Q450" s="87"/>
      <c r="R450" s="87"/>
      <c r="S450" s="87">
        <v>1</v>
      </c>
      <c r="T450" s="87"/>
      <c r="U450" s="32"/>
      <c r="V450" s="87"/>
      <c r="W450" s="87"/>
      <c r="X450" s="87"/>
      <c r="Y450" s="87"/>
      <c r="Z450" s="87"/>
      <c r="AA450" s="84">
        <v>758</v>
      </c>
      <c r="AB450" s="23" t="s">
        <v>111</v>
      </c>
      <c r="AC450" s="23" t="s">
        <v>3068</v>
      </c>
      <c r="AD450" s="23" t="s">
        <v>23</v>
      </c>
      <c r="AE450" s="23">
        <v>137</v>
      </c>
      <c r="AF450" s="32">
        <v>56.848384000000003</v>
      </c>
      <c r="AG450" s="32">
        <v>60.261420999999999</v>
      </c>
      <c r="AH450" s="84">
        <v>2</v>
      </c>
      <c r="AI450" s="87">
        <v>6625007868</v>
      </c>
      <c r="AJ450" s="18" t="s">
        <v>671</v>
      </c>
      <c r="AK450" s="16"/>
      <c r="AL450" s="22" t="s">
        <v>1560</v>
      </c>
      <c r="AM450" s="79" t="s">
        <v>858</v>
      </c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0"/>
    </row>
    <row r="451" spans="1:187" s="45" customFormat="1" ht="27.75" customHeight="1" x14ac:dyDescent="0.25">
      <c r="A451" s="91" t="s">
        <v>2152</v>
      </c>
      <c r="B451" s="32">
        <v>6625004730</v>
      </c>
      <c r="C451" s="47">
        <v>1036601476922</v>
      </c>
      <c r="D451" s="80" t="s">
        <v>594</v>
      </c>
      <c r="E451" s="84" t="s">
        <v>1471</v>
      </c>
      <c r="F451" s="32">
        <v>2</v>
      </c>
      <c r="G451" s="87" t="s">
        <v>6</v>
      </c>
      <c r="H451" s="32">
        <v>3</v>
      </c>
      <c r="I451" s="87" t="s">
        <v>7</v>
      </c>
      <c r="J451" s="32">
        <v>2</v>
      </c>
      <c r="K451" s="23" t="s">
        <v>10</v>
      </c>
      <c r="L451" s="84">
        <v>2</v>
      </c>
      <c r="M451" s="32">
        <v>1.1000000000000001</v>
      </c>
      <c r="N451" s="32">
        <v>1</v>
      </c>
      <c r="O451" s="87">
        <f>L451*M451*N451</f>
        <v>2.2000000000000002</v>
      </c>
      <c r="P451" s="87" t="s">
        <v>1508</v>
      </c>
      <c r="Q451" s="87"/>
      <c r="R451" s="87"/>
      <c r="S451" s="87">
        <v>1</v>
      </c>
      <c r="T451" s="87"/>
      <c r="U451" s="32"/>
      <c r="V451" s="87"/>
      <c r="W451" s="87"/>
      <c r="X451" s="87"/>
      <c r="Y451" s="87"/>
      <c r="Z451" s="87"/>
      <c r="AA451" s="84">
        <v>758</v>
      </c>
      <c r="AB451" s="23" t="s">
        <v>111</v>
      </c>
      <c r="AC451" s="23" t="s">
        <v>3068</v>
      </c>
      <c r="AD451" s="23" t="s">
        <v>23</v>
      </c>
      <c r="AE451" s="23">
        <v>95</v>
      </c>
      <c r="AF451" s="32">
        <v>56.848114000000002</v>
      </c>
      <c r="AG451" s="32">
        <v>60.254230999999997</v>
      </c>
      <c r="AH451" s="84">
        <v>2</v>
      </c>
      <c r="AI451" s="87">
        <v>6625007868</v>
      </c>
      <c r="AJ451" s="18" t="s">
        <v>671</v>
      </c>
      <c r="AK451" s="16"/>
      <c r="AL451" s="22" t="s">
        <v>1560</v>
      </c>
      <c r="AM451" s="79" t="s">
        <v>858</v>
      </c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0"/>
    </row>
    <row r="452" spans="1:187" s="45" customFormat="1" ht="27.75" customHeight="1" x14ac:dyDescent="0.25">
      <c r="A452" s="91" t="s">
        <v>2153</v>
      </c>
      <c r="B452" s="32">
        <v>6625004730</v>
      </c>
      <c r="C452" s="47">
        <v>1036601476922</v>
      </c>
      <c r="D452" s="80" t="s">
        <v>594</v>
      </c>
      <c r="E452" s="84" t="s">
        <v>1471</v>
      </c>
      <c r="F452" s="32">
        <v>2</v>
      </c>
      <c r="G452" s="32" t="s">
        <v>6</v>
      </c>
      <c r="H452" s="32">
        <v>3</v>
      </c>
      <c r="I452" s="32" t="s">
        <v>7</v>
      </c>
      <c r="J452" s="32">
        <v>2</v>
      </c>
      <c r="K452" s="84" t="s">
        <v>10</v>
      </c>
      <c r="L452" s="32">
        <v>3</v>
      </c>
      <c r="M452" s="32">
        <v>1.1000000000000001</v>
      </c>
      <c r="N452" s="32">
        <v>1</v>
      </c>
      <c r="O452" s="87">
        <v>3.3000000000000003</v>
      </c>
      <c r="P452" s="87" t="s">
        <v>1508</v>
      </c>
      <c r="Q452" s="87"/>
      <c r="R452" s="87"/>
      <c r="S452" s="87">
        <v>1</v>
      </c>
      <c r="T452" s="87"/>
      <c r="U452" s="32"/>
      <c r="V452" s="87"/>
      <c r="W452" s="87"/>
      <c r="X452" s="87"/>
      <c r="Y452" s="87"/>
      <c r="Z452" s="87"/>
      <c r="AA452" s="84">
        <v>758</v>
      </c>
      <c r="AB452" s="23" t="s">
        <v>111</v>
      </c>
      <c r="AC452" s="23" t="s">
        <v>3068</v>
      </c>
      <c r="AD452" s="23" t="s">
        <v>23</v>
      </c>
      <c r="AE452" s="23" t="s">
        <v>2863</v>
      </c>
      <c r="AF452" s="32">
        <v>56.850476</v>
      </c>
      <c r="AG452" s="32">
        <v>60.232565000000001</v>
      </c>
      <c r="AH452" s="84">
        <v>2</v>
      </c>
      <c r="AI452" s="87">
        <v>6625007868</v>
      </c>
      <c r="AJ452" s="18" t="s">
        <v>671</v>
      </c>
      <c r="AK452" s="16"/>
      <c r="AL452" s="22" t="s">
        <v>1560</v>
      </c>
      <c r="AM452" s="79" t="s">
        <v>858</v>
      </c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0"/>
    </row>
    <row r="453" spans="1:187" s="45" customFormat="1" ht="27.75" customHeight="1" x14ac:dyDescent="0.25">
      <c r="A453" s="91" t="s">
        <v>2154</v>
      </c>
      <c r="B453" s="32">
        <v>6625004730</v>
      </c>
      <c r="C453" s="47">
        <v>1036601476922</v>
      </c>
      <c r="D453" s="80" t="s">
        <v>594</v>
      </c>
      <c r="E453" s="84" t="s">
        <v>1471</v>
      </c>
      <c r="F453" s="32">
        <v>2</v>
      </c>
      <c r="G453" s="87" t="s">
        <v>6</v>
      </c>
      <c r="H453" s="32">
        <v>3</v>
      </c>
      <c r="I453" s="87" t="s">
        <v>7</v>
      </c>
      <c r="J453" s="32">
        <v>2</v>
      </c>
      <c r="K453" s="23" t="s">
        <v>10</v>
      </c>
      <c r="L453" s="84">
        <v>2</v>
      </c>
      <c r="M453" s="32">
        <v>1.1000000000000001</v>
      </c>
      <c r="N453" s="32">
        <v>1</v>
      </c>
      <c r="O453" s="87">
        <f>L453*M453*N453</f>
        <v>2.2000000000000002</v>
      </c>
      <c r="P453" s="87" t="s">
        <v>1508</v>
      </c>
      <c r="Q453" s="87"/>
      <c r="R453" s="87"/>
      <c r="S453" s="87">
        <v>1</v>
      </c>
      <c r="T453" s="87"/>
      <c r="U453" s="32"/>
      <c r="V453" s="87"/>
      <c r="W453" s="87"/>
      <c r="X453" s="87"/>
      <c r="Y453" s="87"/>
      <c r="Z453" s="87"/>
      <c r="AA453" s="84">
        <v>758</v>
      </c>
      <c r="AB453" s="23" t="s">
        <v>111</v>
      </c>
      <c r="AC453" s="23" t="s">
        <v>3068</v>
      </c>
      <c r="AD453" s="23" t="s">
        <v>23</v>
      </c>
      <c r="AE453" s="23" t="s">
        <v>1924</v>
      </c>
      <c r="AF453" s="32">
        <v>56.848908999999999</v>
      </c>
      <c r="AG453" s="32">
        <v>60.237150999999997</v>
      </c>
      <c r="AH453" s="84">
        <v>2</v>
      </c>
      <c r="AI453" s="87">
        <v>6625007868</v>
      </c>
      <c r="AJ453" s="18" t="s">
        <v>671</v>
      </c>
      <c r="AK453" s="16"/>
      <c r="AL453" s="22" t="s">
        <v>1560</v>
      </c>
      <c r="AM453" s="79" t="s">
        <v>858</v>
      </c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0"/>
    </row>
    <row r="454" spans="1:187" s="45" customFormat="1" ht="27.75" customHeight="1" x14ac:dyDescent="0.25">
      <c r="A454" s="91" t="s">
        <v>2155</v>
      </c>
      <c r="B454" s="32">
        <v>6625004730</v>
      </c>
      <c r="C454" s="47">
        <v>1036601476922</v>
      </c>
      <c r="D454" s="80" t="s">
        <v>594</v>
      </c>
      <c r="E454" s="84" t="s">
        <v>1471</v>
      </c>
      <c r="F454" s="32">
        <v>2</v>
      </c>
      <c r="G454" s="87" t="s">
        <v>6</v>
      </c>
      <c r="H454" s="32">
        <v>3</v>
      </c>
      <c r="I454" s="87" t="s">
        <v>7</v>
      </c>
      <c r="J454" s="32">
        <v>2</v>
      </c>
      <c r="K454" s="23" t="s">
        <v>10</v>
      </c>
      <c r="L454" s="84">
        <v>2</v>
      </c>
      <c r="M454" s="32">
        <v>1.1000000000000001</v>
      </c>
      <c r="N454" s="32">
        <v>1</v>
      </c>
      <c r="O454" s="87">
        <f>L454*M454*N454</f>
        <v>2.2000000000000002</v>
      </c>
      <c r="P454" s="87" t="s">
        <v>1508</v>
      </c>
      <c r="Q454" s="87"/>
      <c r="R454" s="87"/>
      <c r="S454" s="87">
        <v>1</v>
      </c>
      <c r="T454" s="87"/>
      <c r="U454" s="32"/>
      <c r="V454" s="87"/>
      <c r="W454" s="87"/>
      <c r="X454" s="87"/>
      <c r="Y454" s="87"/>
      <c r="Z454" s="87"/>
      <c r="AA454" s="84">
        <v>758</v>
      </c>
      <c r="AB454" s="23" t="s">
        <v>111</v>
      </c>
      <c r="AC454" s="23" t="s">
        <v>3068</v>
      </c>
      <c r="AD454" s="23" t="s">
        <v>23</v>
      </c>
      <c r="AE454" s="23" t="s">
        <v>2719</v>
      </c>
      <c r="AF454" s="32" t="s">
        <v>2720</v>
      </c>
      <c r="AG454" s="32" t="s">
        <v>2721</v>
      </c>
      <c r="AH454" s="84">
        <v>2</v>
      </c>
      <c r="AI454" s="87">
        <v>6625007868</v>
      </c>
      <c r="AJ454" s="18" t="s">
        <v>671</v>
      </c>
      <c r="AK454" s="16"/>
      <c r="AL454" s="22" t="s">
        <v>1560</v>
      </c>
      <c r="AM454" s="79" t="s">
        <v>858</v>
      </c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0"/>
    </row>
    <row r="455" spans="1:187" s="45" customFormat="1" ht="27.75" customHeight="1" x14ac:dyDescent="0.25">
      <c r="A455" s="91" t="s">
        <v>2156</v>
      </c>
      <c r="B455" s="32">
        <v>6625004730</v>
      </c>
      <c r="C455" s="47">
        <v>1036601476922</v>
      </c>
      <c r="D455" s="80" t="s">
        <v>594</v>
      </c>
      <c r="E455" s="84" t="s">
        <v>1471</v>
      </c>
      <c r="F455" s="32">
        <v>2</v>
      </c>
      <c r="G455" s="32" t="s">
        <v>6</v>
      </c>
      <c r="H455" s="32">
        <v>3</v>
      </c>
      <c r="I455" s="32" t="s">
        <v>7</v>
      </c>
      <c r="J455" s="32">
        <v>2</v>
      </c>
      <c r="K455" s="84" t="s">
        <v>10</v>
      </c>
      <c r="L455" s="32">
        <v>3</v>
      </c>
      <c r="M455" s="32">
        <v>1.1000000000000001</v>
      </c>
      <c r="N455" s="32">
        <v>1</v>
      </c>
      <c r="O455" s="87">
        <v>3.3000000000000003</v>
      </c>
      <c r="P455" s="87" t="s">
        <v>1508</v>
      </c>
      <c r="Q455" s="87"/>
      <c r="R455" s="87"/>
      <c r="S455" s="87">
        <v>1</v>
      </c>
      <c r="T455" s="87"/>
      <c r="U455" s="32"/>
      <c r="V455" s="87"/>
      <c r="W455" s="87"/>
      <c r="X455" s="87"/>
      <c r="Y455" s="87"/>
      <c r="Z455" s="87"/>
      <c r="AA455" s="84">
        <v>758</v>
      </c>
      <c r="AB455" s="23" t="s">
        <v>111</v>
      </c>
      <c r="AC455" s="23" t="s">
        <v>3068</v>
      </c>
      <c r="AD455" s="23" t="s">
        <v>2432</v>
      </c>
      <c r="AE455" s="23"/>
      <c r="AF455" s="32">
        <v>56.849615</v>
      </c>
      <c r="AG455" s="32">
        <v>60.239573</v>
      </c>
      <c r="AH455" s="84">
        <v>2</v>
      </c>
      <c r="AI455" s="87">
        <v>6625007868</v>
      </c>
      <c r="AJ455" s="18" t="s">
        <v>671</v>
      </c>
      <c r="AK455" s="16"/>
      <c r="AL455" s="22" t="s">
        <v>1560</v>
      </c>
      <c r="AM455" s="79" t="s">
        <v>858</v>
      </c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0"/>
    </row>
    <row r="456" spans="1:187" s="45" customFormat="1" ht="27.75" customHeight="1" x14ac:dyDescent="0.25">
      <c r="A456" s="91" t="s">
        <v>2157</v>
      </c>
      <c r="B456" s="32">
        <v>6625004730</v>
      </c>
      <c r="C456" s="47">
        <v>1036601476922</v>
      </c>
      <c r="D456" s="80" t="s">
        <v>594</v>
      </c>
      <c r="E456" s="84" t="s">
        <v>1471</v>
      </c>
      <c r="F456" s="32">
        <v>2</v>
      </c>
      <c r="G456" s="32" t="s">
        <v>6</v>
      </c>
      <c r="H456" s="32">
        <v>3</v>
      </c>
      <c r="I456" s="32" t="s">
        <v>7</v>
      </c>
      <c r="J456" s="32">
        <v>2</v>
      </c>
      <c r="K456" s="84" t="s">
        <v>10</v>
      </c>
      <c r="L456" s="32">
        <v>3</v>
      </c>
      <c r="M456" s="32">
        <v>1.1000000000000001</v>
      </c>
      <c r="N456" s="32">
        <v>1</v>
      </c>
      <c r="O456" s="87">
        <v>3.3000000000000003</v>
      </c>
      <c r="P456" s="87" t="s">
        <v>1508</v>
      </c>
      <c r="Q456" s="87"/>
      <c r="R456" s="87"/>
      <c r="S456" s="87">
        <v>1</v>
      </c>
      <c r="T456" s="87"/>
      <c r="U456" s="32"/>
      <c r="V456" s="87"/>
      <c r="W456" s="87"/>
      <c r="X456" s="87"/>
      <c r="Y456" s="87"/>
      <c r="Z456" s="87"/>
      <c r="AA456" s="84">
        <v>758</v>
      </c>
      <c r="AB456" s="23" t="s">
        <v>111</v>
      </c>
      <c r="AC456" s="23" t="s">
        <v>3068</v>
      </c>
      <c r="AD456" s="23" t="s">
        <v>1925</v>
      </c>
      <c r="AE456" s="23"/>
      <c r="AF456" s="32">
        <v>56.851075000000002</v>
      </c>
      <c r="AG456" s="32">
        <v>60.242775000000002</v>
      </c>
      <c r="AH456" s="84">
        <v>2</v>
      </c>
      <c r="AI456" s="87">
        <v>6625007868</v>
      </c>
      <c r="AJ456" s="18" t="s">
        <v>671</v>
      </c>
      <c r="AK456" s="16"/>
      <c r="AL456" s="22" t="s">
        <v>1560</v>
      </c>
      <c r="AM456" s="79" t="s">
        <v>858</v>
      </c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0"/>
    </row>
    <row r="457" spans="1:187" s="45" customFormat="1" ht="27.75" customHeight="1" x14ac:dyDescent="0.25">
      <c r="A457" s="91" t="s">
        <v>2158</v>
      </c>
      <c r="B457" s="32">
        <v>6625004730</v>
      </c>
      <c r="C457" s="47">
        <v>1036601476922</v>
      </c>
      <c r="D457" s="80" t="s">
        <v>594</v>
      </c>
      <c r="E457" s="84" t="s">
        <v>1471</v>
      </c>
      <c r="F457" s="32">
        <v>2</v>
      </c>
      <c r="G457" s="32" t="s">
        <v>6</v>
      </c>
      <c r="H457" s="32">
        <v>3</v>
      </c>
      <c r="I457" s="32" t="s">
        <v>7</v>
      </c>
      <c r="J457" s="32">
        <v>2</v>
      </c>
      <c r="K457" s="84" t="s">
        <v>10</v>
      </c>
      <c r="L457" s="32">
        <v>3</v>
      </c>
      <c r="M457" s="32">
        <v>1.1000000000000001</v>
      </c>
      <c r="N457" s="32">
        <v>1</v>
      </c>
      <c r="O457" s="87">
        <v>3.3000000000000003</v>
      </c>
      <c r="P457" s="87" t="s">
        <v>1508</v>
      </c>
      <c r="Q457" s="87"/>
      <c r="R457" s="87"/>
      <c r="S457" s="87">
        <v>1</v>
      </c>
      <c r="T457" s="87"/>
      <c r="U457" s="32"/>
      <c r="V457" s="87"/>
      <c r="W457" s="87"/>
      <c r="X457" s="87"/>
      <c r="Y457" s="87"/>
      <c r="Z457" s="87"/>
      <c r="AA457" s="84">
        <v>758</v>
      </c>
      <c r="AB457" s="23" t="s">
        <v>111</v>
      </c>
      <c r="AC457" s="23" t="s">
        <v>3068</v>
      </c>
      <c r="AD457" s="23" t="s">
        <v>2382</v>
      </c>
      <c r="AE457" s="23" t="s">
        <v>2433</v>
      </c>
      <c r="AF457" s="32">
        <v>56.846083</v>
      </c>
      <c r="AG457" s="32">
        <v>60.250073</v>
      </c>
      <c r="AH457" s="84">
        <v>2</v>
      </c>
      <c r="AI457" s="87">
        <v>6625007868</v>
      </c>
      <c r="AJ457" s="18" t="s">
        <v>671</v>
      </c>
      <c r="AK457" s="16"/>
      <c r="AL457" s="22" t="s">
        <v>1560</v>
      </c>
      <c r="AM457" s="79" t="s">
        <v>858</v>
      </c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0"/>
    </row>
    <row r="458" spans="1:187" s="45" customFormat="1" ht="27.75" customHeight="1" x14ac:dyDescent="0.25">
      <c r="A458" s="91" t="s">
        <v>2159</v>
      </c>
      <c r="B458" s="32">
        <v>6625004730</v>
      </c>
      <c r="C458" s="47">
        <v>1036601476922</v>
      </c>
      <c r="D458" s="80" t="s">
        <v>594</v>
      </c>
      <c r="E458" s="84" t="s">
        <v>1471</v>
      </c>
      <c r="F458" s="32">
        <v>2</v>
      </c>
      <c r="G458" s="87" t="s">
        <v>6</v>
      </c>
      <c r="H458" s="32">
        <v>3</v>
      </c>
      <c r="I458" s="87" t="s">
        <v>7</v>
      </c>
      <c r="J458" s="32">
        <v>2</v>
      </c>
      <c r="K458" s="23" t="s">
        <v>10</v>
      </c>
      <c r="L458" s="84">
        <v>4</v>
      </c>
      <c r="M458" s="32">
        <v>1.1000000000000001</v>
      </c>
      <c r="N458" s="32">
        <v>1</v>
      </c>
      <c r="O458" s="87">
        <f>L458*M458*N458</f>
        <v>4.4000000000000004</v>
      </c>
      <c r="P458" s="87" t="s">
        <v>1508</v>
      </c>
      <c r="Q458" s="87"/>
      <c r="R458" s="87"/>
      <c r="S458" s="87">
        <v>1</v>
      </c>
      <c r="T458" s="87"/>
      <c r="U458" s="32"/>
      <c r="V458" s="87"/>
      <c r="W458" s="87"/>
      <c r="X458" s="87"/>
      <c r="Y458" s="87"/>
      <c r="Z458" s="87"/>
      <c r="AA458" s="84">
        <v>758</v>
      </c>
      <c r="AB458" s="23" t="s">
        <v>111</v>
      </c>
      <c r="AC458" s="23" t="s">
        <v>1896</v>
      </c>
      <c r="AD458" s="23" t="s">
        <v>2384</v>
      </c>
      <c r="AE458" s="23">
        <v>3</v>
      </c>
      <c r="AF458" s="32" t="s">
        <v>333</v>
      </c>
      <c r="AG458" s="32" t="s">
        <v>334</v>
      </c>
      <c r="AH458" s="84">
        <v>2</v>
      </c>
      <c r="AI458" s="87">
        <v>6625007868</v>
      </c>
      <c r="AJ458" s="18" t="s">
        <v>671</v>
      </c>
      <c r="AK458" s="16"/>
      <c r="AL458" s="14" t="s">
        <v>1560</v>
      </c>
      <c r="AM458" s="79" t="s">
        <v>670</v>
      </c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0"/>
    </row>
    <row r="459" spans="1:187" s="45" customFormat="1" ht="27.75" customHeight="1" x14ac:dyDescent="0.25">
      <c r="A459" s="91" t="s">
        <v>2160</v>
      </c>
      <c r="B459" s="32">
        <v>6625004730</v>
      </c>
      <c r="C459" s="47">
        <v>1036601476922</v>
      </c>
      <c r="D459" s="80" t="s">
        <v>594</v>
      </c>
      <c r="E459" s="84" t="s">
        <v>1471</v>
      </c>
      <c r="F459" s="32">
        <v>2</v>
      </c>
      <c r="G459" s="87" t="s">
        <v>6</v>
      </c>
      <c r="H459" s="32">
        <v>3</v>
      </c>
      <c r="I459" s="87" t="s">
        <v>7</v>
      </c>
      <c r="J459" s="32">
        <v>2</v>
      </c>
      <c r="K459" s="23" t="s">
        <v>10</v>
      </c>
      <c r="L459" s="84">
        <v>4</v>
      </c>
      <c r="M459" s="32">
        <v>1.1000000000000001</v>
      </c>
      <c r="N459" s="32">
        <v>1</v>
      </c>
      <c r="O459" s="87">
        <f>L459*M459*N459</f>
        <v>4.4000000000000004</v>
      </c>
      <c r="P459" s="87" t="s">
        <v>1508</v>
      </c>
      <c r="Q459" s="87"/>
      <c r="R459" s="87"/>
      <c r="S459" s="87">
        <v>1</v>
      </c>
      <c r="T459" s="87"/>
      <c r="U459" s="32"/>
      <c r="V459" s="87"/>
      <c r="W459" s="87"/>
      <c r="X459" s="87"/>
      <c r="Y459" s="87"/>
      <c r="Z459" s="87"/>
      <c r="AA459" s="84">
        <v>758</v>
      </c>
      <c r="AB459" s="23" t="s">
        <v>111</v>
      </c>
      <c r="AC459" s="23" t="s">
        <v>1896</v>
      </c>
      <c r="AD459" s="23" t="s">
        <v>1926</v>
      </c>
      <c r="AE459" s="23"/>
      <c r="AF459" s="32" t="s">
        <v>2080</v>
      </c>
      <c r="AG459" s="32" t="s">
        <v>2081</v>
      </c>
      <c r="AH459" s="84">
        <v>2</v>
      </c>
      <c r="AI459" s="87">
        <v>6625007868</v>
      </c>
      <c r="AJ459" s="18" t="s">
        <v>671</v>
      </c>
      <c r="AK459" s="16"/>
      <c r="AL459" s="14" t="s">
        <v>1560</v>
      </c>
      <c r="AM459" s="79" t="s">
        <v>670</v>
      </c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0"/>
    </row>
    <row r="460" spans="1:187" s="45" customFormat="1" ht="27.75" customHeight="1" x14ac:dyDescent="0.25">
      <c r="A460" s="91" t="s">
        <v>2161</v>
      </c>
      <c r="B460" s="32">
        <v>6625004730</v>
      </c>
      <c r="C460" s="47">
        <v>1036601476922</v>
      </c>
      <c r="D460" s="80" t="s">
        <v>594</v>
      </c>
      <c r="E460" s="84" t="s">
        <v>1471</v>
      </c>
      <c r="F460" s="32">
        <v>2</v>
      </c>
      <c r="G460" s="87" t="s">
        <v>6</v>
      </c>
      <c r="H460" s="32">
        <v>3</v>
      </c>
      <c r="I460" s="87" t="s">
        <v>7</v>
      </c>
      <c r="J460" s="32">
        <v>2</v>
      </c>
      <c r="K460" s="23" t="s">
        <v>10</v>
      </c>
      <c r="L460" s="84">
        <v>4</v>
      </c>
      <c r="M460" s="32">
        <v>1.1000000000000001</v>
      </c>
      <c r="N460" s="32">
        <v>1</v>
      </c>
      <c r="O460" s="87">
        <f>L460*M460*N460</f>
        <v>4.4000000000000004</v>
      </c>
      <c r="P460" s="87" t="s">
        <v>1508</v>
      </c>
      <c r="Q460" s="87"/>
      <c r="R460" s="87"/>
      <c r="S460" s="87">
        <v>1</v>
      </c>
      <c r="T460" s="87"/>
      <c r="U460" s="32"/>
      <c r="V460" s="87"/>
      <c r="W460" s="87"/>
      <c r="X460" s="87"/>
      <c r="Y460" s="87"/>
      <c r="Z460" s="87"/>
      <c r="AA460" s="84">
        <v>758</v>
      </c>
      <c r="AB460" s="23" t="s">
        <v>111</v>
      </c>
      <c r="AC460" s="23" t="s">
        <v>1897</v>
      </c>
      <c r="AD460" s="23" t="s">
        <v>2919</v>
      </c>
      <c r="AE460" s="23" t="s">
        <v>1927</v>
      </c>
      <c r="AF460" s="32" t="s">
        <v>1928</v>
      </c>
      <c r="AG460" s="32">
        <v>60.149298999999999</v>
      </c>
      <c r="AH460" s="84">
        <v>2</v>
      </c>
      <c r="AI460" s="87">
        <v>6625007868</v>
      </c>
      <c r="AJ460" s="18" t="s">
        <v>671</v>
      </c>
      <c r="AK460" s="16"/>
      <c r="AL460" s="14" t="s">
        <v>1560</v>
      </c>
      <c r="AM460" s="79" t="s">
        <v>670</v>
      </c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0"/>
    </row>
    <row r="461" spans="1:187" s="45" customFormat="1" ht="28.5" customHeight="1" x14ac:dyDescent="0.25">
      <c r="A461" s="91" t="s">
        <v>2162</v>
      </c>
      <c r="B461" s="32">
        <v>6625004730</v>
      </c>
      <c r="C461" s="47">
        <v>1036601476922</v>
      </c>
      <c r="D461" s="80" t="s">
        <v>594</v>
      </c>
      <c r="E461" s="84" t="s">
        <v>1471</v>
      </c>
      <c r="F461" s="32">
        <v>2</v>
      </c>
      <c r="G461" s="87" t="s">
        <v>6</v>
      </c>
      <c r="H461" s="32">
        <v>3</v>
      </c>
      <c r="I461" s="87" t="s">
        <v>7</v>
      </c>
      <c r="J461" s="32">
        <v>2</v>
      </c>
      <c r="K461" s="23" t="s">
        <v>10</v>
      </c>
      <c r="L461" s="84">
        <v>3</v>
      </c>
      <c r="M461" s="32">
        <v>1.1000000000000001</v>
      </c>
      <c r="N461" s="32">
        <v>1</v>
      </c>
      <c r="O461" s="87">
        <f>L461*M461*N461</f>
        <v>3.3000000000000003</v>
      </c>
      <c r="P461" s="87" t="s">
        <v>2823</v>
      </c>
      <c r="Q461" s="87"/>
      <c r="R461" s="87"/>
      <c r="S461" s="87">
        <v>1</v>
      </c>
      <c r="T461" s="87"/>
      <c r="U461" s="32"/>
      <c r="V461" s="87"/>
      <c r="W461" s="87"/>
      <c r="X461" s="87"/>
      <c r="Y461" s="87"/>
      <c r="Z461" s="87"/>
      <c r="AA461" s="84">
        <v>758</v>
      </c>
      <c r="AB461" s="23" t="s">
        <v>111</v>
      </c>
      <c r="AC461" s="23" t="s">
        <v>2426</v>
      </c>
      <c r="AD461" s="23" t="s">
        <v>2824</v>
      </c>
      <c r="AE461" s="23">
        <v>2</v>
      </c>
      <c r="AF461" s="32" t="s">
        <v>2825</v>
      </c>
      <c r="AG461" s="32" t="s">
        <v>2826</v>
      </c>
      <c r="AH461" s="84">
        <v>2</v>
      </c>
      <c r="AI461" s="87">
        <v>6625007868</v>
      </c>
      <c r="AJ461" s="18" t="s">
        <v>671</v>
      </c>
      <c r="AK461" s="16"/>
      <c r="AL461" s="14" t="s">
        <v>1560</v>
      </c>
      <c r="AM461" s="79" t="s">
        <v>2827</v>
      </c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0"/>
    </row>
    <row r="462" spans="1:187" s="45" customFormat="1" ht="27.75" customHeight="1" x14ac:dyDescent="0.25">
      <c r="A462" s="91" t="s">
        <v>2163</v>
      </c>
      <c r="B462" s="32">
        <v>6625004730</v>
      </c>
      <c r="C462" s="47">
        <v>1036601476922</v>
      </c>
      <c r="D462" s="80" t="s">
        <v>594</v>
      </c>
      <c r="E462" s="84" t="s">
        <v>1471</v>
      </c>
      <c r="F462" s="32">
        <v>2</v>
      </c>
      <c r="G462" s="87" t="s">
        <v>6</v>
      </c>
      <c r="H462" s="32">
        <v>3</v>
      </c>
      <c r="I462" s="87" t="s">
        <v>7</v>
      </c>
      <c r="J462" s="32">
        <v>2</v>
      </c>
      <c r="K462" s="23" t="s">
        <v>10</v>
      </c>
      <c r="L462" s="84">
        <v>3</v>
      </c>
      <c r="M462" s="32">
        <v>1.1000000000000001</v>
      </c>
      <c r="N462" s="32">
        <v>1</v>
      </c>
      <c r="O462" s="87">
        <v>4.4000000000000004</v>
      </c>
      <c r="P462" s="87" t="s">
        <v>1508</v>
      </c>
      <c r="Q462" s="87"/>
      <c r="R462" s="87"/>
      <c r="S462" s="87"/>
      <c r="T462" s="87"/>
      <c r="U462" s="32"/>
      <c r="V462" s="87"/>
      <c r="W462" s="87"/>
      <c r="X462" s="87"/>
      <c r="Y462" s="87"/>
      <c r="Z462" s="87"/>
      <c r="AA462" s="84">
        <v>758</v>
      </c>
      <c r="AB462" s="23" t="s">
        <v>111</v>
      </c>
      <c r="AC462" s="23" t="s">
        <v>126</v>
      </c>
      <c r="AD462" s="23" t="s">
        <v>2683</v>
      </c>
      <c r="AE462" s="23"/>
      <c r="AF462" s="32" t="s">
        <v>2684</v>
      </c>
      <c r="AG462" s="32" t="s">
        <v>2685</v>
      </c>
      <c r="AH462" s="84"/>
      <c r="AI462" s="87"/>
      <c r="AJ462" s="18"/>
      <c r="AK462" s="16"/>
      <c r="AL462" s="14"/>
      <c r="AM462" s="79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0"/>
    </row>
    <row r="463" spans="1:187" s="95" customFormat="1" ht="27.75" customHeight="1" x14ac:dyDescent="0.25">
      <c r="A463" s="95" t="s">
        <v>2141</v>
      </c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</row>
    <row r="464" spans="1:187" s="45" customFormat="1" ht="42" customHeight="1" x14ac:dyDescent="0.25">
      <c r="A464" s="11" t="s">
        <v>2164</v>
      </c>
      <c r="B464" s="87">
        <v>6684014338</v>
      </c>
      <c r="C464" s="47">
        <v>1146684001837</v>
      </c>
      <c r="D464" s="81" t="s">
        <v>716</v>
      </c>
      <c r="E464" s="81" t="s">
        <v>1388</v>
      </c>
      <c r="F464" s="32">
        <v>2</v>
      </c>
      <c r="G464" s="32" t="s">
        <v>6</v>
      </c>
      <c r="H464" s="32">
        <v>3</v>
      </c>
      <c r="I464" s="32" t="s">
        <v>7</v>
      </c>
      <c r="J464" s="32">
        <v>2</v>
      </c>
      <c r="K464" s="84" t="s">
        <v>10</v>
      </c>
      <c r="L464" s="32">
        <v>2</v>
      </c>
      <c r="M464" s="84">
        <v>1</v>
      </c>
      <c r="N464" s="84" t="s">
        <v>2782</v>
      </c>
      <c r="O464" s="84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84">
        <v>758</v>
      </c>
      <c r="AB464" s="23" t="s">
        <v>111</v>
      </c>
      <c r="AC464" s="23" t="s">
        <v>126</v>
      </c>
      <c r="AD464" s="23" t="s">
        <v>2377</v>
      </c>
      <c r="AE464" s="87">
        <v>13</v>
      </c>
      <c r="AF464" s="87" t="s">
        <v>821</v>
      </c>
      <c r="AG464" s="87" t="s">
        <v>820</v>
      </c>
      <c r="AH464" s="84">
        <v>4</v>
      </c>
      <c r="AI464" s="84">
        <v>6684014338</v>
      </c>
      <c r="AJ464" s="81" t="s">
        <v>716</v>
      </c>
      <c r="AK464" s="81" t="s">
        <v>717</v>
      </c>
      <c r="AL464" s="81"/>
      <c r="AM464" s="81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0"/>
    </row>
    <row r="465" spans="1:187" s="45" customFormat="1" ht="38.25" customHeight="1" x14ac:dyDescent="0.25">
      <c r="A465" s="11" t="s">
        <v>2165</v>
      </c>
      <c r="B465" s="87">
        <v>6684014338</v>
      </c>
      <c r="C465" s="47">
        <v>1146684001837</v>
      </c>
      <c r="D465" s="81" t="s">
        <v>782</v>
      </c>
      <c r="E465" s="81" t="s">
        <v>1389</v>
      </c>
      <c r="F465" s="32">
        <v>2</v>
      </c>
      <c r="G465" s="32" t="s">
        <v>6</v>
      </c>
      <c r="H465" s="32">
        <v>3</v>
      </c>
      <c r="I465" s="32" t="s">
        <v>7</v>
      </c>
      <c r="J465" s="32">
        <v>2</v>
      </c>
      <c r="K465" s="84" t="s">
        <v>10</v>
      </c>
      <c r="L465" s="32">
        <v>3</v>
      </c>
      <c r="M465" s="84">
        <v>1</v>
      </c>
      <c r="N465" s="84" t="s">
        <v>2782</v>
      </c>
      <c r="O465" s="84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84">
        <v>758</v>
      </c>
      <c r="AB465" s="23" t="s">
        <v>111</v>
      </c>
      <c r="AC465" s="23" t="s">
        <v>126</v>
      </c>
      <c r="AD465" s="23" t="s">
        <v>231</v>
      </c>
      <c r="AE465" s="87">
        <v>26</v>
      </c>
      <c r="AF465" s="87" t="s">
        <v>823</v>
      </c>
      <c r="AG465" s="87" t="s">
        <v>822</v>
      </c>
      <c r="AH465" s="84">
        <v>4</v>
      </c>
      <c r="AI465" s="84">
        <v>6684014338</v>
      </c>
      <c r="AJ465" s="81" t="s">
        <v>782</v>
      </c>
      <c r="AK465" s="81" t="s">
        <v>783</v>
      </c>
      <c r="AL465" s="81"/>
      <c r="AM465" s="81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0"/>
    </row>
    <row r="466" spans="1:187" s="45" customFormat="1" ht="40.5" customHeight="1" x14ac:dyDescent="0.25">
      <c r="A466" s="11" t="s">
        <v>2166</v>
      </c>
      <c r="B466" s="87">
        <v>6625033956</v>
      </c>
      <c r="C466" s="47">
        <v>1056601472025</v>
      </c>
      <c r="D466" s="81" t="s">
        <v>718</v>
      </c>
      <c r="E466" s="81" t="s">
        <v>1390</v>
      </c>
      <c r="F466" s="32">
        <v>1</v>
      </c>
      <c r="G466" s="32" t="s">
        <v>102</v>
      </c>
      <c r="H466" s="32">
        <v>1</v>
      </c>
      <c r="I466" s="32" t="s">
        <v>589</v>
      </c>
      <c r="J466" s="32">
        <v>3</v>
      </c>
      <c r="K466" s="84" t="s">
        <v>590</v>
      </c>
      <c r="L466" s="32">
        <v>2</v>
      </c>
      <c r="M466" s="84">
        <v>1</v>
      </c>
      <c r="N466" s="84" t="s">
        <v>2782</v>
      </c>
      <c r="O466" s="84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84">
        <v>758</v>
      </c>
      <c r="AB466" s="23" t="s">
        <v>111</v>
      </c>
      <c r="AC466" s="23" t="s">
        <v>754</v>
      </c>
      <c r="AD466" s="23" t="s">
        <v>121</v>
      </c>
      <c r="AE466" s="23">
        <v>29</v>
      </c>
      <c r="AF466" s="23" t="s">
        <v>819</v>
      </c>
      <c r="AG466" s="23" t="s">
        <v>818</v>
      </c>
      <c r="AH466" s="84">
        <v>4</v>
      </c>
      <c r="AI466" s="84">
        <v>6625033956</v>
      </c>
      <c r="AJ466" s="81" t="s">
        <v>718</v>
      </c>
      <c r="AK466" s="81" t="s">
        <v>755</v>
      </c>
      <c r="AL466" s="81"/>
      <c r="AM466" s="81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0"/>
    </row>
    <row r="467" spans="1:187" s="45" customFormat="1" ht="37.5" customHeight="1" x14ac:dyDescent="0.25">
      <c r="A467" s="11" t="s">
        <v>2167</v>
      </c>
      <c r="B467" s="87">
        <v>6625033956</v>
      </c>
      <c r="C467" s="47">
        <v>1056601472025</v>
      </c>
      <c r="D467" s="81" t="s">
        <v>719</v>
      </c>
      <c r="E467" s="81" t="s">
        <v>1391</v>
      </c>
      <c r="F467" s="32">
        <v>1</v>
      </c>
      <c r="G467" s="32" t="s">
        <v>102</v>
      </c>
      <c r="H467" s="32">
        <v>1</v>
      </c>
      <c r="I467" s="32" t="s">
        <v>589</v>
      </c>
      <c r="J467" s="32">
        <v>2</v>
      </c>
      <c r="K467" s="84" t="s">
        <v>10</v>
      </c>
      <c r="L467" s="32">
        <v>2</v>
      </c>
      <c r="M467" s="84">
        <v>1</v>
      </c>
      <c r="N467" s="84" t="s">
        <v>2782</v>
      </c>
      <c r="O467" s="84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84">
        <v>758</v>
      </c>
      <c r="AB467" s="23" t="s">
        <v>111</v>
      </c>
      <c r="AC467" s="23" t="s">
        <v>754</v>
      </c>
      <c r="AD467" s="23" t="s">
        <v>2373</v>
      </c>
      <c r="AE467" s="87">
        <v>11</v>
      </c>
      <c r="AF467" s="87">
        <v>57.019240000000003</v>
      </c>
      <c r="AG467" s="87">
        <v>59.441578</v>
      </c>
      <c r="AH467" s="84">
        <v>4</v>
      </c>
      <c r="AI467" s="84">
        <v>6625033956</v>
      </c>
      <c r="AJ467" s="81" t="s">
        <v>719</v>
      </c>
      <c r="AK467" s="81" t="s">
        <v>756</v>
      </c>
      <c r="AL467" s="81"/>
      <c r="AM467" s="81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0"/>
    </row>
    <row r="468" spans="1:187" s="45" customFormat="1" ht="40.5" customHeight="1" x14ac:dyDescent="0.25">
      <c r="A468" s="11" t="s">
        <v>2168</v>
      </c>
      <c r="B468" s="87">
        <v>6625024581</v>
      </c>
      <c r="C468" s="47">
        <v>1036601473622</v>
      </c>
      <c r="D468" s="81" t="s">
        <v>720</v>
      </c>
      <c r="E468" s="81" t="s">
        <v>1392</v>
      </c>
      <c r="F468" s="32">
        <v>1</v>
      </c>
      <c r="G468" s="32" t="s">
        <v>102</v>
      </c>
      <c r="H468" s="32">
        <v>1</v>
      </c>
      <c r="I468" s="32" t="s">
        <v>589</v>
      </c>
      <c r="J468" s="32">
        <v>2</v>
      </c>
      <c r="K468" s="84" t="s">
        <v>10</v>
      </c>
      <c r="L468" s="32">
        <v>2</v>
      </c>
      <c r="M468" s="84">
        <v>0.75</v>
      </c>
      <c r="N468" s="84" t="s">
        <v>2782</v>
      </c>
      <c r="O468" s="84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84">
        <v>758</v>
      </c>
      <c r="AB468" s="23" t="s">
        <v>111</v>
      </c>
      <c r="AC468" s="23" t="s">
        <v>131</v>
      </c>
      <c r="AD468" s="23" t="s">
        <v>1526</v>
      </c>
      <c r="AE468" s="23" t="s">
        <v>244</v>
      </c>
      <c r="AF468" s="23" t="s">
        <v>817</v>
      </c>
      <c r="AG468" s="23" t="s">
        <v>816</v>
      </c>
      <c r="AH468" s="84">
        <v>4</v>
      </c>
      <c r="AI468" s="84">
        <v>6625024581</v>
      </c>
      <c r="AJ468" s="81" t="s">
        <v>720</v>
      </c>
      <c r="AK468" s="81" t="s">
        <v>721</v>
      </c>
      <c r="AL468" s="81"/>
      <c r="AM468" s="81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0"/>
    </row>
    <row r="469" spans="1:187" s="45" customFormat="1" ht="47.25" customHeight="1" x14ac:dyDescent="0.25">
      <c r="A469" s="11" t="s">
        <v>2169</v>
      </c>
      <c r="B469" s="87">
        <v>6625017312</v>
      </c>
      <c r="C469" s="47">
        <v>1036601470180</v>
      </c>
      <c r="D469" s="81" t="s">
        <v>722</v>
      </c>
      <c r="E469" s="81" t="s">
        <v>2818</v>
      </c>
      <c r="F469" s="32">
        <v>2</v>
      </c>
      <c r="G469" s="32" t="s">
        <v>6</v>
      </c>
      <c r="H469" s="32">
        <v>3</v>
      </c>
      <c r="I469" s="32" t="s">
        <v>7</v>
      </c>
      <c r="J469" s="32">
        <v>1</v>
      </c>
      <c r="K469" s="84" t="s">
        <v>8</v>
      </c>
      <c r="L469" s="32">
        <v>1</v>
      </c>
      <c r="M469" s="84">
        <v>1.1000000000000001</v>
      </c>
      <c r="N469" s="84" t="s">
        <v>2782</v>
      </c>
      <c r="O469" s="84"/>
      <c r="P469" s="32"/>
      <c r="Q469" s="32"/>
      <c r="R469" s="32"/>
      <c r="S469" s="32"/>
      <c r="T469" s="32"/>
      <c r="U469" s="32">
        <v>2</v>
      </c>
      <c r="V469" s="32">
        <v>0.36</v>
      </c>
      <c r="W469" s="32"/>
      <c r="X469" s="32"/>
      <c r="Y469" s="23" t="s">
        <v>2496</v>
      </c>
      <c r="Z469" s="23" t="s">
        <v>2790</v>
      </c>
      <c r="AA469" s="84">
        <v>758</v>
      </c>
      <c r="AB469" s="23" t="s">
        <v>2811</v>
      </c>
      <c r="AC469" s="23" t="s">
        <v>126</v>
      </c>
      <c r="AD469" s="23" t="s">
        <v>199</v>
      </c>
      <c r="AE469" s="23" t="s">
        <v>473</v>
      </c>
      <c r="AF469" s="23" t="s">
        <v>2794</v>
      </c>
      <c r="AG469" s="23" t="s">
        <v>2795</v>
      </c>
      <c r="AH469" s="84">
        <v>4</v>
      </c>
      <c r="AI469" s="84">
        <v>6625017312</v>
      </c>
      <c r="AJ469" s="81" t="s">
        <v>722</v>
      </c>
      <c r="AK469" s="81" t="s">
        <v>2819</v>
      </c>
      <c r="AL469" s="81"/>
      <c r="AM469" s="81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0"/>
    </row>
    <row r="470" spans="1:187" s="45" customFormat="1" ht="38.25" customHeight="1" x14ac:dyDescent="0.25">
      <c r="A470" s="11" t="s">
        <v>2170</v>
      </c>
      <c r="B470" s="87">
        <v>6625025722</v>
      </c>
      <c r="C470" s="47">
        <v>1036601472160</v>
      </c>
      <c r="D470" s="81" t="s">
        <v>723</v>
      </c>
      <c r="E470" s="81" t="s">
        <v>1393</v>
      </c>
      <c r="F470" s="32">
        <v>1</v>
      </c>
      <c r="G470" s="32" t="s">
        <v>102</v>
      </c>
      <c r="H470" s="32">
        <v>1</v>
      </c>
      <c r="I470" s="32" t="s">
        <v>589</v>
      </c>
      <c r="J470" s="32">
        <v>5</v>
      </c>
      <c r="K470" s="84" t="s">
        <v>824</v>
      </c>
      <c r="L470" s="32">
        <v>1</v>
      </c>
      <c r="M470" s="84">
        <v>1</v>
      </c>
      <c r="N470" s="84" t="s">
        <v>2782</v>
      </c>
      <c r="O470" s="84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84">
        <v>758</v>
      </c>
      <c r="AB470" s="23" t="s">
        <v>111</v>
      </c>
      <c r="AC470" s="23" t="s">
        <v>126</v>
      </c>
      <c r="AD470" s="23" t="s">
        <v>2383</v>
      </c>
      <c r="AE470" s="23" t="s">
        <v>757</v>
      </c>
      <c r="AF470" s="23" t="s">
        <v>815</v>
      </c>
      <c r="AG470" s="23" t="s">
        <v>814</v>
      </c>
      <c r="AH470" s="84">
        <v>4</v>
      </c>
      <c r="AI470" s="84">
        <v>6625025722</v>
      </c>
      <c r="AJ470" s="81" t="s">
        <v>723</v>
      </c>
      <c r="AK470" s="81" t="s">
        <v>724</v>
      </c>
      <c r="AL470" s="81"/>
      <c r="AM470" s="81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0"/>
    </row>
    <row r="471" spans="1:187" s="45" customFormat="1" ht="38.25" customHeight="1" x14ac:dyDescent="0.25">
      <c r="A471" s="11" t="s">
        <v>2171</v>
      </c>
      <c r="B471" s="87">
        <v>6625025722</v>
      </c>
      <c r="C471" s="47">
        <v>1036601472160</v>
      </c>
      <c r="D471" s="81" t="s">
        <v>725</v>
      </c>
      <c r="E471" s="81" t="s">
        <v>1394</v>
      </c>
      <c r="F471" s="32">
        <v>1</v>
      </c>
      <c r="G471" s="32" t="s">
        <v>102</v>
      </c>
      <c r="H471" s="32">
        <v>1</v>
      </c>
      <c r="I471" s="32" t="s">
        <v>589</v>
      </c>
      <c r="J471" s="32">
        <v>1</v>
      </c>
      <c r="K471" s="84" t="s">
        <v>8</v>
      </c>
      <c r="L471" s="32">
        <v>2</v>
      </c>
      <c r="M471" s="84">
        <v>1</v>
      </c>
      <c r="N471" s="84" t="s">
        <v>2782</v>
      </c>
      <c r="O471" s="84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84">
        <v>758</v>
      </c>
      <c r="AB471" s="23" t="s">
        <v>111</v>
      </c>
      <c r="AC471" s="23" t="s">
        <v>126</v>
      </c>
      <c r="AD471" s="23" t="s">
        <v>35</v>
      </c>
      <c r="AE471" s="23" t="s">
        <v>758</v>
      </c>
      <c r="AF471" s="23" t="s">
        <v>813</v>
      </c>
      <c r="AG471" s="23" t="s">
        <v>812</v>
      </c>
      <c r="AH471" s="84">
        <v>4</v>
      </c>
      <c r="AI471" s="84">
        <v>6625025722</v>
      </c>
      <c r="AJ471" s="81" t="s">
        <v>725</v>
      </c>
      <c r="AK471" s="81" t="s">
        <v>726</v>
      </c>
      <c r="AL471" s="81"/>
      <c r="AM471" s="81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0"/>
    </row>
    <row r="472" spans="1:187" s="45" customFormat="1" ht="53.25" customHeight="1" x14ac:dyDescent="0.25">
      <c r="A472" s="11" t="s">
        <v>2172</v>
      </c>
      <c r="B472" s="87">
        <v>6625017295</v>
      </c>
      <c r="C472" s="47">
        <v>1036601470344</v>
      </c>
      <c r="D472" s="81" t="s">
        <v>727</v>
      </c>
      <c r="E472" s="81" t="s">
        <v>1395</v>
      </c>
      <c r="F472" s="32">
        <v>1</v>
      </c>
      <c r="G472" s="32" t="s">
        <v>102</v>
      </c>
      <c r="H472" s="32">
        <v>1</v>
      </c>
      <c r="I472" s="32" t="s">
        <v>589</v>
      </c>
      <c r="J472" s="32">
        <v>2</v>
      </c>
      <c r="K472" s="84" t="s">
        <v>10</v>
      </c>
      <c r="L472" s="32">
        <v>1</v>
      </c>
      <c r="M472" s="84">
        <v>0.75</v>
      </c>
      <c r="N472" s="84" t="s">
        <v>2782</v>
      </c>
      <c r="O472" s="84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84">
        <v>758</v>
      </c>
      <c r="AB472" s="23" t="s">
        <v>111</v>
      </c>
      <c r="AC472" s="23" t="s">
        <v>763</v>
      </c>
      <c r="AD472" s="23" t="s">
        <v>144</v>
      </c>
      <c r="AE472" s="23" t="s">
        <v>187</v>
      </c>
      <c r="AF472" s="23" t="s">
        <v>811</v>
      </c>
      <c r="AG472" s="23" t="s">
        <v>810</v>
      </c>
      <c r="AH472" s="84">
        <v>4</v>
      </c>
      <c r="AI472" s="84">
        <v>6625017295</v>
      </c>
      <c r="AJ472" s="81" t="s">
        <v>727</v>
      </c>
      <c r="AK472" s="81" t="s">
        <v>792</v>
      </c>
      <c r="AL472" s="81"/>
      <c r="AM472" s="81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0"/>
    </row>
    <row r="473" spans="1:187" s="45" customFormat="1" ht="25.5" customHeight="1" x14ac:dyDescent="0.25">
      <c r="A473" s="11" t="s">
        <v>2173</v>
      </c>
      <c r="B473" s="87">
        <v>6684020081</v>
      </c>
      <c r="C473" s="47">
        <v>1156684001979</v>
      </c>
      <c r="D473" s="81" t="s">
        <v>728</v>
      </c>
      <c r="E473" s="81" t="s">
        <v>729</v>
      </c>
      <c r="F473" s="32">
        <v>1</v>
      </c>
      <c r="G473" s="32" t="s">
        <v>102</v>
      </c>
      <c r="H473" s="32">
        <v>1</v>
      </c>
      <c r="I473" s="32" t="s">
        <v>589</v>
      </c>
      <c r="J473" s="32">
        <v>2</v>
      </c>
      <c r="K473" s="84" t="s">
        <v>10</v>
      </c>
      <c r="L473" s="32">
        <v>1</v>
      </c>
      <c r="M473" s="84">
        <v>1.2</v>
      </c>
      <c r="N473" s="84" t="s">
        <v>2782</v>
      </c>
      <c r="O473" s="84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84">
        <v>758</v>
      </c>
      <c r="AB473" s="23" t="s">
        <v>111</v>
      </c>
      <c r="AC473" s="23" t="s">
        <v>126</v>
      </c>
      <c r="AD473" s="23" t="s">
        <v>159</v>
      </c>
      <c r="AE473" s="23" t="s">
        <v>759</v>
      </c>
      <c r="AF473" s="23" t="s">
        <v>809</v>
      </c>
      <c r="AG473" s="23" t="s">
        <v>808</v>
      </c>
      <c r="AH473" s="84">
        <v>4</v>
      </c>
      <c r="AI473" s="84">
        <v>6684020081</v>
      </c>
      <c r="AJ473" s="81" t="s">
        <v>728</v>
      </c>
      <c r="AK473" s="81" t="s">
        <v>729</v>
      </c>
      <c r="AL473" s="81"/>
      <c r="AM473" s="81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0"/>
    </row>
    <row r="474" spans="1:187" s="45" customFormat="1" ht="38.25" customHeight="1" x14ac:dyDescent="0.25">
      <c r="A474" s="11" t="s">
        <v>2174</v>
      </c>
      <c r="B474" s="87">
        <v>6625024574</v>
      </c>
      <c r="C474" s="47">
        <v>1036601470355</v>
      </c>
      <c r="D474" s="81" t="s">
        <v>730</v>
      </c>
      <c r="E474" s="81" t="s">
        <v>731</v>
      </c>
      <c r="F474" s="32">
        <v>1</v>
      </c>
      <c r="G474" s="32" t="s">
        <v>102</v>
      </c>
      <c r="H474" s="32">
        <v>1</v>
      </c>
      <c r="I474" s="32" t="s">
        <v>589</v>
      </c>
      <c r="J474" s="32">
        <v>2</v>
      </c>
      <c r="K474" s="84" t="s">
        <v>10</v>
      </c>
      <c r="L474" s="32">
        <v>2</v>
      </c>
      <c r="M474" s="84">
        <v>1.1000000000000001</v>
      </c>
      <c r="N474" s="84" t="s">
        <v>2782</v>
      </c>
      <c r="O474" s="84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84">
        <v>758</v>
      </c>
      <c r="AB474" s="23" t="s">
        <v>111</v>
      </c>
      <c r="AC474" s="23" t="s">
        <v>126</v>
      </c>
      <c r="AD474" s="23" t="s">
        <v>2374</v>
      </c>
      <c r="AE474" s="23">
        <v>18</v>
      </c>
      <c r="AF474" s="23" t="s">
        <v>789</v>
      </c>
      <c r="AG474" s="23" t="s">
        <v>788</v>
      </c>
      <c r="AH474" s="84">
        <v>4</v>
      </c>
      <c r="AI474" s="84">
        <v>6625024574</v>
      </c>
      <c r="AJ474" s="81" t="s">
        <v>730</v>
      </c>
      <c r="AK474" s="81" t="s">
        <v>731</v>
      </c>
      <c r="AL474" s="81"/>
      <c r="AM474" s="81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0"/>
    </row>
    <row r="475" spans="1:187" s="45" customFormat="1" ht="38.25" customHeight="1" x14ac:dyDescent="0.25">
      <c r="A475" s="11" t="s">
        <v>2175</v>
      </c>
      <c r="B475" s="87">
        <v>6625017344</v>
      </c>
      <c r="C475" s="21">
        <v>1036601474975</v>
      </c>
      <c r="D475" s="81" t="s">
        <v>732</v>
      </c>
      <c r="E475" s="81" t="s">
        <v>760</v>
      </c>
      <c r="F475" s="32">
        <v>2</v>
      </c>
      <c r="G475" s="32" t="s">
        <v>6</v>
      </c>
      <c r="H475" s="32">
        <v>3</v>
      </c>
      <c r="I475" s="32" t="s">
        <v>7</v>
      </c>
      <c r="J475" s="32">
        <v>2</v>
      </c>
      <c r="K475" s="84" t="s">
        <v>10</v>
      </c>
      <c r="L475" s="32">
        <v>1</v>
      </c>
      <c r="M475" s="84">
        <v>1</v>
      </c>
      <c r="N475" s="84" t="s">
        <v>2782</v>
      </c>
      <c r="O475" s="84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84">
        <v>758</v>
      </c>
      <c r="AB475" s="23" t="s">
        <v>111</v>
      </c>
      <c r="AC475" s="23" t="s">
        <v>126</v>
      </c>
      <c r="AD475" s="23" t="s">
        <v>330</v>
      </c>
      <c r="AE475" s="23">
        <v>11</v>
      </c>
      <c r="AF475" s="23" t="s">
        <v>787</v>
      </c>
      <c r="AG475" s="23" t="s">
        <v>786</v>
      </c>
      <c r="AH475" s="84">
        <v>4</v>
      </c>
      <c r="AI475" s="84">
        <v>6625017344</v>
      </c>
      <c r="AJ475" s="81" t="s">
        <v>732</v>
      </c>
      <c r="AK475" s="81" t="s">
        <v>760</v>
      </c>
      <c r="AL475" s="81"/>
      <c r="AM475" s="81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0"/>
    </row>
    <row r="476" spans="1:187" s="45" customFormat="1" ht="25.5" customHeight="1" x14ac:dyDescent="0.25">
      <c r="A476" s="11" t="s">
        <v>2176</v>
      </c>
      <c r="B476" s="87">
        <v>6625017369</v>
      </c>
      <c r="C476" s="21">
        <v>1036601471730</v>
      </c>
      <c r="D476" s="81" t="s">
        <v>733</v>
      </c>
      <c r="E476" s="81" t="s">
        <v>734</v>
      </c>
      <c r="F476" s="32">
        <v>1</v>
      </c>
      <c r="G476" s="32" t="s">
        <v>102</v>
      </c>
      <c r="H476" s="32">
        <v>1</v>
      </c>
      <c r="I476" s="32" t="s">
        <v>589</v>
      </c>
      <c r="J476" s="32">
        <v>1</v>
      </c>
      <c r="K476" s="84" t="s">
        <v>8</v>
      </c>
      <c r="L476" s="32">
        <v>1</v>
      </c>
      <c r="M476" s="84">
        <v>1</v>
      </c>
      <c r="N476" s="84" t="s">
        <v>2782</v>
      </c>
      <c r="O476" s="84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84">
        <v>758</v>
      </c>
      <c r="AB476" s="23" t="s">
        <v>111</v>
      </c>
      <c r="AC476" s="23" t="s">
        <v>126</v>
      </c>
      <c r="AD476" s="23" t="s">
        <v>159</v>
      </c>
      <c r="AE476" s="23">
        <v>7</v>
      </c>
      <c r="AF476" s="23" t="s">
        <v>785</v>
      </c>
      <c r="AG476" s="23" t="s">
        <v>784</v>
      </c>
      <c r="AH476" s="84">
        <v>4</v>
      </c>
      <c r="AI476" s="84">
        <v>6625017369</v>
      </c>
      <c r="AJ476" s="81" t="s">
        <v>733</v>
      </c>
      <c r="AK476" s="81" t="s">
        <v>734</v>
      </c>
      <c r="AL476" s="81"/>
      <c r="AM476" s="81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0"/>
    </row>
    <row r="477" spans="1:187" s="45" customFormat="1" ht="25.5" customHeight="1" x14ac:dyDescent="0.25">
      <c r="A477" s="11" t="s">
        <v>2177</v>
      </c>
      <c r="B477" s="87">
        <v>6625017369</v>
      </c>
      <c r="C477" s="21">
        <v>1036601472467</v>
      </c>
      <c r="D477" s="81" t="s">
        <v>735</v>
      </c>
      <c r="E477" s="81" t="s">
        <v>736</v>
      </c>
      <c r="F477" s="32">
        <v>1</v>
      </c>
      <c r="G477" s="32" t="s">
        <v>102</v>
      </c>
      <c r="H477" s="32">
        <v>1</v>
      </c>
      <c r="I477" s="32" t="s">
        <v>589</v>
      </c>
      <c r="J477" s="32">
        <v>2</v>
      </c>
      <c r="K477" s="84" t="s">
        <v>10</v>
      </c>
      <c r="L477" s="32">
        <v>2</v>
      </c>
      <c r="M477" s="84">
        <v>1.1000000000000001</v>
      </c>
      <c r="N477" s="84" t="s">
        <v>2782</v>
      </c>
      <c r="O477" s="84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84">
        <v>758</v>
      </c>
      <c r="AB477" s="23" t="s">
        <v>111</v>
      </c>
      <c r="AC477" s="23" t="s">
        <v>126</v>
      </c>
      <c r="AD477" s="23" t="s">
        <v>143</v>
      </c>
      <c r="AE477" s="23">
        <v>26</v>
      </c>
      <c r="AF477" s="23" t="s">
        <v>781</v>
      </c>
      <c r="AG477" s="23" t="s">
        <v>780</v>
      </c>
      <c r="AH477" s="84">
        <v>4</v>
      </c>
      <c r="AI477" s="84">
        <v>6625017369</v>
      </c>
      <c r="AJ477" s="81" t="s">
        <v>735</v>
      </c>
      <c r="AK477" s="81" t="s">
        <v>736</v>
      </c>
      <c r="AL477" s="81"/>
      <c r="AM477" s="81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0"/>
    </row>
    <row r="478" spans="1:187" s="45" customFormat="1" ht="25.5" customHeight="1" x14ac:dyDescent="0.25">
      <c r="A478" s="11" t="s">
        <v>2178</v>
      </c>
      <c r="B478" s="87">
        <v>6625017351</v>
      </c>
      <c r="C478" s="21">
        <v>1036601474140</v>
      </c>
      <c r="D478" s="81" t="s">
        <v>737</v>
      </c>
      <c r="E478" s="81" t="s">
        <v>738</v>
      </c>
      <c r="F478" s="32">
        <v>1</v>
      </c>
      <c r="G478" s="32" t="s">
        <v>102</v>
      </c>
      <c r="H478" s="32">
        <v>3</v>
      </c>
      <c r="I478" s="32" t="s">
        <v>7</v>
      </c>
      <c r="J478" s="32">
        <v>1</v>
      </c>
      <c r="K478" s="84" t="s">
        <v>8</v>
      </c>
      <c r="L478" s="32">
        <v>4</v>
      </c>
      <c r="M478" s="84">
        <v>1.1000000000000001</v>
      </c>
      <c r="N478" s="84" t="s">
        <v>2782</v>
      </c>
      <c r="O478" s="84"/>
      <c r="P478" s="32"/>
      <c r="Q478" s="32"/>
      <c r="R478" s="32"/>
      <c r="S478" s="32"/>
      <c r="T478" s="32"/>
      <c r="U478" s="87"/>
      <c r="V478" s="87"/>
      <c r="W478" s="32"/>
      <c r="X478" s="72"/>
      <c r="Y478" s="23"/>
      <c r="Z478" s="23"/>
      <c r="AA478" s="84">
        <v>758</v>
      </c>
      <c r="AB478" s="23" t="s">
        <v>111</v>
      </c>
      <c r="AC478" s="23" t="s">
        <v>126</v>
      </c>
      <c r="AD478" s="23" t="s">
        <v>167</v>
      </c>
      <c r="AE478" s="23" t="s">
        <v>761</v>
      </c>
      <c r="AF478" s="23" t="s">
        <v>779</v>
      </c>
      <c r="AG478" s="23" t="s">
        <v>778</v>
      </c>
      <c r="AH478" s="84">
        <v>4</v>
      </c>
      <c r="AI478" s="84">
        <v>6625017337</v>
      </c>
      <c r="AJ478" s="81" t="s">
        <v>737</v>
      </c>
      <c r="AK478" s="81" t="s">
        <v>738</v>
      </c>
      <c r="AL478" s="81"/>
      <c r="AM478" s="81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0"/>
    </row>
    <row r="479" spans="1:187" s="45" customFormat="1" ht="25.5" customHeight="1" x14ac:dyDescent="0.25">
      <c r="A479" s="11" t="s">
        <v>2179</v>
      </c>
      <c r="B479" s="87">
        <v>6625017376</v>
      </c>
      <c r="C479" s="21">
        <v>1036601472236</v>
      </c>
      <c r="D479" s="81" t="s">
        <v>739</v>
      </c>
      <c r="E479" s="81" t="s">
        <v>740</v>
      </c>
      <c r="F479" s="32">
        <v>1</v>
      </c>
      <c r="G479" s="32" t="s">
        <v>102</v>
      </c>
      <c r="H479" s="32">
        <v>1</v>
      </c>
      <c r="I479" s="32" t="s">
        <v>589</v>
      </c>
      <c r="J479" s="32">
        <v>2</v>
      </c>
      <c r="K479" s="84" t="s">
        <v>10</v>
      </c>
      <c r="L479" s="32">
        <v>2</v>
      </c>
      <c r="M479" s="84">
        <v>0.75</v>
      </c>
      <c r="N479" s="84" t="s">
        <v>2782</v>
      </c>
      <c r="O479" s="84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84">
        <v>758</v>
      </c>
      <c r="AB479" s="23" t="s">
        <v>111</v>
      </c>
      <c r="AC479" s="23" t="s">
        <v>126</v>
      </c>
      <c r="AD479" s="23" t="s">
        <v>199</v>
      </c>
      <c r="AE479" s="23">
        <v>12</v>
      </c>
      <c r="AF479" s="23" t="s">
        <v>777</v>
      </c>
      <c r="AG479" s="23" t="s">
        <v>776</v>
      </c>
      <c r="AH479" s="84">
        <v>4</v>
      </c>
      <c r="AI479" s="84">
        <v>6625017351</v>
      </c>
      <c r="AJ479" s="81" t="s">
        <v>739</v>
      </c>
      <c r="AK479" s="81" t="s">
        <v>740</v>
      </c>
      <c r="AL479" s="81"/>
      <c r="AM479" s="81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0"/>
    </row>
    <row r="480" spans="1:187" s="45" customFormat="1" ht="25.5" customHeight="1" x14ac:dyDescent="0.25">
      <c r="A480" s="11" t="s">
        <v>2180</v>
      </c>
      <c r="B480" s="87">
        <v>6625016460</v>
      </c>
      <c r="C480" s="21">
        <v>1036601471741</v>
      </c>
      <c r="D480" s="81" t="s">
        <v>741</v>
      </c>
      <c r="E480" s="81" t="s">
        <v>742</v>
      </c>
      <c r="F480" s="32">
        <v>1</v>
      </c>
      <c r="G480" s="32" t="s">
        <v>102</v>
      </c>
      <c r="H480" s="32">
        <v>1</v>
      </c>
      <c r="I480" s="32" t="s">
        <v>589</v>
      </c>
      <c r="J480" s="32">
        <v>1</v>
      </c>
      <c r="K480" s="84" t="s">
        <v>8</v>
      </c>
      <c r="L480" s="32">
        <v>1</v>
      </c>
      <c r="M480" s="84">
        <v>1</v>
      </c>
      <c r="N480" s="84" t="s">
        <v>2782</v>
      </c>
      <c r="O480" s="84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84">
        <v>758</v>
      </c>
      <c r="AB480" s="23" t="s">
        <v>111</v>
      </c>
      <c r="AC480" s="23" t="s">
        <v>126</v>
      </c>
      <c r="AD480" s="23" t="s">
        <v>159</v>
      </c>
      <c r="AE480" s="23">
        <v>9</v>
      </c>
      <c r="AF480" s="23" t="s">
        <v>775</v>
      </c>
      <c r="AG480" s="23" t="s">
        <v>774</v>
      </c>
      <c r="AH480" s="84">
        <v>4</v>
      </c>
      <c r="AI480" s="84">
        <v>6625017376</v>
      </c>
      <c r="AJ480" s="81" t="s">
        <v>741</v>
      </c>
      <c r="AK480" s="81" t="s">
        <v>742</v>
      </c>
      <c r="AL480" s="81"/>
      <c r="AM480" s="81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0"/>
    </row>
    <row r="481" spans="1:187" s="45" customFormat="1" ht="25.5" customHeight="1" x14ac:dyDescent="0.25">
      <c r="A481" s="11" t="s">
        <v>2725</v>
      </c>
      <c r="B481" s="87">
        <v>6625015516</v>
      </c>
      <c r="C481" s="21">
        <v>1036601471301</v>
      </c>
      <c r="D481" s="81" t="s">
        <v>743</v>
      </c>
      <c r="E481" s="81" t="s">
        <v>744</v>
      </c>
      <c r="F481" s="32">
        <v>1</v>
      </c>
      <c r="G481" s="32" t="s">
        <v>102</v>
      </c>
      <c r="H481" s="32">
        <v>3</v>
      </c>
      <c r="I481" s="32" t="s">
        <v>7</v>
      </c>
      <c r="J481" s="32">
        <v>2</v>
      </c>
      <c r="K481" s="84" t="s">
        <v>10</v>
      </c>
      <c r="L481" s="32">
        <v>2</v>
      </c>
      <c r="M481" s="84">
        <v>1.1000000000000001</v>
      </c>
      <c r="N481" s="84" t="s">
        <v>2782</v>
      </c>
      <c r="O481" s="84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84">
        <v>758</v>
      </c>
      <c r="AB481" s="23" t="s">
        <v>111</v>
      </c>
      <c r="AC481" s="23" t="s">
        <v>126</v>
      </c>
      <c r="AD481" s="23" t="s">
        <v>1438</v>
      </c>
      <c r="AE481" s="23" t="s">
        <v>187</v>
      </c>
      <c r="AF481" s="23" t="s">
        <v>773</v>
      </c>
      <c r="AG481" s="23" t="s">
        <v>772</v>
      </c>
      <c r="AH481" s="84">
        <v>4</v>
      </c>
      <c r="AI481" s="84">
        <v>6625016460</v>
      </c>
      <c r="AJ481" s="81" t="s">
        <v>743</v>
      </c>
      <c r="AK481" s="81" t="s">
        <v>744</v>
      </c>
      <c r="AL481" s="81"/>
      <c r="AM481" s="81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0"/>
    </row>
    <row r="482" spans="1:187" s="45" customFormat="1" ht="25.5" customHeight="1" x14ac:dyDescent="0.25">
      <c r="A482" s="11" t="s">
        <v>2181</v>
      </c>
      <c r="B482" s="87">
        <v>6684003110</v>
      </c>
      <c r="C482" s="21">
        <v>1126684003555</v>
      </c>
      <c r="D482" s="81" t="s">
        <v>745</v>
      </c>
      <c r="E482" s="81" t="s">
        <v>746</v>
      </c>
      <c r="F482" s="32">
        <v>1</v>
      </c>
      <c r="G482" s="32" t="s">
        <v>102</v>
      </c>
      <c r="H482" s="32">
        <v>3</v>
      </c>
      <c r="I482" s="32" t="s">
        <v>7</v>
      </c>
      <c r="J482" s="32">
        <v>2</v>
      </c>
      <c r="K482" s="84" t="s">
        <v>10</v>
      </c>
      <c r="L482" s="32">
        <v>1</v>
      </c>
      <c r="M482" s="84">
        <v>0.5</v>
      </c>
      <c r="N482" s="84" t="s">
        <v>2782</v>
      </c>
      <c r="O482" s="84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84">
        <v>758</v>
      </c>
      <c r="AB482" s="23" t="s">
        <v>111</v>
      </c>
      <c r="AC482" s="23" t="s">
        <v>135</v>
      </c>
      <c r="AD482" s="23" t="s">
        <v>136</v>
      </c>
      <c r="AE482" s="23">
        <v>13</v>
      </c>
      <c r="AF482" s="23" t="s">
        <v>771</v>
      </c>
      <c r="AG482" s="23" t="s">
        <v>770</v>
      </c>
      <c r="AH482" s="84">
        <v>4</v>
      </c>
      <c r="AI482" s="84">
        <v>6625015516</v>
      </c>
      <c r="AJ482" s="81" t="s">
        <v>745</v>
      </c>
      <c r="AK482" s="81" t="s">
        <v>746</v>
      </c>
      <c r="AL482" s="81"/>
      <c r="AM482" s="81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0"/>
    </row>
    <row r="483" spans="1:187" s="45" customFormat="1" ht="25.5" customHeight="1" x14ac:dyDescent="0.25">
      <c r="A483" s="11" t="s">
        <v>2182</v>
      </c>
      <c r="B483" s="87">
        <v>6625024670</v>
      </c>
      <c r="C483" s="21">
        <v>1036601474161</v>
      </c>
      <c r="D483" s="81" t="s">
        <v>747</v>
      </c>
      <c r="E483" s="81" t="s">
        <v>748</v>
      </c>
      <c r="F483" s="32">
        <v>1</v>
      </c>
      <c r="G483" s="32" t="s">
        <v>102</v>
      </c>
      <c r="H483" s="32">
        <v>3</v>
      </c>
      <c r="I483" s="32" t="s">
        <v>7</v>
      </c>
      <c r="J483" s="32">
        <v>2</v>
      </c>
      <c r="K483" s="84" t="s">
        <v>10</v>
      </c>
      <c r="L483" s="32">
        <v>2</v>
      </c>
      <c r="M483" s="84">
        <v>1</v>
      </c>
      <c r="N483" s="84" t="s">
        <v>2782</v>
      </c>
      <c r="O483" s="84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84">
        <v>758</v>
      </c>
      <c r="AB483" s="23" t="s">
        <v>111</v>
      </c>
      <c r="AC483" s="23" t="s">
        <v>131</v>
      </c>
      <c r="AD483" s="23" t="s">
        <v>120</v>
      </c>
      <c r="AE483" s="23">
        <v>62</v>
      </c>
      <c r="AF483" s="23" t="s">
        <v>769</v>
      </c>
      <c r="AG483" s="23" t="s">
        <v>768</v>
      </c>
      <c r="AH483" s="84">
        <v>4</v>
      </c>
      <c r="AI483" s="84">
        <v>6684003110</v>
      </c>
      <c r="AJ483" s="81" t="s">
        <v>747</v>
      </c>
      <c r="AK483" s="81" t="s">
        <v>748</v>
      </c>
      <c r="AL483" s="81"/>
      <c r="AM483" s="81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0"/>
    </row>
    <row r="484" spans="1:187" s="45" customFormat="1" ht="51.75" customHeight="1" x14ac:dyDescent="0.25">
      <c r="A484" s="11" t="s">
        <v>2183</v>
      </c>
      <c r="B484" s="87">
        <v>6625024655</v>
      </c>
      <c r="C484" s="21" t="s">
        <v>1380</v>
      </c>
      <c r="D484" s="81" t="s">
        <v>749</v>
      </c>
      <c r="E484" s="81" t="s">
        <v>1396</v>
      </c>
      <c r="F484" s="32">
        <v>1</v>
      </c>
      <c r="G484" s="32" t="s">
        <v>102</v>
      </c>
      <c r="H484" s="32">
        <v>1</v>
      </c>
      <c r="I484" s="32" t="s">
        <v>589</v>
      </c>
      <c r="J484" s="32">
        <v>3</v>
      </c>
      <c r="K484" s="84" t="s">
        <v>590</v>
      </c>
      <c r="L484" s="32">
        <v>1</v>
      </c>
      <c r="M484" s="84">
        <v>1</v>
      </c>
      <c r="N484" s="84" t="s">
        <v>2782</v>
      </c>
      <c r="O484" s="84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84">
        <v>758</v>
      </c>
      <c r="AB484" s="23" t="s">
        <v>111</v>
      </c>
      <c r="AC484" s="23" t="s">
        <v>246</v>
      </c>
      <c r="AD484" s="23" t="s">
        <v>1747</v>
      </c>
      <c r="AE484" s="23">
        <v>19</v>
      </c>
      <c r="AF484" s="23" t="s">
        <v>766</v>
      </c>
      <c r="AG484" s="23" t="s">
        <v>767</v>
      </c>
      <c r="AH484" s="84">
        <v>4</v>
      </c>
      <c r="AI484" s="84">
        <v>6625024655</v>
      </c>
      <c r="AJ484" s="81" t="s">
        <v>749</v>
      </c>
      <c r="AK484" s="81" t="s">
        <v>750</v>
      </c>
      <c r="AL484" s="81"/>
      <c r="AM484" s="81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0"/>
    </row>
    <row r="485" spans="1:187" s="45" customFormat="1" ht="63.75" customHeight="1" x14ac:dyDescent="0.25">
      <c r="A485" s="11" t="s">
        <v>2184</v>
      </c>
      <c r="B485" s="87">
        <v>6625016710</v>
      </c>
      <c r="C485" s="21">
        <v>1036601473743</v>
      </c>
      <c r="D485" s="81" t="s">
        <v>751</v>
      </c>
      <c r="E485" s="81" t="s">
        <v>1397</v>
      </c>
      <c r="F485" s="32">
        <v>1</v>
      </c>
      <c r="G485" s="32" t="s">
        <v>102</v>
      </c>
      <c r="H485" s="32">
        <v>1</v>
      </c>
      <c r="I485" s="32" t="s">
        <v>589</v>
      </c>
      <c r="J485" s="32">
        <v>5</v>
      </c>
      <c r="K485" s="84" t="s">
        <v>9</v>
      </c>
      <c r="L485" s="32">
        <v>2</v>
      </c>
      <c r="M485" s="84" t="s">
        <v>1291</v>
      </c>
      <c r="N485" s="84" t="s">
        <v>2782</v>
      </c>
      <c r="O485" s="84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84">
        <v>758</v>
      </c>
      <c r="AB485" s="23" t="s">
        <v>111</v>
      </c>
      <c r="AC485" s="23" t="s">
        <v>116</v>
      </c>
      <c r="AD485" s="23" t="s">
        <v>121</v>
      </c>
      <c r="AE485" s="23">
        <v>31</v>
      </c>
      <c r="AF485" s="23" t="s">
        <v>764</v>
      </c>
      <c r="AG485" s="23" t="s">
        <v>765</v>
      </c>
      <c r="AH485" s="84">
        <v>4</v>
      </c>
      <c r="AI485" s="84">
        <v>6625016710</v>
      </c>
      <c r="AJ485" s="81" t="s">
        <v>751</v>
      </c>
      <c r="AK485" s="81" t="s">
        <v>752</v>
      </c>
      <c r="AL485" s="81"/>
      <c r="AM485" s="81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0"/>
    </row>
    <row r="486" spans="1:187" s="45" customFormat="1" ht="25.5" customHeight="1" x14ac:dyDescent="0.25">
      <c r="A486" s="11" t="s">
        <v>2185</v>
      </c>
      <c r="B486" s="87">
        <v>6625002612</v>
      </c>
      <c r="C486" s="83">
        <v>1036601470916</v>
      </c>
      <c r="D486" s="85" t="s">
        <v>710</v>
      </c>
      <c r="E486" s="81" t="s">
        <v>753</v>
      </c>
      <c r="F486" s="32">
        <v>1</v>
      </c>
      <c r="G486" s="32" t="s">
        <v>102</v>
      </c>
      <c r="H486" s="32">
        <v>1</v>
      </c>
      <c r="I486" s="32" t="s">
        <v>589</v>
      </c>
      <c r="J486" s="32">
        <v>3</v>
      </c>
      <c r="K486" s="84" t="s">
        <v>590</v>
      </c>
      <c r="L486" s="32">
        <v>1</v>
      </c>
      <c r="M486" s="84">
        <v>1.1000000000000001</v>
      </c>
      <c r="N486" s="84" t="s">
        <v>2782</v>
      </c>
      <c r="O486" s="84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84">
        <v>758</v>
      </c>
      <c r="AB486" s="23" t="s">
        <v>111</v>
      </c>
      <c r="AC486" s="23" t="s">
        <v>126</v>
      </c>
      <c r="AD486" s="23" t="s">
        <v>1525</v>
      </c>
      <c r="AE486" s="23">
        <v>2</v>
      </c>
      <c r="AF486" s="23" t="s">
        <v>826</v>
      </c>
      <c r="AG486" s="23" t="s">
        <v>825</v>
      </c>
      <c r="AH486" s="27">
        <v>1</v>
      </c>
      <c r="AI486" s="87">
        <v>6625002612</v>
      </c>
      <c r="AJ486" s="85" t="s">
        <v>710</v>
      </c>
      <c r="AK486" s="81" t="s">
        <v>753</v>
      </c>
      <c r="AL486" s="85"/>
      <c r="AM486" s="81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0"/>
    </row>
    <row r="487" spans="1:187" s="45" customFormat="1" ht="30.75" customHeight="1" x14ac:dyDescent="0.25">
      <c r="A487" s="11" t="s">
        <v>2186</v>
      </c>
      <c r="B487" s="32">
        <v>6625004730</v>
      </c>
      <c r="C487" s="47">
        <v>1036601476922</v>
      </c>
      <c r="D487" s="84" t="s">
        <v>2809</v>
      </c>
      <c r="E487" s="81" t="s">
        <v>805</v>
      </c>
      <c r="F487" s="32">
        <v>1</v>
      </c>
      <c r="G487" s="32" t="s">
        <v>102</v>
      </c>
      <c r="H487" s="32">
        <v>1</v>
      </c>
      <c r="I487" s="32" t="s">
        <v>589</v>
      </c>
      <c r="J487" s="32">
        <v>1</v>
      </c>
      <c r="K487" s="84" t="s">
        <v>8</v>
      </c>
      <c r="L487" s="32">
        <v>3</v>
      </c>
      <c r="M487" s="84">
        <v>1.1000000000000001</v>
      </c>
      <c r="N487" s="84" t="s">
        <v>2782</v>
      </c>
      <c r="O487" s="84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84">
        <v>758</v>
      </c>
      <c r="AB487" s="23" t="s">
        <v>111</v>
      </c>
      <c r="AC487" s="23" t="s">
        <v>126</v>
      </c>
      <c r="AD487" s="23" t="s">
        <v>117</v>
      </c>
      <c r="AE487" s="23">
        <v>20</v>
      </c>
      <c r="AF487" s="23" t="s">
        <v>828</v>
      </c>
      <c r="AG487" s="23" t="s">
        <v>827</v>
      </c>
      <c r="AH487" s="84">
        <v>1</v>
      </c>
      <c r="AI487" s="84">
        <v>6625004730</v>
      </c>
      <c r="AJ487" s="82" t="s">
        <v>594</v>
      </c>
      <c r="AK487" s="81" t="s">
        <v>805</v>
      </c>
      <c r="AL487" s="82"/>
      <c r="AM487" s="81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0"/>
    </row>
    <row r="488" spans="1:187" s="45" customFormat="1" ht="32.1" customHeight="1" x14ac:dyDescent="0.25">
      <c r="A488" s="11" t="s">
        <v>2187</v>
      </c>
      <c r="B488" s="27">
        <v>662502893204</v>
      </c>
      <c r="C488" s="83">
        <v>313668419600012</v>
      </c>
      <c r="D488" s="82" t="s">
        <v>790</v>
      </c>
      <c r="E488" s="81" t="s">
        <v>807</v>
      </c>
      <c r="F488" s="32">
        <v>1</v>
      </c>
      <c r="G488" s="32" t="s">
        <v>102</v>
      </c>
      <c r="H488" s="32">
        <v>1</v>
      </c>
      <c r="I488" s="32" t="s">
        <v>589</v>
      </c>
      <c r="J488" s="32">
        <v>5</v>
      </c>
      <c r="K488" s="84" t="s">
        <v>9</v>
      </c>
      <c r="L488" s="32">
        <v>2</v>
      </c>
      <c r="M488" s="84">
        <v>0.75</v>
      </c>
      <c r="N488" s="84" t="s">
        <v>2782</v>
      </c>
      <c r="O488" s="84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84">
        <v>758</v>
      </c>
      <c r="AB488" s="23" t="s">
        <v>111</v>
      </c>
      <c r="AC488" s="23" t="s">
        <v>126</v>
      </c>
      <c r="AD488" s="23" t="s">
        <v>1197</v>
      </c>
      <c r="AE488" s="23" t="s">
        <v>791</v>
      </c>
      <c r="AF488" s="23" t="s">
        <v>830</v>
      </c>
      <c r="AG488" s="23" t="s">
        <v>829</v>
      </c>
      <c r="AH488" s="83">
        <v>1</v>
      </c>
      <c r="AI488" s="83">
        <v>662502893204</v>
      </c>
      <c r="AJ488" s="82" t="s">
        <v>790</v>
      </c>
      <c r="AK488" s="81" t="s">
        <v>807</v>
      </c>
      <c r="AL488" s="82"/>
      <c r="AM488" s="81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0"/>
    </row>
    <row r="489" spans="1:187" s="45" customFormat="1" ht="32.1" customHeight="1" x14ac:dyDescent="0.25">
      <c r="A489" s="11" t="s">
        <v>2188</v>
      </c>
      <c r="B489" s="87">
        <v>6671436903</v>
      </c>
      <c r="C489" s="83">
        <v>1136671035522</v>
      </c>
      <c r="D489" s="82" t="s">
        <v>793</v>
      </c>
      <c r="E489" s="81" t="s">
        <v>806</v>
      </c>
      <c r="F489" s="32">
        <v>2</v>
      </c>
      <c r="G489" s="32" t="s">
        <v>6</v>
      </c>
      <c r="H489" s="32">
        <v>3</v>
      </c>
      <c r="I489" s="32" t="s">
        <v>7</v>
      </c>
      <c r="J489" s="32">
        <v>1</v>
      </c>
      <c r="K489" s="84" t="s">
        <v>8</v>
      </c>
      <c r="L489" s="32">
        <v>2</v>
      </c>
      <c r="M489" s="84">
        <v>1.1000000000000001</v>
      </c>
      <c r="N489" s="84" t="s">
        <v>2782</v>
      </c>
      <c r="O489" s="84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84">
        <v>758</v>
      </c>
      <c r="AB489" s="23" t="s">
        <v>111</v>
      </c>
      <c r="AC489" s="23" t="s">
        <v>126</v>
      </c>
      <c r="AD489" s="23" t="s">
        <v>2381</v>
      </c>
      <c r="AE489" s="23" t="s">
        <v>801</v>
      </c>
      <c r="AF489" s="23" t="s">
        <v>832</v>
      </c>
      <c r="AG489" s="23" t="s">
        <v>831</v>
      </c>
      <c r="AH489" s="83">
        <v>1</v>
      </c>
      <c r="AI489" s="83">
        <v>6671436903</v>
      </c>
      <c r="AJ489" s="82" t="s">
        <v>793</v>
      </c>
      <c r="AK489" s="81" t="s">
        <v>806</v>
      </c>
      <c r="AL489" s="82"/>
      <c r="AM489" s="81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0"/>
    </row>
    <row r="490" spans="1:187" s="45" customFormat="1" ht="32.1" customHeight="1" x14ac:dyDescent="0.25">
      <c r="A490" s="11" t="s">
        <v>2189</v>
      </c>
      <c r="B490" s="87">
        <v>6684023068</v>
      </c>
      <c r="C490" s="83">
        <v>1156658106879</v>
      </c>
      <c r="D490" s="81" t="s">
        <v>794</v>
      </c>
      <c r="E490" s="81" t="s">
        <v>795</v>
      </c>
      <c r="F490" s="32">
        <v>1</v>
      </c>
      <c r="G490" s="32" t="s">
        <v>102</v>
      </c>
      <c r="H490" s="32">
        <v>1</v>
      </c>
      <c r="I490" s="32" t="s">
        <v>589</v>
      </c>
      <c r="J490" s="32">
        <v>1</v>
      </c>
      <c r="K490" s="84" t="s">
        <v>8</v>
      </c>
      <c r="L490" s="32">
        <v>3</v>
      </c>
      <c r="M490" s="84">
        <v>0.7</v>
      </c>
      <c r="N490" s="84" t="s">
        <v>2782</v>
      </c>
      <c r="O490" s="84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84">
        <v>758</v>
      </c>
      <c r="AB490" s="23" t="s">
        <v>111</v>
      </c>
      <c r="AC490" s="23" t="s">
        <v>126</v>
      </c>
      <c r="AD490" s="23" t="s">
        <v>151</v>
      </c>
      <c r="AE490" s="23">
        <v>29</v>
      </c>
      <c r="AF490" s="23" t="s">
        <v>834</v>
      </c>
      <c r="AG490" s="23" t="s">
        <v>833</v>
      </c>
      <c r="AH490" s="83">
        <v>2</v>
      </c>
      <c r="AI490" s="83">
        <v>6684023068</v>
      </c>
      <c r="AJ490" s="82" t="s">
        <v>794</v>
      </c>
      <c r="AK490" s="81" t="s">
        <v>795</v>
      </c>
      <c r="AL490" s="82"/>
      <c r="AM490" s="81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0"/>
    </row>
    <row r="491" spans="1:187" s="45" customFormat="1" ht="32.1" customHeight="1" x14ac:dyDescent="0.25">
      <c r="A491" s="11" t="s">
        <v>2190</v>
      </c>
      <c r="B491" s="27">
        <v>662500223980</v>
      </c>
      <c r="C491" s="83">
        <v>304662533100101</v>
      </c>
      <c r="D491" s="81" t="s">
        <v>796</v>
      </c>
      <c r="E491" s="81" t="s">
        <v>797</v>
      </c>
      <c r="F491" s="32">
        <v>1</v>
      </c>
      <c r="G491" s="32" t="s">
        <v>102</v>
      </c>
      <c r="H491" s="32">
        <v>1</v>
      </c>
      <c r="I491" s="32" t="s">
        <v>589</v>
      </c>
      <c r="J491" s="32">
        <v>1</v>
      </c>
      <c r="K491" s="84" t="s">
        <v>8</v>
      </c>
      <c r="L491" s="32">
        <v>1</v>
      </c>
      <c r="M491" s="84">
        <v>0.7</v>
      </c>
      <c r="N491" s="84" t="s">
        <v>2782</v>
      </c>
      <c r="O491" s="84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84">
        <v>758</v>
      </c>
      <c r="AB491" s="23" t="s">
        <v>111</v>
      </c>
      <c r="AC491" s="23" t="s">
        <v>804</v>
      </c>
      <c r="AD491" s="23" t="s">
        <v>146</v>
      </c>
      <c r="AE491" s="23">
        <v>41</v>
      </c>
      <c r="AF491" s="23" t="s">
        <v>3107</v>
      </c>
      <c r="AG491" s="23" t="s">
        <v>3106</v>
      </c>
      <c r="AH491" s="83">
        <v>2</v>
      </c>
      <c r="AI491" s="83">
        <v>662500223980</v>
      </c>
      <c r="AJ491" s="82" t="s">
        <v>796</v>
      </c>
      <c r="AK491" s="81" t="s">
        <v>797</v>
      </c>
      <c r="AL491" s="82"/>
      <c r="AM491" s="81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0"/>
    </row>
    <row r="492" spans="1:187" s="45" customFormat="1" ht="32.1" customHeight="1" x14ac:dyDescent="0.25">
      <c r="A492" s="11" t="s">
        <v>2191</v>
      </c>
      <c r="B492" s="27">
        <v>662500223980</v>
      </c>
      <c r="C492" s="83">
        <v>304662533100101</v>
      </c>
      <c r="D492" s="81" t="s">
        <v>796</v>
      </c>
      <c r="E492" s="81" t="s">
        <v>798</v>
      </c>
      <c r="F492" s="32">
        <v>1</v>
      </c>
      <c r="G492" s="32" t="s">
        <v>102</v>
      </c>
      <c r="H492" s="32">
        <v>1</v>
      </c>
      <c r="I492" s="32" t="s">
        <v>589</v>
      </c>
      <c r="J492" s="32">
        <v>1</v>
      </c>
      <c r="K492" s="84" t="s">
        <v>8</v>
      </c>
      <c r="L492" s="32">
        <v>4</v>
      </c>
      <c r="M492" s="84">
        <v>0.7</v>
      </c>
      <c r="N492" s="84" t="s">
        <v>2782</v>
      </c>
      <c r="O492" s="84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84">
        <v>758</v>
      </c>
      <c r="AB492" s="23" t="s">
        <v>111</v>
      </c>
      <c r="AC492" s="23" t="s">
        <v>126</v>
      </c>
      <c r="AD492" s="23" t="s">
        <v>117</v>
      </c>
      <c r="AE492" s="23" t="s">
        <v>803</v>
      </c>
      <c r="AF492" s="23" t="s">
        <v>836</v>
      </c>
      <c r="AG492" s="23" t="s">
        <v>835</v>
      </c>
      <c r="AH492" s="83">
        <v>2</v>
      </c>
      <c r="AI492" s="83">
        <v>662500223980</v>
      </c>
      <c r="AJ492" s="82" t="s">
        <v>796</v>
      </c>
      <c r="AK492" s="81" t="s">
        <v>798</v>
      </c>
      <c r="AL492" s="82"/>
      <c r="AM492" s="81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0"/>
    </row>
    <row r="493" spans="1:187" s="45" customFormat="1" ht="32.1" customHeight="1" x14ac:dyDescent="0.25">
      <c r="A493" s="11" t="s">
        <v>2192</v>
      </c>
      <c r="B493" s="27">
        <v>662500360708</v>
      </c>
      <c r="C493" s="83">
        <v>304662533100023</v>
      </c>
      <c r="D493" s="81" t="s">
        <v>799</v>
      </c>
      <c r="E493" s="81" t="s">
        <v>800</v>
      </c>
      <c r="F493" s="32">
        <v>1</v>
      </c>
      <c r="G493" s="32" t="s">
        <v>102</v>
      </c>
      <c r="H493" s="32">
        <v>1</v>
      </c>
      <c r="I493" s="32" t="s">
        <v>589</v>
      </c>
      <c r="J493" s="32">
        <v>1</v>
      </c>
      <c r="K493" s="84" t="s">
        <v>8</v>
      </c>
      <c r="L493" s="32">
        <v>1</v>
      </c>
      <c r="M493" s="84">
        <v>0.7</v>
      </c>
      <c r="N493" s="84" t="s">
        <v>2782</v>
      </c>
      <c r="O493" s="84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84">
        <v>758</v>
      </c>
      <c r="AB493" s="23" t="s">
        <v>111</v>
      </c>
      <c r="AC493" s="23" t="s">
        <v>126</v>
      </c>
      <c r="AD493" s="23" t="s">
        <v>147</v>
      </c>
      <c r="AE493" s="23" t="s">
        <v>802</v>
      </c>
      <c r="AF493" s="23" t="s">
        <v>838</v>
      </c>
      <c r="AG493" s="23" t="s">
        <v>837</v>
      </c>
      <c r="AH493" s="83">
        <v>1</v>
      </c>
      <c r="AI493" s="83">
        <v>662500360708</v>
      </c>
      <c r="AJ493" s="82" t="s">
        <v>799</v>
      </c>
      <c r="AK493" s="81" t="s">
        <v>800</v>
      </c>
      <c r="AL493" s="82"/>
      <c r="AM493" s="81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0"/>
    </row>
    <row r="494" spans="1:187" s="45" customFormat="1" ht="41.25" customHeight="1" x14ac:dyDescent="0.25">
      <c r="A494" s="11" t="s">
        <v>2193</v>
      </c>
      <c r="B494" s="110">
        <v>6625019528</v>
      </c>
      <c r="C494" s="117">
        <v>1026601503400</v>
      </c>
      <c r="D494" s="122" t="s">
        <v>839</v>
      </c>
      <c r="E494" s="81" t="s">
        <v>840</v>
      </c>
      <c r="F494" s="32">
        <v>1</v>
      </c>
      <c r="G494" s="32" t="s">
        <v>102</v>
      </c>
      <c r="H494" s="32">
        <v>1</v>
      </c>
      <c r="I494" s="32" t="s">
        <v>589</v>
      </c>
      <c r="J494" s="32">
        <v>2</v>
      </c>
      <c r="K494" s="84" t="s">
        <v>10</v>
      </c>
      <c r="L494" s="32">
        <v>2</v>
      </c>
      <c r="M494" s="84">
        <v>0.75</v>
      </c>
      <c r="N494" s="84" t="s">
        <v>2782</v>
      </c>
      <c r="O494" s="84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84">
        <v>758</v>
      </c>
      <c r="AB494" s="23" t="s">
        <v>111</v>
      </c>
      <c r="AC494" s="23" t="s">
        <v>131</v>
      </c>
      <c r="AD494" s="23" t="s">
        <v>146</v>
      </c>
      <c r="AE494" s="23">
        <v>158</v>
      </c>
      <c r="AF494" s="23">
        <v>56.960895000000001</v>
      </c>
      <c r="AG494" s="23">
        <v>59.809165</v>
      </c>
      <c r="AH494" s="114">
        <v>6</v>
      </c>
      <c r="AI494" s="114">
        <v>6625019528</v>
      </c>
      <c r="AJ494" s="122" t="s">
        <v>839</v>
      </c>
      <c r="AK494" s="81" t="s">
        <v>840</v>
      </c>
      <c r="AL494" s="120"/>
      <c r="AM494" s="28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0"/>
    </row>
    <row r="495" spans="1:187" s="45" customFormat="1" ht="24.75" customHeight="1" x14ac:dyDescent="0.25">
      <c r="A495" s="11" t="s">
        <v>2194</v>
      </c>
      <c r="B495" s="110"/>
      <c r="C495" s="118"/>
      <c r="D495" s="122"/>
      <c r="E495" s="81" t="s">
        <v>841</v>
      </c>
      <c r="F495" s="32">
        <v>1</v>
      </c>
      <c r="G495" s="32" t="s">
        <v>102</v>
      </c>
      <c r="H495" s="32">
        <v>1</v>
      </c>
      <c r="I495" s="32" t="s">
        <v>589</v>
      </c>
      <c r="J495" s="32">
        <v>2</v>
      </c>
      <c r="K495" s="84" t="s">
        <v>10</v>
      </c>
      <c r="L495" s="32">
        <v>1</v>
      </c>
      <c r="M495" s="84">
        <v>0.75</v>
      </c>
      <c r="N495" s="84" t="s">
        <v>2782</v>
      </c>
      <c r="O495" s="84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84">
        <v>758</v>
      </c>
      <c r="AB495" s="23" t="s">
        <v>111</v>
      </c>
      <c r="AC495" s="23" t="s">
        <v>242</v>
      </c>
      <c r="AD495" s="23" t="s">
        <v>1524</v>
      </c>
      <c r="AE495" s="23">
        <v>2</v>
      </c>
      <c r="AF495" s="23">
        <v>57.023850000000003</v>
      </c>
      <c r="AG495" s="23">
        <v>59.554532000000002</v>
      </c>
      <c r="AH495" s="114"/>
      <c r="AI495" s="114"/>
      <c r="AJ495" s="122"/>
      <c r="AK495" s="81" t="s">
        <v>841</v>
      </c>
      <c r="AL495" s="120"/>
      <c r="AM495" s="28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0"/>
    </row>
    <row r="496" spans="1:187" s="45" customFormat="1" ht="24.75" customHeight="1" x14ac:dyDescent="0.25">
      <c r="A496" s="11" t="s">
        <v>2195</v>
      </c>
      <c r="B496" s="110">
        <v>6625021213</v>
      </c>
      <c r="C496" s="117">
        <v>1036601475943</v>
      </c>
      <c r="D496" s="122" t="s">
        <v>846</v>
      </c>
      <c r="E496" s="81" t="s">
        <v>1278</v>
      </c>
      <c r="F496" s="32">
        <v>1</v>
      </c>
      <c r="G496" s="32" t="s">
        <v>102</v>
      </c>
      <c r="H496" s="32">
        <v>1</v>
      </c>
      <c r="I496" s="32" t="s">
        <v>589</v>
      </c>
      <c r="J496" s="32">
        <v>2</v>
      </c>
      <c r="K496" s="84" t="s">
        <v>10</v>
      </c>
      <c r="L496" s="32">
        <v>5</v>
      </c>
      <c r="M496" s="84">
        <v>1.1000000000000001</v>
      </c>
      <c r="N496" s="84" t="s">
        <v>2782</v>
      </c>
      <c r="O496" s="84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111">
        <v>758</v>
      </c>
      <c r="AB496" s="123" t="s">
        <v>111</v>
      </c>
      <c r="AC496" s="123" t="s">
        <v>126</v>
      </c>
      <c r="AD496" s="23" t="s">
        <v>151</v>
      </c>
      <c r="AE496" s="23" t="s">
        <v>842</v>
      </c>
      <c r="AF496" s="23"/>
      <c r="AG496" s="23"/>
      <c r="AH496" s="114">
        <v>5</v>
      </c>
      <c r="AI496" s="114">
        <v>6625021213</v>
      </c>
      <c r="AJ496" s="124" t="s">
        <v>849</v>
      </c>
      <c r="AK496" s="28" t="s">
        <v>844</v>
      </c>
      <c r="AL496" s="120"/>
      <c r="AM496" s="28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0"/>
    </row>
    <row r="497" spans="1:187" s="45" customFormat="1" ht="24.75" customHeight="1" x14ac:dyDescent="0.25">
      <c r="A497" s="11" t="s">
        <v>2196</v>
      </c>
      <c r="B497" s="110"/>
      <c r="C497" s="119"/>
      <c r="D497" s="122"/>
      <c r="E497" s="81" t="s">
        <v>1279</v>
      </c>
      <c r="F497" s="32">
        <v>1</v>
      </c>
      <c r="G497" s="32" t="s">
        <v>102</v>
      </c>
      <c r="H497" s="32">
        <v>1</v>
      </c>
      <c r="I497" s="32" t="s">
        <v>589</v>
      </c>
      <c r="J497" s="32">
        <v>2</v>
      </c>
      <c r="K497" s="84" t="s">
        <v>10</v>
      </c>
      <c r="L497" s="32">
        <v>2</v>
      </c>
      <c r="M497" s="84">
        <v>1.1000000000000001</v>
      </c>
      <c r="N497" s="84" t="s">
        <v>2782</v>
      </c>
      <c r="O497" s="84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111"/>
      <c r="AB497" s="123"/>
      <c r="AC497" s="123"/>
      <c r="AD497" s="23" t="s">
        <v>151</v>
      </c>
      <c r="AE497" s="23" t="s">
        <v>843</v>
      </c>
      <c r="AF497" s="23"/>
      <c r="AG497" s="23"/>
      <c r="AH497" s="114"/>
      <c r="AI497" s="114"/>
      <c r="AJ497" s="125"/>
      <c r="AK497" s="28" t="s">
        <v>845</v>
      </c>
      <c r="AL497" s="120"/>
      <c r="AM497" s="28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0"/>
    </row>
    <row r="498" spans="1:187" s="45" customFormat="1" ht="24.75" customHeight="1" x14ac:dyDescent="0.25">
      <c r="A498" s="11" t="s">
        <v>2197</v>
      </c>
      <c r="B498" s="110"/>
      <c r="C498" s="119"/>
      <c r="D498" s="122"/>
      <c r="E498" s="81" t="s">
        <v>1280</v>
      </c>
      <c r="F498" s="32">
        <v>1</v>
      </c>
      <c r="G498" s="32" t="s">
        <v>102</v>
      </c>
      <c r="H498" s="32">
        <v>1</v>
      </c>
      <c r="I498" s="32" t="s">
        <v>589</v>
      </c>
      <c r="J498" s="32">
        <v>2</v>
      </c>
      <c r="K498" s="84" t="s">
        <v>10</v>
      </c>
      <c r="L498" s="32">
        <v>3</v>
      </c>
      <c r="M498" s="84">
        <v>0.75</v>
      </c>
      <c r="N498" s="84" t="s">
        <v>2782</v>
      </c>
      <c r="O498" s="84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111"/>
      <c r="AB498" s="123"/>
      <c r="AC498" s="123"/>
      <c r="AD498" s="23" t="s">
        <v>2386</v>
      </c>
      <c r="AE498" s="23">
        <v>8</v>
      </c>
      <c r="AF498" s="23"/>
      <c r="AG498" s="23"/>
      <c r="AH498" s="114"/>
      <c r="AI498" s="114"/>
      <c r="AJ498" s="125"/>
      <c r="AK498" s="28" t="s">
        <v>847</v>
      </c>
      <c r="AL498" s="120"/>
      <c r="AM498" s="28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0"/>
    </row>
    <row r="499" spans="1:187" s="45" customFormat="1" ht="24.75" customHeight="1" x14ac:dyDescent="0.25">
      <c r="A499" s="11" t="s">
        <v>2198</v>
      </c>
      <c r="B499" s="110"/>
      <c r="C499" s="118"/>
      <c r="D499" s="82" t="s">
        <v>848</v>
      </c>
      <c r="E499" s="81" t="s">
        <v>1281</v>
      </c>
      <c r="F499" s="32">
        <v>1</v>
      </c>
      <c r="G499" s="32" t="s">
        <v>102</v>
      </c>
      <c r="H499" s="32">
        <v>1</v>
      </c>
      <c r="I499" s="32" t="s">
        <v>589</v>
      </c>
      <c r="J499" s="32">
        <v>2</v>
      </c>
      <c r="K499" s="84" t="s">
        <v>10</v>
      </c>
      <c r="L499" s="32">
        <v>1</v>
      </c>
      <c r="M499" s="84">
        <v>0.75</v>
      </c>
      <c r="N499" s="84" t="s">
        <v>2782</v>
      </c>
      <c r="O499" s="84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111"/>
      <c r="AB499" s="123"/>
      <c r="AC499" s="123"/>
      <c r="AD499" s="23" t="s">
        <v>117</v>
      </c>
      <c r="AE499" s="23"/>
      <c r="AF499" s="23"/>
      <c r="AG499" s="23"/>
      <c r="AH499" s="114"/>
      <c r="AI499" s="114"/>
      <c r="AJ499" s="126"/>
      <c r="AK499" s="28" t="s">
        <v>762</v>
      </c>
      <c r="AL499" s="120"/>
      <c r="AM499" s="28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0"/>
    </row>
    <row r="500" spans="1:187" s="45" customFormat="1" ht="24.75" customHeight="1" x14ac:dyDescent="0.25">
      <c r="A500" s="11" t="s">
        <v>2199</v>
      </c>
      <c r="B500" s="87">
        <v>6670413082</v>
      </c>
      <c r="C500" s="90">
        <v>1136670025799</v>
      </c>
      <c r="D500" s="82" t="s">
        <v>3052</v>
      </c>
      <c r="E500" s="81" t="s">
        <v>3053</v>
      </c>
      <c r="F500" s="32">
        <v>1</v>
      </c>
      <c r="G500" s="32" t="s">
        <v>102</v>
      </c>
      <c r="H500" s="32">
        <v>1</v>
      </c>
      <c r="I500" s="32" t="s">
        <v>589</v>
      </c>
      <c r="J500" s="32">
        <v>2</v>
      </c>
      <c r="K500" s="84" t="s">
        <v>10</v>
      </c>
      <c r="L500" s="32">
        <v>1</v>
      </c>
      <c r="M500" s="84">
        <v>0.75</v>
      </c>
      <c r="N500" s="84" t="s">
        <v>2782</v>
      </c>
      <c r="O500" s="84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84">
        <v>758</v>
      </c>
      <c r="AB500" s="23" t="s">
        <v>111</v>
      </c>
      <c r="AC500" s="23" t="s">
        <v>3055</v>
      </c>
      <c r="AD500" s="23" t="s">
        <v>3056</v>
      </c>
      <c r="AE500" s="23" t="s">
        <v>3057</v>
      </c>
      <c r="AF500" s="23" t="s">
        <v>3059</v>
      </c>
      <c r="AG500" s="23" t="s">
        <v>3058</v>
      </c>
      <c r="AH500" s="83">
        <v>10</v>
      </c>
      <c r="AI500" s="83">
        <f>B500</f>
        <v>6670413082</v>
      </c>
      <c r="AJ500" s="86" t="str">
        <f>D500</f>
        <v>ООО «ПКП «Союзтехносталь»</v>
      </c>
      <c r="AK500" s="81" t="s">
        <v>3054</v>
      </c>
      <c r="AL500" s="80"/>
      <c r="AM500" s="28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0"/>
    </row>
    <row r="501" spans="1:187" s="45" customFormat="1" ht="42" customHeight="1" x14ac:dyDescent="0.25">
      <c r="A501" s="11" t="s">
        <v>2200</v>
      </c>
      <c r="B501" s="87">
        <v>6625013156</v>
      </c>
      <c r="C501" s="83">
        <v>1046601475546</v>
      </c>
      <c r="D501" s="82" t="s">
        <v>850</v>
      </c>
      <c r="E501" s="81" t="s">
        <v>852</v>
      </c>
      <c r="F501" s="32">
        <v>1</v>
      </c>
      <c r="G501" s="32" t="s">
        <v>102</v>
      </c>
      <c r="H501" s="32">
        <v>1</v>
      </c>
      <c r="I501" s="32" t="s">
        <v>589</v>
      </c>
      <c r="J501" s="32">
        <v>5</v>
      </c>
      <c r="K501" s="84" t="s">
        <v>851</v>
      </c>
      <c r="L501" s="32">
        <v>4</v>
      </c>
      <c r="M501" s="84">
        <v>0.75</v>
      </c>
      <c r="N501" s="84" t="s">
        <v>2782</v>
      </c>
      <c r="O501" s="84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84">
        <v>758</v>
      </c>
      <c r="AB501" s="23" t="s">
        <v>111</v>
      </c>
      <c r="AC501" s="23" t="s">
        <v>126</v>
      </c>
      <c r="AD501" s="23" t="s">
        <v>855</v>
      </c>
      <c r="AE501" s="23"/>
      <c r="AF501" s="23">
        <v>56.818434000000003</v>
      </c>
      <c r="AG501" s="23" t="s">
        <v>853</v>
      </c>
      <c r="AH501" s="83">
        <v>9</v>
      </c>
      <c r="AI501" s="83">
        <v>6625013156</v>
      </c>
      <c r="AJ501" s="82" t="s">
        <v>854</v>
      </c>
      <c r="AK501" s="28" t="s">
        <v>852</v>
      </c>
      <c r="AL501" s="82"/>
      <c r="AM501" s="28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0"/>
    </row>
    <row r="502" spans="1:187" s="45" customFormat="1" ht="78" customHeight="1" x14ac:dyDescent="0.25">
      <c r="A502" s="11" t="s">
        <v>2201</v>
      </c>
      <c r="B502" s="87">
        <v>5024139339</v>
      </c>
      <c r="C502" s="83">
        <v>1135024006446</v>
      </c>
      <c r="D502" s="82" t="s">
        <v>856</v>
      </c>
      <c r="E502" s="81" t="s">
        <v>1398</v>
      </c>
      <c r="F502" s="32">
        <v>1</v>
      </c>
      <c r="G502" s="32" t="s">
        <v>102</v>
      </c>
      <c r="H502" s="32">
        <v>1</v>
      </c>
      <c r="I502" s="32" t="s">
        <v>589</v>
      </c>
      <c r="J502" s="32">
        <v>2</v>
      </c>
      <c r="K502" s="84" t="s">
        <v>10</v>
      </c>
      <c r="L502" s="32">
        <v>2</v>
      </c>
      <c r="M502" s="84">
        <v>0.6</v>
      </c>
      <c r="N502" s="84" t="s">
        <v>2782</v>
      </c>
      <c r="O502" s="84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84">
        <v>758</v>
      </c>
      <c r="AB502" s="23" t="s">
        <v>111</v>
      </c>
      <c r="AC502" s="23" t="s">
        <v>126</v>
      </c>
      <c r="AD502" s="23" t="s">
        <v>2387</v>
      </c>
      <c r="AE502" s="23">
        <v>7</v>
      </c>
      <c r="AF502" s="23"/>
      <c r="AG502" s="23"/>
      <c r="AH502" s="83"/>
      <c r="AI502" s="83">
        <v>5024139339</v>
      </c>
      <c r="AJ502" s="82" t="s">
        <v>856</v>
      </c>
      <c r="AK502" s="81" t="s">
        <v>857</v>
      </c>
      <c r="AL502" s="82"/>
      <c r="AM502" s="81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0"/>
    </row>
    <row r="503" spans="1:187" s="45" customFormat="1" ht="39" customHeight="1" x14ac:dyDescent="0.25">
      <c r="A503" s="11" t="s">
        <v>2202</v>
      </c>
      <c r="B503" s="27">
        <v>662500245328</v>
      </c>
      <c r="C503" s="83">
        <v>1069625014491</v>
      </c>
      <c r="D503" s="82" t="s">
        <v>874</v>
      </c>
      <c r="E503" s="81" t="s">
        <v>1399</v>
      </c>
      <c r="F503" s="32">
        <v>1</v>
      </c>
      <c r="G503" s="32" t="s">
        <v>102</v>
      </c>
      <c r="H503" s="32">
        <v>1</v>
      </c>
      <c r="I503" s="32" t="s">
        <v>589</v>
      </c>
      <c r="J503" s="32">
        <v>5</v>
      </c>
      <c r="K503" s="84" t="s">
        <v>851</v>
      </c>
      <c r="L503" s="32">
        <v>2</v>
      </c>
      <c r="M503" s="84">
        <v>0.75</v>
      </c>
      <c r="N503" s="84" t="s">
        <v>2782</v>
      </c>
      <c r="O503" s="84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84">
        <v>758</v>
      </c>
      <c r="AB503" s="23" t="s">
        <v>111</v>
      </c>
      <c r="AC503" s="23" t="s">
        <v>112</v>
      </c>
      <c r="AD503" s="23" t="s">
        <v>875</v>
      </c>
      <c r="AE503" s="23"/>
      <c r="AF503" s="23" t="s">
        <v>2355</v>
      </c>
      <c r="AG503" s="23" t="s">
        <v>2356</v>
      </c>
      <c r="AH503" s="83">
        <v>9</v>
      </c>
      <c r="AI503" s="83">
        <v>662500245328</v>
      </c>
      <c r="AJ503" s="82" t="s">
        <v>874</v>
      </c>
      <c r="AK503" s="85" t="s">
        <v>876</v>
      </c>
      <c r="AL503" s="82"/>
      <c r="AM503" s="85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0"/>
    </row>
    <row r="504" spans="1:187" s="45" customFormat="1" ht="63.75" customHeight="1" x14ac:dyDescent="0.25">
      <c r="A504" s="11" t="s">
        <v>2203</v>
      </c>
      <c r="B504" s="87">
        <v>6684036268</v>
      </c>
      <c r="C504" s="83">
        <v>1206600011870</v>
      </c>
      <c r="D504" s="82" t="s">
        <v>1772</v>
      </c>
      <c r="E504" s="81" t="s">
        <v>1400</v>
      </c>
      <c r="F504" s="32">
        <v>1</v>
      </c>
      <c r="G504" s="32" t="s">
        <v>102</v>
      </c>
      <c r="H504" s="32">
        <v>1</v>
      </c>
      <c r="I504" s="32" t="s">
        <v>589</v>
      </c>
      <c r="J504" s="32">
        <v>2</v>
      </c>
      <c r="K504" s="84" t="s">
        <v>10</v>
      </c>
      <c r="L504" s="32">
        <v>2</v>
      </c>
      <c r="M504" s="84">
        <v>0.75</v>
      </c>
      <c r="N504" s="84" t="s">
        <v>2782</v>
      </c>
      <c r="O504" s="84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84">
        <v>758</v>
      </c>
      <c r="AB504" s="23" t="s">
        <v>111</v>
      </c>
      <c r="AC504" s="23" t="s">
        <v>131</v>
      </c>
      <c r="AD504" s="23" t="s">
        <v>878</v>
      </c>
      <c r="AE504" s="23"/>
      <c r="AF504" s="23">
        <v>56.994</v>
      </c>
      <c r="AG504" s="23">
        <v>59.83</v>
      </c>
      <c r="AH504" s="83">
        <v>9</v>
      </c>
      <c r="AI504" s="83">
        <v>6625013491</v>
      </c>
      <c r="AJ504" s="82" t="s">
        <v>877</v>
      </c>
      <c r="AK504" s="85" t="s">
        <v>879</v>
      </c>
      <c r="AL504" s="82"/>
      <c r="AM504" s="85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0"/>
    </row>
    <row r="505" spans="1:187" s="45" customFormat="1" ht="54" customHeight="1" x14ac:dyDescent="0.25">
      <c r="A505" s="11" t="s">
        <v>2204</v>
      </c>
      <c r="B505" s="87">
        <v>6684040553</v>
      </c>
      <c r="C505" s="83">
        <v>1216600063965</v>
      </c>
      <c r="D505" s="82" t="s">
        <v>2669</v>
      </c>
      <c r="E505" s="81" t="s">
        <v>1401</v>
      </c>
      <c r="F505" s="32">
        <v>1</v>
      </c>
      <c r="G505" s="32" t="s">
        <v>102</v>
      </c>
      <c r="H505" s="32">
        <v>1</v>
      </c>
      <c r="I505" s="32" t="s">
        <v>589</v>
      </c>
      <c r="J505" s="32">
        <v>5</v>
      </c>
      <c r="K505" s="84" t="s">
        <v>851</v>
      </c>
      <c r="L505" s="32">
        <v>2</v>
      </c>
      <c r="M505" s="84">
        <v>0.75</v>
      </c>
      <c r="N505" s="84" t="s">
        <v>2782</v>
      </c>
      <c r="O505" s="84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84">
        <v>758</v>
      </c>
      <c r="AB505" s="23" t="s">
        <v>111</v>
      </c>
      <c r="AC505" s="23" t="s">
        <v>882</v>
      </c>
      <c r="AD505" s="23" t="s">
        <v>883</v>
      </c>
      <c r="AE505" s="23"/>
      <c r="AF505" s="23" t="s">
        <v>2353</v>
      </c>
      <c r="AG505" s="23" t="s">
        <v>2354</v>
      </c>
      <c r="AH505" s="83">
        <v>9</v>
      </c>
      <c r="AI505" s="83">
        <f>B505</f>
        <v>6684040553</v>
      </c>
      <c r="AJ505" s="82" t="str">
        <f>D505</f>
        <v>Товарищество собственников недвижимости "Садоводческое товарищество №44"</v>
      </c>
      <c r="AK505" s="85" t="s">
        <v>884</v>
      </c>
      <c r="AL505" s="82"/>
      <c r="AM505" s="85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0"/>
    </row>
    <row r="506" spans="1:187" s="45" customFormat="1" ht="30.75" customHeight="1" x14ac:dyDescent="0.25">
      <c r="A506" s="11" t="s">
        <v>2205</v>
      </c>
      <c r="B506" s="87">
        <v>6625013734</v>
      </c>
      <c r="C506" s="83">
        <v>1036601472456</v>
      </c>
      <c r="D506" s="82" t="s">
        <v>887</v>
      </c>
      <c r="E506" s="81" t="s">
        <v>886</v>
      </c>
      <c r="F506" s="32">
        <v>1</v>
      </c>
      <c r="G506" s="32" t="s">
        <v>102</v>
      </c>
      <c r="H506" s="32">
        <v>1</v>
      </c>
      <c r="I506" s="32" t="s">
        <v>589</v>
      </c>
      <c r="J506" s="32">
        <v>5</v>
      </c>
      <c r="K506" s="84" t="s">
        <v>9</v>
      </c>
      <c r="L506" s="23" t="s">
        <v>1334</v>
      </c>
      <c r="M506" s="84" t="s">
        <v>1333</v>
      </c>
      <c r="N506" s="84" t="s">
        <v>2782</v>
      </c>
      <c r="O506" s="84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84">
        <v>758</v>
      </c>
      <c r="AB506" s="23" t="s">
        <v>111</v>
      </c>
      <c r="AC506" s="23" t="s">
        <v>131</v>
      </c>
      <c r="AD506" s="23" t="s">
        <v>885</v>
      </c>
      <c r="AE506" s="23"/>
      <c r="AF506" s="23">
        <v>56.993775999999997</v>
      </c>
      <c r="AG506" s="23">
        <v>59.81062</v>
      </c>
      <c r="AH506" s="83">
        <v>9</v>
      </c>
      <c r="AI506" s="83">
        <v>6625013734</v>
      </c>
      <c r="AJ506" s="82" t="s">
        <v>887</v>
      </c>
      <c r="AK506" s="85" t="s">
        <v>886</v>
      </c>
      <c r="AL506" s="82"/>
      <c r="AM506" s="85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0"/>
    </row>
    <row r="507" spans="1:187" s="45" customFormat="1" ht="54.75" customHeight="1" x14ac:dyDescent="0.25">
      <c r="A507" s="11" t="s">
        <v>2206</v>
      </c>
      <c r="B507" s="27">
        <v>66403878604</v>
      </c>
      <c r="C507" s="83">
        <v>1046601475546</v>
      </c>
      <c r="D507" s="82" t="s">
        <v>891</v>
      </c>
      <c r="E507" s="81" t="s">
        <v>889</v>
      </c>
      <c r="F507" s="32">
        <v>1</v>
      </c>
      <c r="G507" s="32" t="s">
        <v>102</v>
      </c>
      <c r="H507" s="32">
        <v>3</v>
      </c>
      <c r="I507" s="32" t="s">
        <v>7</v>
      </c>
      <c r="J507" s="32">
        <v>5</v>
      </c>
      <c r="K507" s="84" t="s">
        <v>890</v>
      </c>
      <c r="L507" s="32">
        <v>4</v>
      </c>
      <c r="M507" s="84">
        <v>0.75</v>
      </c>
      <c r="N507" s="84" t="s">
        <v>2782</v>
      </c>
      <c r="O507" s="84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84">
        <v>758</v>
      </c>
      <c r="AB507" s="23" t="s">
        <v>111</v>
      </c>
      <c r="AC507" s="23" t="s">
        <v>888</v>
      </c>
      <c r="AD507" s="23" t="s">
        <v>889</v>
      </c>
      <c r="AE507" s="23"/>
      <c r="AF507" s="23" t="s">
        <v>2351</v>
      </c>
      <c r="AG507" s="23" t="s">
        <v>2352</v>
      </c>
      <c r="AH507" s="83">
        <v>9</v>
      </c>
      <c r="AI507" s="83">
        <v>66403878604</v>
      </c>
      <c r="AJ507" s="82" t="s">
        <v>891</v>
      </c>
      <c r="AK507" s="85" t="s">
        <v>889</v>
      </c>
      <c r="AL507" s="82"/>
      <c r="AM507" s="85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0"/>
    </row>
    <row r="508" spans="1:187" s="45" customFormat="1" ht="42" customHeight="1" x14ac:dyDescent="0.25">
      <c r="A508" s="11" t="s">
        <v>2207</v>
      </c>
      <c r="B508" s="87">
        <v>6625012363</v>
      </c>
      <c r="C508" s="83">
        <v>1036601475965</v>
      </c>
      <c r="D508" s="82" t="s">
        <v>892</v>
      </c>
      <c r="E508" s="81" t="s">
        <v>1282</v>
      </c>
      <c r="F508" s="32">
        <v>1</v>
      </c>
      <c r="G508" s="32" t="s">
        <v>102</v>
      </c>
      <c r="H508" s="32">
        <v>1</v>
      </c>
      <c r="I508" s="32" t="s">
        <v>589</v>
      </c>
      <c r="J508" s="32">
        <v>5</v>
      </c>
      <c r="K508" s="84" t="s">
        <v>824</v>
      </c>
      <c r="L508" s="32">
        <v>1</v>
      </c>
      <c r="M508" s="84">
        <v>0.65</v>
      </c>
      <c r="N508" s="84" t="s">
        <v>2782</v>
      </c>
      <c r="O508" s="84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84">
        <v>758</v>
      </c>
      <c r="AB508" s="23" t="s">
        <v>111</v>
      </c>
      <c r="AC508" s="23" t="s">
        <v>888</v>
      </c>
      <c r="AD508" s="23" t="s">
        <v>2372</v>
      </c>
      <c r="AE508" s="23"/>
      <c r="AF508" s="23">
        <v>56.917251</v>
      </c>
      <c r="AG508" s="23">
        <v>59.965494999999997</v>
      </c>
      <c r="AH508" s="83">
        <v>9</v>
      </c>
      <c r="AI508" s="83">
        <v>6625012363</v>
      </c>
      <c r="AJ508" s="82" t="s">
        <v>892</v>
      </c>
      <c r="AK508" s="85" t="s">
        <v>893</v>
      </c>
      <c r="AL508" s="82"/>
      <c r="AM508" s="85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0"/>
    </row>
    <row r="509" spans="1:187" s="45" customFormat="1" ht="43.5" customHeight="1" x14ac:dyDescent="0.25">
      <c r="A509" s="11" t="s">
        <v>2208</v>
      </c>
      <c r="B509" s="87">
        <v>6625013830</v>
      </c>
      <c r="C509" s="83">
        <v>1036601485480</v>
      </c>
      <c r="D509" s="82" t="s">
        <v>897</v>
      </c>
      <c r="E509" s="81" t="s">
        <v>895</v>
      </c>
      <c r="F509" s="32">
        <v>1</v>
      </c>
      <c r="G509" s="32" t="s">
        <v>102</v>
      </c>
      <c r="H509" s="32">
        <v>1</v>
      </c>
      <c r="I509" s="32" t="s">
        <v>589</v>
      </c>
      <c r="J509" s="32">
        <v>5</v>
      </c>
      <c r="K509" s="84" t="s">
        <v>851</v>
      </c>
      <c r="L509" s="32">
        <v>2</v>
      </c>
      <c r="M509" s="84">
        <v>0.75</v>
      </c>
      <c r="N509" s="84" t="s">
        <v>2782</v>
      </c>
      <c r="O509" s="84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84">
        <v>758</v>
      </c>
      <c r="AB509" s="23" t="s">
        <v>111</v>
      </c>
      <c r="AC509" s="23" t="s">
        <v>754</v>
      </c>
      <c r="AD509" s="23" t="s">
        <v>64</v>
      </c>
      <c r="AE509" s="23">
        <v>149</v>
      </c>
      <c r="AF509" s="23">
        <v>57.033439999999999</v>
      </c>
      <c r="AG509" s="23">
        <v>59.423881000000002</v>
      </c>
      <c r="AH509" s="83">
        <v>9</v>
      </c>
      <c r="AI509" s="83">
        <v>6625013830</v>
      </c>
      <c r="AJ509" s="82" t="s">
        <v>894</v>
      </c>
      <c r="AK509" s="85" t="s">
        <v>895</v>
      </c>
      <c r="AL509" s="82"/>
      <c r="AM509" s="85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0"/>
    </row>
    <row r="510" spans="1:187" s="45" customFormat="1" ht="55.5" customHeight="1" x14ac:dyDescent="0.25">
      <c r="A510" s="11" t="s">
        <v>2209</v>
      </c>
      <c r="B510" s="87">
        <v>6625013621</v>
      </c>
      <c r="C510" s="83">
        <v>1036601474128</v>
      </c>
      <c r="D510" s="82" t="s">
        <v>896</v>
      </c>
      <c r="E510" s="81" t="s">
        <v>898</v>
      </c>
      <c r="F510" s="32">
        <v>1</v>
      </c>
      <c r="G510" s="32" t="s">
        <v>102</v>
      </c>
      <c r="H510" s="32">
        <v>1</v>
      </c>
      <c r="I510" s="32" t="s">
        <v>589</v>
      </c>
      <c r="J510" s="32">
        <v>5</v>
      </c>
      <c r="K510" s="84" t="s">
        <v>851</v>
      </c>
      <c r="L510" s="32">
        <v>2</v>
      </c>
      <c r="M510" s="84">
        <v>0.75</v>
      </c>
      <c r="N510" s="84" t="s">
        <v>2782</v>
      </c>
      <c r="O510" s="84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84">
        <v>758</v>
      </c>
      <c r="AB510" s="23" t="s">
        <v>111</v>
      </c>
      <c r="AC510" s="23" t="s">
        <v>126</v>
      </c>
      <c r="AD510" s="23" t="s">
        <v>898</v>
      </c>
      <c r="AE510" s="23"/>
      <c r="AF510" s="23">
        <v>56.922598999999998</v>
      </c>
      <c r="AG510" s="23">
        <v>59.902240999999997</v>
      </c>
      <c r="AH510" s="83">
        <v>9</v>
      </c>
      <c r="AI510" s="83">
        <v>6625013621</v>
      </c>
      <c r="AJ510" s="82" t="s">
        <v>896</v>
      </c>
      <c r="AK510" s="85" t="s">
        <v>898</v>
      </c>
      <c r="AL510" s="82"/>
      <c r="AM510" s="85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0"/>
    </row>
    <row r="511" spans="1:187" s="45" customFormat="1" ht="63.75" customHeight="1" x14ac:dyDescent="0.25">
      <c r="A511" s="11" t="s">
        <v>2210</v>
      </c>
      <c r="B511" s="87">
        <v>6625013332</v>
      </c>
      <c r="C511" s="83">
        <v>1036601472621</v>
      </c>
      <c r="D511" s="82" t="s">
        <v>1200</v>
      </c>
      <c r="E511" s="81" t="s">
        <v>1283</v>
      </c>
      <c r="F511" s="32">
        <v>1</v>
      </c>
      <c r="G511" s="32" t="s">
        <v>102</v>
      </c>
      <c r="H511" s="32">
        <v>1</v>
      </c>
      <c r="I511" s="32" t="s">
        <v>589</v>
      </c>
      <c r="J511" s="32">
        <v>5</v>
      </c>
      <c r="K511" s="84" t="s">
        <v>851</v>
      </c>
      <c r="L511" s="32">
        <v>2</v>
      </c>
      <c r="M511" s="84">
        <v>0.75</v>
      </c>
      <c r="N511" s="84" t="s">
        <v>2782</v>
      </c>
      <c r="O511" s="84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84">
        <v>758</v>
      </c>
      <c r="AB511" s="23" t="s">
        <v>111</v>
      </c>
      <c r="AC511" s="23" t="s">
        <v>126</v>
      </c>
      <c r="AD511" s="23" t="s">
        <v>1201</v>
      </c>
      <c r="AE511" s="23"/>
      <c r="AF511" s="23"/>
      <c r="AG511" s="23"/>
      <c r="AH511" s="83">
        <v>9</v>
      </c>
      <c r="AI511" s="83">
        <v>6625013332</v>
      </c>
      <c r="AJ511" s="82" t="s">
        <v>1200</v>
      </c>
      <c r="AK511" s="85" t="s">
        <v>1201</v>
      </c>
      <c r="AL511" s="82"/>
      <c r="AM511" s="85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0"/>
    </row>
    <row r="512" spans="1:187" s="45" customFormat="1" ht="47.25" customHeight="1" x14ac:dyDescent="0.25">
      <c r="A512" s="11" t="s">
        <v>2211</v>
      </c>
      <c r="B512" s="87">
        <v>6625013639</v>
      </c>
      <c r="C512" s="83">
        <v>1026600000350</v>
      </c>
      <c r="D512" s="82" t="s">
        <v>1202</v>
      </c>
      <c r="E512" s="81" t="s">
        <v>1203</v>
      </c>
      <c r="F512" s="32">
        <v>1</v>
      </c>
      <c r="G512" s="32" t="s">
        <v>102</v>
      </c>
      <c r="H512" s="32">
        <v>3</v>
      </c>
      <c r="I512" s="32" t="s">
        <v>7</v>
      </c>
      <c r="J512" s="32">
        <v>5</v>
      </c>
      <c r="K512" s="84" t="s">
        <v>851</v>
      </c>
      <c r="L512" s="32">
        <v>2</v>
      </c>
      <c r="M512" s="84">
        <v>0.75</v>
      </c>
      <c r="N512" s="84" t="s">
        <v>2782</v>
      </c>
      <c r="O512" s="84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84">
        <v>758</v>
      </c>
      <c r="AB512" s="23" t="s">
        <v>111</v>
      </c>
      <c r="AC512" s="23" t="s">
        <v>126</v>
      </c>
      <c r="AD512" s="23" t="s">
        <v>2920</v>
      </c>
      <c r="AE512" s="23"/>
      <c r="AF512" s="23"/>
      <c r="AG512" s="23"/>
      <c r="AH512" s="83">
        <v>9</v>
      </c>
      <c r="AI512" s="83">
        <v>6625013639</v>
      </c>
      <c r="AJ512" s="82" t="s">
        <v>1202</v>
      </c>
      <c r="AK512" s="85" t="s">
        <v>1203</v>
      </c>
      <c r="AL512" s="82"/>
      <c r="AM512" s="85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0"/>
    </row>
    <row r="513" spans="1:187" s="45" customFormat="1" ht="32.1" customHeight="1" x14ac:dyDescent="0.25">
      <c r="A513" s="11" t="s">
        <v>2212</v>
      </c>
      <c r="B513" s="87">
        <v>6625013861</v>
      </c>
      <c r="C513" s="83">
        <v>1036601477725</v>
      </c>
      <c r="D513" s="82" t="s">
        <v>1204</v>
      </c>
      <c r="E513" s="81" t="s">
        <v>1205</v>
      </c>
      <c r="F513" s="32">
        <v>2</v>
      </c>
      <c r="G513" s="32" t="s">
        <v>6</v>
      </c>
      <c r="H513" s="32">
        <v>3</v>
      </c>
      <c r="I513" s="32" t="s">
        <v>7</v>
      </c>
      <c r="J513" s="32">
        <v>2</v>
      </c>
      <c r="K513" s="84" t="s">
        <v>10</v>
      </c>
      <c r="L513" s="32">
        <v>2</v>
      </c>
      <c r="M513" s="84">
        <v>0.75</v>
      </c>
      <c r="N513" s="84" t="s">
        <v>2782</v>
      </c>
      <c r="O513" s="84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84">
        <v>758</v>
      </c>
      <c r="AB513" s="23" t="s">
        <v>111</v>
      </c>
      <c r="AC513" s="23" t="s">
        <v>1205</v>
      </c>
      <c r="AD513" s="23" t="s">
        <v>1206</v>
      </c>
      <c r="AE513" s="23"/>
      <c r="AF513" s="23" t="s">
        <v>2361</v>
      </c>
      <c r="AG513" s="23" t="s">
        <v>2362</v>
      </c>
      <c r="AH513" s="83">
        <v>9</v>
      </c>
      <c r="AI513" s="83">
        <v>6625013861</v>
      </c>
      <c r="AJ513" s="82" t="s">
        <v>1204</v>
      </c>
      <c r="AK513" s="85" t="s">
        <v>1205</v>
      </c>
      <c r="AL513" s="82"/>
      <c r="AM513" s="85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0"/>
    </row>
    <row r="514" spans="1:187" s="45" customFormat="1" ht="32.1" customHeight="1" x14ac:dyDescent="0.25">
      <c r="A514" s="11" t="s">
        <v>2213</v>
      </c>
      <c r="B514" s="87">
        <v>6625013036</v>
      </c>
      <c r="C514" s="83">
        <v>1069625015074</v>
      </c>
      <c r="D514" s="82" t="s">
        <v>1207</v>
      </c>
      <c r="E514" s="81" t="s">
        <v>1402</v>
      </c>
      <c r="F514" s="32">
        <v>1</v>
      </c>
      <c r="G514" s="32" t="s">
        <v>102</v>
      </c>
      <c r="H514" s="32">
        <v>1</v>
      </c>
      <c r="I514" s="32" t="s">
        <v>589</v>
      </c>
      <c r="J514" s="32">
        <v>5</v>
      </c>
      <c r="K514" s="84" t="s">
        <v>851</v>
      </c>
      <c r="L514" s="32">
        <v>1</v>
      </c>
      <c r="M514" s="84">
        <v>0.75</v>
      </c>
      <c r="N514" s="84" t="s">
        <v>2782</v>
      </c>
      <c r="O514" s="84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84">
        <v>758</v>
      </c>
      <c r="AB514" s="23" t="s">
        <v>111</v>
      </c>
      <c r="AC514" s="23" t="s">
        <v>135</v>
      </c>
      <c r="AD514" s="23" t="s">
        <v>1208</v>
      </c>
      <c r="AE514" s="23"/>
      <c r="AF514" s="23" t="s">
        <v>2359</v>
      </c>
      <c r="AG514" s="23" t="s">
        <v>2360</v>
      </c>
      <c r="AH514" s="83">
        <v>9</v>
      </c>
      <c r="AI514" s="83">
        <v>6625013036</v>
      </c>
      <c r="AJ514" s="82" t="s">
        <v>1207</v>
      </c>
      <c r="AK514" s="85" t="s">
        <v>135</v>
      </c>
      <c r="AL514" s="82"/>
      <c r="AM514" s="85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0"/>
    </row>
    <row r="515" spans="1:187" s="45" customFormat="1" ht="43.5" customHeight="1" x14ac:dyDescent="0.25">
      <c r="A515" s="11" t="s">
        <v>2214</v>
      </c>
      <c r="B515" s="87">
        <v>6684035257</v>
      </c>
      <c r="C515" s="83">
        <v>1196658069321</v>
      </c>
      <c r="D515" s="82" t="s">
        <v>1630</v>
      </c>
      <c r="E515" s="81" t="s">
        <v>1403</v>
      </c>
      <c r="F515" s="32">
        <v>1</v>
      </c>
      <c r="G515" s="32" t="s">
        <v>102</v>
      </c>
      <c r="H515" s="32">
        <v>1</v>
      </c>
      <c r="I515" s="32" t="s">
        <v>589</v>
      </c>
      <c r="J515" s="32">
        <v>5</v>
      </c>
      <c r="K515" s="84" t="s">
        <v>851</v>
      </c>
      <c r="L515" s="32">
        <v>1</v>
      </c>
      <c r="M515" s="84">
        <v>0.75</v>
      </c>
      <c r="N515" s="84" t="s">
        <v>2782</v>
      </c>
      <c r="O515" s="84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84">
        <v>758</v>
      </c>
      <c r="AB515" s="23" t="s">
        <v>111</v>
      </c>
      <c r="AC515" s="23" t="s">
        <v>126</v>
      </c>
      <c r="AD515" s="23" t="s">
        <v>1210</v>
      </c>
      <c r="AE515" s="23"/>
      <c r="AF515" s="23"/>
      <c r="AG515" s="23"/>
      <c r="AH515" s="83">
        <v>9</v>
      </c>
      <c r="AI515" s="83">
        <v>6625013004</v>
      </c>
      <c r="AJ515" s="82" t="s">
        <v>1209</v>
      </c>
      <c r="AK515" s="85" t="s">
        <v>1210</v>
      </c>
      <c r="AL515" s="82"/>
      <c r="AM515" s="85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0"/>
    </row>
    <row r="516" spans="1:187" s="45" customFormat="1" ht="55.5" customHeight="1" x14ac:dyDescent="0.25">
      <c r="A516" s="11" t="s">
        <v>2215</v>
      </c>
      <c r="B516" s="87">
        <v>6658374729</v>
      </c>
      <c r="C516" s="83">
        <v>1106658022250</v>
      </c>
      <c r="D516" s="82" t="s">
        <v>1211</v>
      </c>
      <c r="E516" s="81" t="s">
        <v>1404</v>
      </c>
      <c r="F516" s="32">
        <v>1</v>
      </c>
      <c r="G516" s="32" t="s">
        <v>102</v>
      </c>
      <c r="H516" s="32">
        <v>1</v>
      </c>
      <c r="I516" s="32" t="s">
        <v>589</v>
      </c>
      <c r="J516" s="32">
        <v>1</v>
      </c>
      <c r="K516" s="84" t="s">
        <v>8</v>
      </c>
      <c r="L516" s="32">
        <v>1</v>
      </c>
      <c r="M516" s="84">
        <v>0.75</v>
      </c>
      <c r="N516" s="84" t="s">
        <v>2782</v>
      </c>
      <c r="O516" s="84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84">
        <v>758</v>
      </c>
      <c r="AB516" s="23" t="s">
        <v>111</v>
      </c>
      <c r="AC516" s="23" t="s">
        <v>126</v>
      </c>
      <c r="AD516" s="23" t="s">
        <v>2378</v>
      </c>
      <c r="AE516" s="23">
        <v>11</v>
      </c>
      <c r="AF516" s="23" t="s">
        <v>1212</v>
      </c>
      <c r="AG516" s="23" t="s">
        <v>1213</v>
      </c>
      <c r="AH516" s="83">
        <v>10</v>
      </c>
      <c r="AI516" s="83">
        <v>6658374729</v>
      </c>
      <c r="AJ516" s="82" t="s">
        <v>1211</v>
      </c>
      <c r="AK516" s="85" t="s">
        <v>1214</v>
      </c>
      <c r="AL516" s="82"/>
      <c r="AM516" s="85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0"/>
    </row>
    <row r="517" spans="1:187" s="45" customFormat="1" ht="42" customHeight="1" x14ac:dyDescent="0.25">
      <c r="A517" s="11" t="s">
        <v>2216</v>
      </c>
      <c r="B517" s="87">
        <v>6625013660</v>
      </c>
      <c r="C517" s="83">
        <v>1036601484512</v>
      </c>
      <c r="D517" s="82" t="s">
        <v>1216</v>
      </c>
      <c r="E517" s="81" t="s">
        <v>1405</v>
      </c>
      <c r="F517" s="32">
        <v>1</v>
      </c>
      <c r="G517" s="32" t="s">
        <v>102</v>
      </c>
      <c r="H517" s="32">
        <v>1</v>
      </c>
      <c r="I517" s="32" t="s">
        <v>589</v>
      </c>
      <c r="J517" s="32">
        <v>5</v>
      </c>
      <c r="K517" s="84" t="s">
        <v>1215</v>
      </c>
      <c r="L517" s="32">
        <v>4</v>
      </c>
      <c r="M517" s="84">
        <v>0.75</v>
      </c>
      <c r="N517" s="84" t="s">
        <v>2782</v>
      </c>
      <c r="O517" s="84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84">
        <v>758</v>
      </c>
      <c r="AB517" s="23" t="s">
        <v>111</v>
      </c>
      <c r="AC517" s="23" t="s">
        <v>126</v>
      </c>
      <c r="AD517" s="23" t="s">
        <v>2921</v>
      </c>
      <c r="AE517" s="23"/>
      <c r="AF517" s="23"/>
      <c r="AG517" s="23"/>
      <c r="AH517" s="83">
        <v>9</v>
      </c>
      <c r="AI517" s="83">
        <v>6625013660</v>
      </c>
      <c r="AJ517" s="82" t="s">
        <v>1216</v>
      </c>
      <c r="AK517" s="85" t="s">
        <v>1217</v>
      </c>
      <c r="AL517" s="82"/>
      <c r="AM517" s="85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0"/>
    </row>
    <row r="518" spans="1:187" s="45" customFormat="1" ht="45" customHeight="1" x14ac:dyDescent="0.25">
      <c r="A518" s="11" t="s">
        <v>2217</v>
      </c>
      <c r="B518" s="87">
        <v>6625022954</v>
      </c>
      <c r="C518" s="83">
        <v>1036601490089</v>
      </c>
      <c r="D518" s="82" t="s">
        <v>1218</v>
      </c>
      <c r="E518" s="81" t="s">
        <v>1406</v>
      </c>
      <c r="F518" s="32">
        <v>1</v>
      </c>
      <c r="G518" s="32" t="s">
        <v>102</v>
      </c>
      <c r="H518" s="32">
        <v>3</v>
      </c>
      <c r="I518" s="32" t="s">
        <v>7</v>
      </c>
      <c r="J518" s="32">
        <v>5</v>
      </c>
      <c r="K518" s="84" t="s">
        <v>890</v>
      </c>
      <c r="L518" s="32">
        <v>2</v>
      </c>
      <c r="M518" s="84">
        <v>0.75</v>
      </c>
      <c r="N518" s="84" t="s">
        <v>2782</v>
      </c>
      <c r="O518" s="84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84">
        <v>758</v>
      </c>
      <c r="AB518" s="23" t="s">
        <v>111</v>
      </c>
      <c r="AC518" s="23" t="s">
        <v>131</v>
      </c>
      <c r="AD518" s="23" t="s">
        <v>2922</v>
      </c>
      <c r="AE518" s="23"/>
      <c r="AF518" s="23"/>
      <c r="AG518" s="23"/>
      <c r="AH518" s="83">
        <v>9</v>
      </c>
      <c r="AI518" s="83">
        <v>6625022954</v>
      </c>
      <c r="AJ518" s="82" t="s">
        <v>1218</v>
      </c>
      <c r="AK518" s="85" t="s">
        <v>1219</v>
      </c>
      <c r="AL518" s="82"/>
      <c r="AM518" s="85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0"/>
    </row>
    <row r="519" spans="1:187" s="45" customFormat="1" ht="30.75" customHeight="1" x14ac:dyDescent="0.25">
      <c r="A519" s="11" t="s">
        <v>2218</v>
      </c>
      <c r="B519" s="87">
        <v>6625013773</v>
      </c>
      <c r="C519" s="83">
        <v>1036601484160</v>
      </c>
      <c r="D519" s="82" t="s">
        <v>1220</v>
      </c>
      <c r="E519" s="81" t="s">
        <v>1407</v>
      </c>
      <c r="F519" s="32">
        <v>1</v>
      </c>
      <c r="G519" s="32" t="s">
        <v>102</v>
      </c>
      <c r="H519" s="32">
        <v>1</v>
      </c>
      <c r="I519" s="32" t="s">
        <v>589</v>
      </c>
      <c r="J519" s="32">
        <v>5</v>
      </c>
      <c r="K519" s="84" t="s">
        <v>851</v>
      </c>
      <c r="L519" s="32">
        <v>1</v>
      </c>
      <c r="M519" s="84">
        <v>0.75</v>
      </c>
      <c r="N519" s="84" t="s">
        <v>2782</v>
      </c>
      <c r="O519" s="84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84">
        <v>758</v>
      </c>
      <c r="AB519" s="23" t="s">
        <v>111</v>
      </c>
      <c r="AC519" s="23" t="s">
        <v>112</v>
      </c>
      <c r="AD519" s="23" t="s">
        <v>1221</v>
      </c>
      <c r="AE519" s="23"/>
      <c r="AF519" s="23" t="s">
        <v>2357</v>
      </c>
      <c r="AG519" s="23" t="s">
        <v>2358</v>
      </c>
      <c r="AH519" s="83">
        <v>9</v>
      </c>
      <c r="AI519" s="83">
        <v>6625013773</v>
      </c>
      <c r="AJ519" s="82" t="s">
        <v>1220</v>
      </c>
      <c r="AK519" s="85" t="s">
        <v>112</v>
      </c>
      <c r="AL519" s="82"/>
      <c r="AM519" s="85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0"/>
    </row>
    <row r="520" spans="1:187" s="45" customFormat="1" ht="104.25" customHeight="1" x14ac:dyDescent="0.25">
      <c r="A520" s="11" t="s">
        <v>2219</v>
      </c>
      <c r="B520" s="87">
        <v>7708503727</v>
      </c>
      <c r="C520" s="83">
        <v>1037739877295</v>
      </c>
      <c r="D520" s="82" t="s">
        <v>1223</v>
      </c>
      <c r="E520" s="81" t="s">
        <v>1408</v>
      </c>
      <c r="F520" s="32">
        <v>1</v>
      </c>
      <c r="G520" s="32" t="s">
        <v>102</v>
      </c>
      <c r="H520" s="32">
        <v>1</v>
      </c>
      <c r="I520" s="32" t="s">
        <v>589</v>
      </c>
      <c r="J520" s="32">
        <v>5</v>
      </c>
      <c r="K520" s="84" t="s">
        <v>9</v>
      </c>
      <c r="L520" s="84">
        <v>1</v>
      </c>
      <c r="M520" s="84">
        <v>0.75</v>
      </c>
      <c r="N520" s="84" t="s">
        <v>2782</v>
      </c>
      <c r="O520" s="84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84">
        <v>758</v>
      </c>
      <c r="AB520" s="23" t="s">
        <v>111</v>
      </c>
      <c r="AC520" s="23" t="s">
        <v>754</v>
      </c>
      <c r="AD520" s="23" t="s">
        <v>120</v>
      </c>
      <c r="AE520" s="23">
        <v>16</v>
      </c>
      <c r="AF520" s="23"/>
      <c r="AG520" s="23"/>
      <c r="AH520" s="84">
        <v>1</v>
      </c>
      <c r="AI520" s="84">
        <v>7708503727</v>
      </c>
      <c r="AJ520" s="88" t="s">
        <v>1349</v>
      </c>
      <c r="AK520" s="88" t="s">
        <v>1350</v>
      </c>
      <c r="AL520" s="82"/>
      <c r="AM520" s="85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0"/>
    </row>
    <row r="521" spans="1:187" s="45" customFormat="1" ht="103.5" customHeight="1" x14ac:dyDescent="0.25">
      <c r="A521" s="11" t="s">
        <v>2220</v>
      </c>
      <c r="B521" s="87">
        <v>7708503727</v>
      </c>
      <c r="C521" s="83">
        <v>1037739877295</v>
      </c>
      <c r="D521" s="82" t="s">
        <v>1224</v>
      </c>
      <c r="E521" s="81" t="s">
        <v>1247</v>
      </c>
      <c r="F521" s="32">
        <v>1</v>
      </c>
      <c r="G521" s="32" t="s">
        <v>102</v>
      </c>
      <c r="H521" s="32">
        <v>1</v>
      </c>
      <c r="I521" s="32" t="s">
        <v>589</v>
      </c>
      <c r="J521" s="32">
        <v>5</v>
      </c>
      <c r="K521" s="84" t="s">
        <v>851</v>
      </c>
      <c r="L521" s="23">
        <v>1</v>
      </c>
      <c r="M521" s="23">
        <v>0.75</v>
      </c>
      <c r="N521" s="84" t="s">
        <v>2782</v>
      </c>
      <c r="O521" s="71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84">
        <v>758</v>
      </c>
      <c r="AB521" s="23" t="s">
        <v>111</v>
      </c>
      <c r="AC521" s="23" t="s">
        <v>754</v>
      </c>
      <c r="AD521" s="23" t="s">
        <v>2925</v>
      </c>
      <c r="AE521" s="23"/>
      <c r="AF521" s="23"/>
      <c r="AG521" s="23"/>
      <c r="AH521" s="23">
        <v>1</v>
      </c>
      <c r="AI521" s="23">
        <v>7708503727</v>
      </c>
      <c r="AJ521" s="85" t="s">
        <v>1351</v>
      </c>
      <c r="AK521" s="68" t="s">
        <v>1352</v>
      </c>
      <c r="AL521" s="82"/>
      <c r="AM521" s="85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0"/>
    </row>
    <row r="522" spans="1:187" s="45" customFormat="1" ht="68.25" customHeight="1" x14ac:dyDescent="0.25">
      <c r="A522" s="11" t="s">
        <v>2221</v>
      </c>
      <c r="B522" s="87">
        <v>7708503727</v>
      </c>
      <c r="C522" s="83">
        <v>1027739609391</v>
      </c>
      <c r="D522" s="82" t="s">
        <v>1225</v>
      </c>
      <c r="E522" s="81" t="s">
        <v>1248</v>
      </c>
      <c r="F522" s="32">
        <v>1</v>
      </c>
      <c r="G522" s="32" t="s">
        <v>102</v>
      </c>
      <c r="H522" s="32">
        <v>3</v>
      </c>
      <c r="I522" s="32" t="s">
        <v>7</v>
      </c>
      <c r="J522" s="32">
        <v>5</v>
      </c>
      <c r="K522" s="84" t="s">
        <v>1238</v>
      </c>
      <c r="L522" s="84">
        <v>2</v>
      </c>
      <c r="M522" s="84">
        <v>0.8</v>
      </c>
      <c r="N522" s="84" t="s">
        <v>2782</v>
      </c>
      <c r="O522" s="84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84">
        <v>758</v>
      </c>
      <c r="AB522" s="23" t="s">
        <v>111</v>
      </c>
      <c r="AC522" s="23" t="s">
        <v>754</v>
      </c>
      <c r="AD522" s="23" t="s">
        <v>2371</v>
      </c>
      <c r="AE522" s="23">
        <v>2</v>
      </c>
      <c r="AF522" s="23"/>
      <c r="AG522" s="23"/>
      <c r="AH522" s="84">
        <v>1</v>
      </c>
      <c r="AI522" s="23">
        <v>7708503727</v>
      </c>
      <c r="AJ522" s="88" t="s">
        <v>1353</v>
      </c>
      <c r="AK522" s="88" t="str">
        <f>E522</f>
        <v>Свердловская область, г. Первоуральск, ст. Кузино, ул Вокзальная-2</v>
      </c>
      <c r="AL522" s="82"/>
      <c r="AM522" s="85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  <c r="FJ522" s="66"/>
      <c r="FK522" s="66"/>
      <c r="FL522" s="66"/>
      <c r="FM522" s="66"/>
      <c r="FN522" s="66"/>
      <c r="FO522" s="66"/>
      <c r="FP522" s="66"/>
      <c r="FQ522" s="66"/>
      <c r="FR522" s="66"/>
      <c r="FS522" s="66"/>
      <c r="FT522" s="66"/>
      <c r="FU522" s="66"/>
      <c r="FV522" s="66"/>
      <c r="FW522" s="66"/>
      <c r="FX522" s="66"/>
      <c r="FY522" s="66"/>
      <c r="FZ522" s="66"/>
      <c r="GA522" s="66"/>
      <c r="GB522" s="66"/>
      <c r="GC522" s="66"/>
      <c r="GD522" s="66"/>
      <c r="GE522" s="60"/>
    </row>
    <row r="523" spans="1:187" s="45" customFormat="1" ht="65.25" customHeight="1" x14ac:dyDescent="0.25">
      <c r="A523" s="11" t="s">
        <v>2222</v>
      </c>
      <c r="B523" s="87">
        <v>7708503727</v>
      </c>
      <c r="C523" s="83">
        <v>1027739609391</v>
      </c>
      <c r="D523" s="82" t="s">
        <v>1226</v>
      </c>
      <c r="E523" s="81" t="s">
        <v>1249</v>
      </c>
      <c r="F523" s="32">
        <v>1</v>
      </c>
      <c r="G523" s="32" t="s">
        <v>102</v>
      </c>
      <c r="H523" s="32">
        <v>1</v>
      </c>
      <c r="I523" s="32" t="s">
        <v>589</v>
      </c>
      <c r="J523" s="32">
        <v>5</v>
      </c>
      <c r="K523" s="84" t="s">
        <v>851</v>
      </c>
      <c r="L523" s="84">
        <v>1</v>
      </c>
      <c r="M523" s="84">
        <v>0.8</v>
      </c>
      <c r="N523" s="84" t="s">
        <v>2782</v>
      </c>
      <c r="O523" s="84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84">
        <v>758</v>
      </c>
      <c r="AB523" s="23" t="s">
        <v>111</v>
      </c>
      <c r="AC523" s="23" t="s">
        <v>1299</v>
      </c>
      <c r="AD523" s="23" t="s">
        <v>1299</v>
      </c>
      <c r="AE523" s="23"/>
      <c r="AF523" s="23" t="s">
        <v>2943</v>
      </c>
      <c r="AG523" s="23" t="s">
        <v>2942</v>
      </c>
      <c r="AH523" s="84">
        <v>1</v>
      </c>
      <c r="AI523" s="23">
        <v>7708503727</v>
      </c>
      <c r="AJ523" s="88" t="s">
        <v>1354</v>
      </c>
      <c r="AK523" s="88" t="str">
        <f t="shared" ref="AK523:AK526" si="69">E523</f>
        <v>Свердловская область, г. Первоуральск, ст. Коуровка</v>
      </c>
      <c r="AL523" s="82"/>
      <c r="AM523" s="85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6"/>
      <c r="DG523" s="66"/>
      <c r="DH523" s="66"/>
      <c r="DI523" s="66"/>
      <c r="DJ523" s="66"/>
      <c r="DK523" s="66"/>
      <c r="DL523" s="66"/>
      <c r="DM523" s="66"/>
      <c r="DN523" s="66"/>
      <c r="DO523" s="66"/>
      <c r="DP523" s="66"/>
      <c r="DQ523" s="66"/>
      <c r="DR523" s="66"/>
      <c r="DS523" s="66"/>
      <c r="DT523" s="66"/>
      <c r="DU523" s="66"/>
      <c r="DV523" s="66"/>
      <c r="DW523" s="66"/>
      <c r="DX523" s="66"/>
      <c r="DY523" s="66"/>
      <c r="DZ523" s="66"/>
      <c r="EA523" s="66"/>
      <c r="EB523" s="66"/>
      <c r="EC523" s="66"/>
      <c r="ED523" s="66"/>
      <c r="EE523" s="66"/>
      <c r="EF523" s="66"/>
      <c r="EG523" s="66"/>
      <c r="EH523" s="66"/>
      <c r="EI523" s="66"/>
      <c r="EJ523" s="66"/>
      <c r="EK523" s="66"/>
      <c r="EL523" s="66"/>
      <c r="EM523" s="66"/>
      <c r="EN523" s="66"/>
      <c r="EO523" s="66"/>
      <c r="EP523" s="66"/>
      <c r="EQ523" s="66"/>
      <c r="ER523" s="66"/>
      <c r="ES523" s="66"/>
      <c r="ET523" s="66"/>
      <c r="EU523" s="66"/>
      <c r="EV523" s="66"/>
      <c r="EW523" s="66"/>
      <c r="EX523" s="66"/>
      <c r="EY523" s="66"/>
      <c r="EZ523" s="66"/>
      <c r="FA523" s="66"/>
      <c r="FB523" s="66"/>
      <c r="FC523" s="66"/>
      <c r="FD523" s="66"/>
      <c r="FE523" s="66"/>
      <c r="FF523" s="66"/>
      <c r="FG523" s="66"/>
      <c r="FH523" s="66"/>
      <c r="FI523" s="66"/>
      <c r="FJ523" s="66"/>
      <c r="FK523" s="66"/>
      <c r="FL523" s="66"/>
      <c r="FM523" s="66"/>
      <c r="FN523" s="66"/>
      <c r="FO523" s="66"/>
      <c r="FP523" s="66"/>
      <c r="FQ523" s="66"/>
      <c r="FR523" s="66"/>
      <c r="FS523" s="66"/>
      <c r="FT523" s="66"/>
      <c r="FU523" s="66"/>
      <c r="FV523" s="66"/>
      <c r="FW523" s="66"/>
      <c r="FX523" s="66"/>
      <c r="FY523" s="66"/>
      <c r="FZ523" s="66"/>
      <c r="GA523" s="66"/>
      <c r="GB523" s="66"/>
      <c r="GC523" s="66"/>
      <c r="GD523" s="66"/>
      <c r="GE523" s="60"/>
    </row>
    <row r="524" spans="1:187" s="45" customFormat="1" ht="66.75" customHeight="1" x14ac:dyDescent="0.25">
      <c r="A524" s="11" t="s">
        <v>2223</v>
      </c>
      <c r="B524" s="87">
        <v>7708503727</v>
      </c>
      <c r="C524" s="83">
        <v>1027739609391</v>
      </c>
      <c r="D524" s="82" t="s">
        <v>1227</v>
      </c>
      <c r="E524" s="81" t="s">
        <v>1250</v>
      </c>
      <c r="F524" s="32">
        <v>1</v>
      </c>
      <c r="G524" s="32" t="s">
        <v>102</v>
      </c>
      <c r="H524" s="32">
        <v>1</v>
      </c>
      <c r="I524" s="32" t="s">
        <v>589</v>
      </c>
      <c r="J524" s="32">
        <v>5</v>
      </c>
      <c r="K524" s="84" t="s">
        <v>851</v>
      </c>
      <c r="L524" s="84">
        <v>2</v>
      </c>
      <c r="M524" s="84">
        <v>0.8</v>
      </c>
      <c r="N524" s="84" t="s">
        <v>2782</v>
      </c>
      <c r="O524" s="84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84">
        <v>758</v>
      </c>
      <c r="AB524" s="23" t="s">
        <v>111</v>
      </c>
      <c r="AC524" s="23" t="s">
        <v>1300</v>
      </c>
      <c r="AD524" s="23" t="s">
        <v>1300</v>
      </c>
      <c r="AE524" s="23"/>
      <c r="AF524" s="23" t="s">
        <v>2941</v>
      </c>
      <c r="AG524" s="23" t="s">
        <v>2940</v>
      </c>
      <c r="AH524" s="84">
        <v>1</v>
      </c>
      <c r="AI524" s="23">
        <v>7708503727</v>
      </c>
      <c r="AJ524" s="88" t="s">
        <v>1355</v>
      </c>
      <c r="AK524" s="88" t="str">
        <f t="shared" si="69"/>
        <v>Свердловская область, г. Первоуральск, ст. Билимбай</v>
      </c>
      <c r="AL524" s="82"/>
      <c r="AM524" s="85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6"/>
      <c r="DG524" s="66"/>
      <c r="DH524" s="66"/>
      <c r="DI524" s="66"/>
      <c r="DJ524" s="66"/>
      <c r="DK524" s="66"/>
      <c r="DL524" s="66"/>
      <c r="DM524" s="66"/>
      <c r="DN524" s="66"/>
      <c r="DO524" s="66"/>
      <c r="DP524" s="66"/>
      <c r="DQ524" s="66"/>
      <c r="DR524" s="66"/>
      <c r="DS524" s="66"/>
      <c r="DT524" s="66"/>
      <c r="DU524" s="66"/>
      <c r="DV524" s="66"/>
      <c r="DW524" s="66"/>
      <c r="DX524" s="66"/>
      <c r="DY524" s="66"/>
      <c r="DZ524" s="66"/>
      <c r="EA524" s="66"/>
      <c r="EB524" s="66"/>
      <c r="EC524" s="66"/>
      <c r="ED524" s="66"/>
      <c r="EE524" s="66"/>
      <c r="EF524" s="66"/>
      <c r="EG524" s="66"/>
      <c r="EH524" s="66"/>
      <c r="EI524" s="66"/>
      <c r="EJ524" s="66"/>
      <c r="EK524" s="66"/>
      <c r="EL524" s="66"/>
      <c r="EM524" s="66"/>
      <c r="EN524" s="66"/>
      <c r="EO524" s="66"/>
      <c r="EP524" s="66"/>
      <c r="EQ524" s="66"/>
      <c r="ER524" s="66"/>
      <c r="ES524" s="66"/>
      <c r="ET524" s="66"/>
      <c r="EU524" s="66"/>
      <c r="EV524" s="66"/>
      <c r="EW524" s="66"/>
      <c r="EX524" s="66"/>
      <c r="EY524" s="66"/>
      <c r="EZ524" s="66"/>
      <c r="FA524" s="66"/>
      <c r="FB524" s="66"/>
      <c r="FC524" s="66"/>
      <c r="FD524" s="66"/>
      <c r="FE524" s="66"/>
      <c r="FF524" s="66"/>
      <c r="FG524" s="66"/>
      <c r="FH524" s="66"/>
      <c r="FI524" s="66"/>
      <c r="FJ524" s="66"/>
      <c r="FK524" s="66"/>
      <c r="FL524" s="66"/>
      <c r="FM524" s="66"/>
      <c r="FN524" s="66"/>
      <c r="FO524" s="66"/>
      <c r="FP524" s="66"/>
      <c r="FQ524" s="66"/>
      <c r="FR524" s="66"/>
      <c r="FS524" s="66"/>
      <c r="FT524" s="66"/>
      <c r="FU524" s="66"/>
      <c r="FV524" s="66"/>
      <c r="FW524" s="66"/>
      <c r="FX524" s="66"/>
      <c r="FY524" s="66"/>
      <c r="FZ524" s="66"/>
      <c r="GA524" s="66"/>
      <c r="GB524" s="66"/>
      <c r="GC524" s="66"/>
      <c r="GD524" s="66"/>
      <c r="GE524" s="60"/>
    </row>
    <row r="525" spans="1:187" s="45" customFormat="1" ht="54.75" customHeight="1" x14ac:dyDescent="0.25">
      <c r="A525" s="11" t="s">
        <v>2224</v>
      </c>
      <c r="B525" s="87">
        <v>7708503727</v>
      </c>
      <c r="C525" s="83">
        <v>1027739609391</v>
      </c>
      <c r="D525" s="82" t="s">
        <v>1228</v>
      </c>
      <c r="E525" s="81" t="s">
        <v>1251</v>
      </c>
      <c r="F525" s="32">
        <v>1</v>
      </c>
      <c r="G525" s="32" t="s">
        <v>102</v>
      </c>
      <c r="H525" s="32">
        <v>1</v>
      </c>
      <c r="I525" s="32" t="s">
        <v>589</v>
      </c>
      <c r="J525" s="32">
        <v>5</v>
      </c>
      <c r="K525" s="84" t="s">
        <v>851</v>
      </c>
      <c r="L525" s="84">
        <v>1</v>
      </c>
      <c r="M525" s="84">
        <v>0.8</v>
      </c>
      <c r="N525" s="84" t="s">
        <v>2782</v>
      </c>
      <c r="O525" s="84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84">
        <v>758</v>
      </c>
      <c r="AB525" s="23" t="s">
        <v>111</v>
      </c>
      <c r="AC525" s="23" t="s">
        <v>1301</v>
      </c>
      <c r="AD525" s="23" t="s">
        <v>1301</v>
      </c>
      <c r="AE525" s="23"/>
      <c r="AF525" s="23" t="s">
        <v>2937</v>
      </c>
      <c r="AG525" s="23" t="s">
        <v>2936</v>
      </c>
      <c r="AH525" s="84">
        <v>1</v>
      </c>
      <c r="AI525" s="23">
        <v>7708503727</v>
      </c>
      <c r="AJ525" s="88" t="s">
        <v>1356</v>
      </c>
      <c r="AK525" s="88" t="str">
        <f t="shared" si="69"/>
        <v>Свердловская область, г. Первоуральск, ОП Новоталица</v>
      </c>
      <c r="AL525" s="82"/>
      <c r="AM525" s="85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  <c r="FJ525" s="66"/>
      <c r="FK525" s="66"/>
      <c r="FL525" s="66"/>
      <c r="FM525" s="66"/>
      <c r="FN525" s="66"/>
      <c r="FO525" s="66"/>
      <c r="FP525" s="66"/>
      <c r="FQ525" s="66"/>
      <c r="FR525" s="66"/>
      <c r="FS525" s="66"/>
      <c r="FT525" s="66"/>
      <c r="FU525" s="66"/>
      <c r="FV525" s="66"/>
      <c r="FW525" s="66"/>
      <c r="FX525" s="66"/>
      <c r="FY525" s="66"/>
      <c r="FZ525" s="66"/>
      <c r="GA525" s="66"/>
      <c r="GB525" s="66"/>
      <c r="GC525" s="66"/>
      <c r="GD525" s="66"/>
      <c r="GE525" s="60"/>
    </row>
    <row r="526" spans="1:187" s="45" customFormat="1" ht="74.25" customHeight="1" x14ac:dyDescent="0.25">
      <c r="A526" s="11" t="s">
        <v>2225</v>
      </c>
      <c r="B526" s="87">
        <v>6639014720</v>
      </c>
      <c r="C526" s="83">
        <v>1037739877295</v>
      </c>
      <c r="D526" s="82" t="s">
        <v>1229</v>
      </c>
      <c r="E526" s="81" t="s">
        <v>1252</v>
      </c>
      <c r="F526" s="32">
        <v>1</v>
      </c>
      <c r="G526" s="32" t="s">
        <v>102</v>
      </c>
      <c r="H526" s="32">
        <v>3</v>
      </c>
      <c r="I526" s="32" t="s">
        <v>7</v>
      </c>
      <c r="J526" s="32">
        <v>5</v>
      </c>
      <c r="K526" s="84" t="s">
        <v>851</v>
      </c>
      <c r="L526" s="84">
        <v>1</v>
      </c>
      <c r="M526" s="84">
        <v>0.75</v>
      </c>
      <c r="N526" s="84" t="s">
        <v>2782</v>
      </c>
      <c r="O526" s="84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84">
        <v>758</v>
      </c>
      <c r="AB526" s="23" t="s">
        <v>111</v>
      </c>
      <c r="AC526" s="23" t="s">
        <v>754</v>
      </c>
      <c r="AD526" s="23" t="s">
        <v>64</v>
      </c>
      <c r="AE526" s="23">
        <v>33</v>
      </c>
      <c r="AF526" s="23"/>
      <c r="AG526" s="23"/>
      <c r="AH526" s="84">
        <v>1</v>
      </c>
      <c r="AI526" s="23">
        <v>7708503727</v>
      </c>
      <c r="AJ526" s="88" t="s">
        <v>1357</v>
      </c>
      <c r="AK526" s="88" t="str">
        <f t="shared" si="69"/>
        <v>623140, Свердловская обл., пос. Кузино, ул. Пролетарская, 33</v>
      </c>
      <c r="AL526" s="82"/>
      <c r="AM526" s="85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  <c r="CZ526" s="66"/>
      <c r="DA526" s="66"/>
      <c r="DB526" s="66"/>
      <c r="DC526" s="66"/>
      <c r="DD526" s="66"/>
      <c r="DE526" s="66"/>
      <c r="DF526" s="66"/>
      <c r="DG526" s="66"/>
      <c r="DH526" s="66"/>
      <c r="DI526" s="66"/>
      <c r="DJ526" s="66"/>
      <c r="DK526" s="66"/>
      <c r="DL526" s="66"/>
      <c r="DM526" s="66"/>
      <c r="DN526" s="66"/>
      <c r="DO526" s="66"/>
      <c r="DP526" s="66"/>
      <c r="DQ526" s="66"/>
      <c r="DR526" s="66"/>
      <c r="DS526" s="66"/>
      <c r="DT526" s="66"/>
      <c r="DU526" s="66"/>
      <c r="DV526" s="66"/>
      <c r="DW526" s="66"/>
      <c r="DX526" s="66"/>
      <c r="DY526" s="66"/>
      <c r="DZ526" s="66"/>
      <c r="EA526" s="66"/>
      <c r="EB526" s="66"/>
      <c r="EC526" s="66"/>
      <c r="ED526" s="66"/>
      <c r="EE526" s="66"/>
      <c r="EF526" s="66"/>
      <c r="EG526" s="66"/>
      <c r="EH526" s="66"/>
      <c r="EI526" s="66"/>
      <c r="EJ526" s="66"/>
      <c r="EK526" s="66"/>
      <c r="EL526" s="66"/>
      <c r="EM526" s="66"/>
      <c r="EN526" s="66"/>
      <c r="EO526" s="66"/>
      <c r="EP526" s="66"/>
      <c r="EQ526" s="66"/>
      <c r="ER526" s="66"/>
      <c r="ES526" s="66"/>
      <c r="ET526" s="66"/>
      <c r="EU526" s="66"/>
      <c r="EV526" s="66"/>
      <c r="EW526" s="66"/>
      <c r="EX526" s="66"/>
      <c r="EY526" s="66"/>
      <c r="EZ526" s="66"/>
      <c r="FA526" s="66"/>
      <c r="FB526" s="66"/>
      <c r="FC526" s="66"/>
      <c r="FD526" s="66"/>
      <c r="FE526" s="66"/>
      <c r="FF526" s="66"/>
      <c r="FG526" s="66"/>
      <c r="FH526" s="66"/>
      <c r="FI526" s="66"/>
      <c r="FJ526" s="66"/>
      <c r="FK526" s="66"/>
      <c r="FL526" s="66"/>
      <c r="FM526" s="66"/>
      <c r="FN526" s="66"/>
      <c r="FO526" s="66"/>
      <c r="FP526" s="66"/>
      <c r="FQ526" s="66"/>
      <c r="FR526" s="66"/>
      <c r="FS526" s="66"/>
      <c r="FT526" s="66"/>
      <c r="FU526" s="66"/>
      <c r="FV526" s="66"/>
      <c r="FW526" s="66"/>
      <c r="FX526" s="66"/>
      <c r="FY526" s="66"/>
      <c r="FZ526" s="66"/>
      <c r="GA526" s="66"/>
      <c r="GB526" s="66"/>
      <c r="GC526" s="66"/>
      <c r="GD526" s="66"/>
      <c r="GE526" s="60"/>
    </row>
    <row r="527" spans="1:187" s="45" customFormat="1" ht="78" customHeight="1" x14ac:dyDescent="0.25">
      <c r="A527" s="11" t="s">
        <v>2226</v>
      </c>
      <c r="B527" s="87">
        <v>7708503727</v>
      </c>
      <c r="C527" s="83" t="s">
        <v>1230</v>
      </c>
      <c r="D527" s="82" t="s">
        <v>1231</v>
      </c>
      <c r="E527" s="81" t="s">
        <v>1253</v>
      </c>
      <c r="F527" s="32">
        <v>2</v>
      </c>
      <c r="G527" s="32" t="s">
        <v>6</v>
      </c>
      <c r="H527" s="32">
        <v>3</v>
      </c>
      <c r="I527" s="32" t="s">
        <v>7</v>
      </c>
      <c r="J527" s="32">
        <v>5</v>
      </c>
      <c r="K527" s="84" t="s">
        <v>9</v>
      </c>
      <c r="L527" s="84">
        <v>1</v>
      </c>
      <c r="M527" s="84">
        <v>0.65</v>
      </c>
      <c r="N527" s="84" t="s">
        <v>2782</v>
      </c>
      <c r="O527" s="84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84">
        <v>758</v>
      </c>
      <c r="AB527" s="23" t="s">
        <v>111</v>
      </c>
      <c r="AC527" s="23" t="s">
        <v>126</v>
      </c>
      <c r="AD527" s="23" t="s">
        <v>2371</v>
      </c>
      <c r="AE527" s="23">
        <v>1</v>
      </c>
      <c r="AF527" s="23"/>
      <c r="AG527" s="23"/>
      <c r="AH527" s="84">
        <v>1</v>
      </c>
      <c r="AI527" s="84">
        <v>7708503727</v>
      </c>
      <c r="AJ527" s="88" t="s">
        <v>1358</v>
      </c>
      <c r="AK527" s="88" t="s">
        <v>1359</v>
      </c>
      <c r="AL527" s="82"/>
      <c r="AM527" s="85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  <c r="FJ527" s="66"/>
      <c r="FK527" s="66"/>
      <c r="FL527" s="66"/>
      <c r="FM527" s="66"/>
      <c r="FN527" s="66"/>
      <c r="FO527" s="66"/>
      <c r="FP527" s="66"/>
      <c r="FQ527" s="66"/>
      <c r="FR527" s="66"/>
      <c r="FS527" s="66"/>
      <c r="FT527" s="66"/>
      <c r="FU527" s="66"/>
      <c r="FV527" s="66"/>
      <c r="FW527" s="66"/>
      <c r="FX527" s="66"/>
      <c r="FY527" s="66"/>
      <c r="FZ527" s="66"/>
      <c r="GA527" s="66"/>
      <c r="GB527" s="66"/>
      <c r="GC527" s="66"/>
      <c r="GD527" s="66"/>
      <c r="GE527" s="60"/>
    </row>
    <row r="528" spans="1:187" s="45" customFormat="1" ht="48.75" customHeight="1" x14ac:dyDescent="0.25">
      <c r="A528" s="11" t="s">
        <v>2227</v>
      </c>
      <c r="B528" s="110">
        <v>7708503727</v>
      </c>
      <c r="C528" s="114">
        <v>1037739877295</v>
      </c>
      <c r="D528" s="113" t="s">
        <v>1232</v>
      </c>
      <c r="E528" s="81" t="s">
        <v>1254</v>
      </c>
      <c r="F528" s="32">
        <v>1</v>
      </c>
      <c r="G528" s="32" t="s">
        <v>102</v>
      </c>
      <c r="H528" s="32">
        <v>1</v>
      </c>
      <c r="I528" s="32" t="s">
        <v>589</v>
      </c>
      <c r="J528" s="32">
        <v>5</v>
      </c>
      <c r="K528" s="84" t="s">
        <v>9</v>
      </c>
      <c r="L528" s="84">
        <v>1</v>
      </c>
      <c r="M528" s="84">
        <v>0.75</v>
      </c>
      <c r="N528" s="84" t="s">
        <v>2782</v>
      </c>
      <c r="O528" s="84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84">
        <v>758</v>
      </c>
      <c r="AB528" s="23" t="s">
        <v>111</v>
      </c>
      <c r="AC528" s="23" t="s">
        <v>1302</v>
      </c>
      <c r="AD528" s="23" t="s">
        <v>2373</v>
      </c>
      <c r="AE528" s="23">
        <v>14</v>
      </c>
      <c r="AF528" s="23"/>
      <c r="AG528" s="23"/>
      <c r="AH528" s="84">
        <v>1</v>
      </c>
      <c r="AI528" s="84">
        <v>7708503727</v>
      </c>
      <c r="AJ528" s="88" t="s">
        <v>1360</v>
      </c>
      <c r="AK528" s="88" t="s">
        <v>1361</v>
      </c>
      <c r="AL528" s="82"/>
      <c r="AM528" s="85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  <c r="CZ528" s="66"/>
      <c r="DA528" s="66"/>
      <c r="DB528" s="66"/>
      <c r="DC528" s="66"/>
      <c r="DD528" s="66"/>
      <c r="DE528" s="66"/>
      <c r="DF528" s="66"/>
      <c r="DG528" s="66"/>
      <c r="DH528" s="66"/>
      <c r="DI528" s="66"/>
      <c r="DJ528" s="66"/>
      <c r="DK528" s="66"/>
      <c r="DL528" s="66"/>
      <c r="DM528" s="66"/>
      <c r="DN528" s="66"/>
      <c r="DO528" s="66"/>
      <c r="DP528" s="66"/>
      <c r="DQ528" s="66"/>
      <c r="DR528" s="66"/>
      <c r="DS528" s="66"/>
      <c r="DT528" s="66"/>
      <c r="DU528" s="66"/>
      <c r="DV528" s="66"/>
      <c r="DW528" s="66"/>
      <c r="DX528" s="66"/>
      <c r="DY528" s="66"/>
      <c r="DZ528" s="66"/>
      <c r="EA528" s="66"/>
      <c r="EB528" s="66"/>
      <c r="EC528" s="66"/>
      <c r="ED528" s="66"/>
      <c r="EE528" s="66"/>
      <c r="EF528" s="66"/>
      <c r="EG528" s="66"/>
      <c r="EH528" s="66"/>
      <c r="EI528" s="66"/>
      <c r="EJ528" s="66"/>
      <c r="EK528" s="66"/>
      <c r="EL528" s="66"/>
      <c r="EM528" s="66"/>
      <c r="EN528" s="66"/>
      <c r="EO528" s="66"/>
      <c r="EP528" s="66"/>
      <c r="EQ528" s="66"/>
      <c r="ER528" s="66"/>
      <c r="ES528" s="66"/>
      <c r="ET528" s="66"/>
      <c r="EU528" s="66"/>
      <c r="EV528" s="66"/>
      <c r="EW528" s="66"/>
      <c r="EX528" s="66"/>
      <c r="EY528" s="66"/>
      <c r="EZ528" s="66"/>
      <c r="FA528" s="66"/>
      <c r="FB528" s="66"/>
      <c r="FC528" s="66"/>
      <c r="FD528" s="66"/>
      <c r="FE528" s="66"/>
      <c r="FF528" s="66"/>
      <c r="FG528" s="66"/>
      <c r="FH528" s="66"/>
      <c r="FI528" s="66"/>
      <c r="FJ528" s="66"/>
      <c r="FK528" s="66"/>
      <c r="FL528" s="66"/>
      <c r="FM528" s="66"/>
      <c r="FN528" s="66"/>
      <c r="FO528" s="66"/>
      <c r="FP528" s="66"/>
      <c r="FQ528" s="66"/>
      <c r="FR528" s="66"/>
      <c r="FS528" s="66"/>
      <c r="FT528" s="66"/>
      <c r="FU528" s="66"/>
      <c r="FV528" s="66"/>
      <c r="FW528" s="66"/>
      <c r="FX528" s="66"/>
      <c r="FY528" s="66"/>
      <c r="FZ528" s="66"/>
      <c r="GA528" s="66"/>
      <c r="GB528" s="66"/>
      <c r="GC528" s="66"/>
      <c r="GD528" s="66"/>
      <c r="GE528" s="60"/>
    </row>
    <row r="529" spans="1:187" s="45" customFormat="1" ht="64.5" customHeight="1" x14ac:dyDescent="0.25">
      <c r="A529" s="11" t="s">
        <v>2228</v>
      </c>
      <c r="B529" s="110"/>
      <c r="C529" s="114"/>
      <c r="D529" s="113"/>
      <c r="E529" s="81" t="s">
        <v>1255</v>
      </c>
      <c r="F529" s="32">
        <v>1</v>
      </c>
      <c r="G529" s="32" t="s">
        <v>102</v>
      </c>
      <c r="H529" s="32">
        <v>1</v>
      </c>
      <c r="I529" s="32" t="s">
        <v>589</v>
      </c>
      <c r="J529" s="32">
        <v>5</v>
      </c>
      <c r="K529" s="84" t="s">
        <v>9</v>
      </c>
      <c r="L529" s="84">
        <v>1</v>
      </c>
      <c r="M529" s="84">
        <v>0.75</v>
      </c>
      <c r="N529" s="84" t="s">
        <v>2782</v>
      </c>
      <c r="O529" s="84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84">
        <v>758</v>
      </c>
      <c r="AB529" s="23" t="s">
        <v>111</v>
      </c>
      <c r="AC529" s="23" t="s">
        <v>1302</v>
      </c>
      <c r="AD529" s="23" t="s">
        <v>2373</v>
      </c>
      <c r="AE529" s="23">
        <v>20</v>
      </c>
      <c r="AF529" s="23"/>
      <c r="AG529" s="23"/>
      <c r="AH529" s="84">
        <v>1</v>
      </c>
      <c r="AI529" s="84">
        <v>7708503727</v>
      </c>
      <c r="AJ529" s="88" t="s">
        <v>1360</v>
      </c>
      <c r="AK529" s="88" t="s">
        <v>1362</v>
      </c>
      <c r="AL529" s="82"/>
      <c r="AM529" s="85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  <c r="CZ529" s="66"/>
      <c r="DA529" s="66"/>
      <c r="DB529" s="66"/>
      <c r="DC529" s="66"/>
      <c r="DD529" s="66"/>
      <c r="DE529" s="66"/>
      <c r="DF529" s="66"/>
      <c r="DG529" s="66"/>
      <c r="DH529" s="66"/>
      <c r="DI529" s="66"/>
      <c r="DJ529" s="66"/>
      <c r="DK529" s="66"/>
      <c r="DL529" s="66"/>
      <c r="DM529" s="66"/>
      <c r="DN529" s="66"/>
      <c r="DO529" s="66"/>
      <c r="DP529" s="66"/>
      <c r="DQ529" s="66"/>
      <c r="DR529" s="66"/>
      <c r="DS529" s="66"/>
      <c r="DT529" s="66"/>
      <c r="DU529" s="66"/>
      <c r="DV529" s="66"/>
      <c r="DW529" s="66"/>
      <c r="DX529" s="66"/>
      <c r="DY529" s="66"/>
      <c r="DZ529" s="66"/>
      <c r="EA529" s="66"/>
      <c r="EB529" s="66"/>
      <c r="EC529" s="66"/>
      <c r="ED529" s="66"/>
      <c r="EE529" s="66"/>
      <c r="EF529" s="66"/>
      <c r="EG529" s="66"/>
      <c r="EH529" s="66"/>
      <c r="EI529" s="66"/>
      <c r="EJ529" s="66"/>
      <c r="EK529" s="66"/>
      <c r="EL529" s="66"/>
      <c r="EM529" s="66"/>
      <c r="EN529" s="66"/>
      <c r="EO529" s="66"/>
      <c r="EP529" s="66"/>
      <c r="EQ529" s="66"/>
      <c r="ER529" s="66"/>
      <c r="ES529" s="66"/>
      <c r="ET529" s="66"/>
      <c r="EU529" s="66"/>
      <c r="EV529" s="66"/>
      <c r="EW529" s="66"/>
      <c r="EX529" s="66"/>
      <c r="EY529" s="66"/>
      <c r="EZ529" s="66"/>
      <c r="FA529" s="66"/>
      <c r="FB529" s="66"/>
      <c r="FC529" s="66"/>
      <c r="FD529" s="66"/>
      <c r="FE529" s="66"/>
      <c r="FF529" s="66"/>
      <c r="FG529" s="66"/>
      <c r="FH529" s="66"/>
      <c r="FI529" s="66"/>
      <c r="FJ529" s="66"/>
      <c r="FK529" s="66"/>
      <c r="FL529" s="66"/>
      <c r="FM529" s="66"/>
      <c r="FN529" s="66"/>
      <c r="FO529" s="66"/>
      <c r="FP529" s="66"/>
      <c r="FQ529" s="66"/>
      <c r="FR529" s="66"/>
      <c r="FS529" s="66"/>
      <c r="FT529" s="66"/>
      <c r="FU529" s="66"/>
      <c r="FV529" s="66"/>
      <c r="FW529" s="66"/>
      <c r="FX529" s="66"/>
      <c r="FY529" s="66"/>
      <c r="FZ529" s="66"/>
      <c r="GA529" s="66"/>
      <c r="GB529" s="66"/>
      <c r="GC529" s="66"/>
      <c r="GD529" s="66"/>
      <c r="GE529" s="60"/>
    </row>
    <row r="530" spans="1:187" s="45" customFormat="1" ht="55.5" customHeight="1" x14ac:dyDescent="0.25">
      <c r="A530" s="11" t="s">
        <v>2229</v>
      </c>
      <c r="B530" s="109">
        <v>7708503727</v>
      </c>
      <c r="C530" s="115" t="s">
        <v>1230</v>
      </c>
      <c r="D530" s="116" t="s">
        <v>1233</v>
      </c>
      <c r="E530" s="81" t="s">
        <v>1256</v>
      </c>
      <c r="F530" s="32">
        <v>1</v>
      </c>
      <c r="G530" s="32" t="s">
        <v>102</v>
      </c>
      <c r="H530" s="32">
        <v>1</v>
      </c>
      <c r="I530" s="32" t="s">
        <v>589</v>
      </c>
      <c r="J530" s="32">
        <v>5</v>
      </c>
      <c r="K530" s="84" t="s">
        <v>9</v>
      </c>
      <c r="L530" s="84">
        <v>1</v>
      </c>
      <c r="M530" s="84">
        <v>0.75</v>
      </c>
      <c r="N530" s="84" t="s">
        <v>2782</v>
      </c>
      <c r="O530" s="84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84">
        <v>758</v>
      </c>
      <c r="AB530" s="23" t="s">
        <v>111</v>
      </c>
      <c r="AC530" s="23" t="s">
        <v>1303</v>
      </c>
      <c r="AD530" s="23" t="s">
        <v>2384</v>
      </c>
      <c r="AE530" s="23">
        <v>2</v>
      </c>
      <c r="AF530" s="23"/>
      <c r="AG530" s="23"/>
      <c r="AH530" s="84">
        <v>1</v>
      </c>
      <c r="AI530" s="84">
        <v>7708503727</v>
      </c>
      <c r="AJ530" s="112" t="s">
        <v>1363</v>
      </c>
      <c r="AK530" s="88" t="s">
        <v>1364</v>
      </c>
      <c r="AL530" s="82"/>
      <c r="AM530" s="85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  <c r="CZ530" s="66"/>
      <c r="DA530" s="66"/>
      <c r="DB530" s="66"/>
      <c r="DC530" s="66"/>
      <c r="DD530" s="66"/>
      <c r="DE530" s="66"/>
      <c r="DF530" s="66"/>
      <c r="DG530" s="66"/>
      <c r="DH530" s="66"/>
      <c r="DI530" s="66"/>
      <c r="DJ530" s="66"/>
      <c r="DK530" s="66"/>
      <c r="DL530" s="66"/>
      <c r="DM530" s="66"/>
      <c r="DN530" s="66"/>
      <c r="DO530" s="66"/>
      <c r="DP530" s="66"/>
      <c r="DQ530" s="66"/>
      <c r="DR530" s="66"/>
      <c r="DS530" s="66"/>
      <c r="DT530" s="66"/>
      <c r="DU530" s="66"/>
      <c r="DV530" s="66"/>
      <c r="DW530" s="66"/>
      <c r="DX530" s="66"/>
      <c r="DY530" s="66"/>
      <c r="DZ530" s="66"/>
      <c r="EA530" s="66"/>
      <c r="EB530" s="66"/>
      <c r="EC530" s="66"/>
      <c r="ED530" s="66"/>
      <c r="EE530" s="66"/>
      <c r="EF530" s="66"/>
      <c r="EG530" s="66"/>
      <c r="EH530" s="66"/>
      <c r="EI530" s="66"/>
      <c r="EJ530" s="66"/>
      <c r="EK530" s="66"/>
      <c r="EL530" s="66"/>
      <c r="EM530" s="66"/>
      <c r="EN530" s="66"/>
      <c r="EO530" s="66"/>
      <c r="EP530" s="66"/>
      <c r="EQ530" s="66"/>
      <c r="ER530" s="66"/>
      <c r="ES530" s="66"/>
      <c r="ET530" s="66"/>
      <c r="EU530" s="66"/>
      <c r="EV530" s="66"/>
      <c r="EW530" s="66"/>
      <c r="EX530" s="66"/>
      <c r="EY530" s="66"/>
      <c r="EZ530" s="66"/>
      <c r="FA530" s="66"/>
      <c r="FB530" s="66"/>
      <c r="FC530" s="66"/>
      <c r="FD530" s="66"/>
      <c r="FE530" s="66"/>
      <c r="FF530" s="66"/>
      <c r="FG530" s="66"/>
      <c r="FH530" s="66"/>
      <c r="FI530" s="66"/>
      <c r="FJ530" s="66"/>
      <c r="FK530" s="66"/>
      <c r="FL530" s="66"/>
      <c r="FM530" s="66"/>
      <c r="FN530" s="66"/>
      <c r="FO530" s="66"/>
      <c r="FP530" s="66"/>
      <c r="FQ530" s="66"/>
      <c r="FR530" s="66"/>
      <c r="FS530" s="66"/>
      <c r="FT530" s="66"/>
      <c r="FU530" s="66"/>
      <c r="FV530" s="66"/>
      <c r="FW530" s="66"/>
      <c r="FX530" s="66"/>
      <c r="FY530" s="66"/>
      <c r="FZ530" s="66"/>
      <c r="GA530" s="66"/>
      <c r="GB530" s="66"/>
      <c r="GC530" s="66"/>
      <c r="GD530" s="66"/>
      <c r="GE530" s="60"/>
    </row>
    <row r="531" spans="1:187" s="45" customFormat="1" ht="55.5" customHeight="1" x14ac:dyDescent="0.25">
      <c r="A531" s="11" t="s">
        <v>2230</v>
      </c>
      <c r="B531" s="109"/>
      <c r="C531" s="115"/>
      <c r="D531" s="116"/>
      <c r="E531" s="81" t="s">
        <v>1257</v>
      </c>
      <c r="F531" s="32">
        <v>1</v>
      </c>
      <c r="G531" s="32" t="s">
        <v>102</v>
      </c>
      <c r="H531" s="32">
        <v>3</v>
      </c>
      <c r="I531" s="32" t="s">
        <v>7</v>
      </c>
      <c r="J531" s="32">
        <v>5</v>
      </c>
      <c r="K531" s="84" t="s">
        <v>9</v>
      </c>
      <c r="L531" s="84" t="s">
        <v>1290</v>
      </c>
      <c r="M531" s="84">
        <v>0.75</v>
      </c>
      <c r="N531" s="84" t="s">
        <v>2782</v>
      </c>
      <c r="O531" s="84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84">
        <v>758</v>
      </c>
      <c r="AB531" s="23" t="s">
        <v>111</v>
      </c>
      <c r="AC531" s="23" t="s">
        <v>1303</v>
      </c>
      <c r="AD531" s="23" t="s">
        <v>117</v>
      </c>
      <c r="AE531" s="23">
        <v>18</v>
      </c>
      <c r="AF531" s="23"/>
      <c r="AG531" s="23"/>
      <c r="AH531" s="84">
        <v>1</v>
      </c>
      <c r="AI531" s="84">
        <v>7708503727</v>
      </c>
      <c r="AJ531" s="112"/>
      <c r="AK531" s="88" t="s">
        <v>1365</v>
      </c>
      <c r="AL531" s="82"/>
      <c r="AM531" s="85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  <c r="CZ531" s="66"/>
      <c r="DA531" s="66"/>
      <c r="DB531" s="66"/>
      <c r="DC531" s="66"/>
      <c r="DD531" s="66"/>
      <c r="DE531" s="66"/>
      <c r="DF531" s="66"/>
      <c r="DG531" s="66"/>
      <c r="DH531" s="66"/>
      <c r="DI531" s="66"/>
      <c r="DJ531" s="66"/>
      <c r="DK531" s="66"/>
      <c r="DL531" s="66"/>
      <c r="DM531" s="66"/>
      <c r="DN531" s="66"/>
      <c r="DO531" s="66"/>
      <c r="DP531" s="66"/>
      <c r="DQ531" s="66"/>
      <c r="DR531" s="66"/>
      <c r="DS531" s="66"/>
      <c r="DT531" s="66"/>
      <c r="DU531" s="66"/>
      <c r="DV531" s="66"/>
      <c r="DW531" s="66"/>
      <c r="DX531" s="66"/>
      <c r="DY531" s="66"/>
      <c r="DZ531" s="66"/>
      <c r="EA531" s="66"/>
      <c r="EB531" s="66"/>
      <c r="EC531" s="66"/>
      <c r="ED531" s="66"/>
      <c r="EE531" s="66"/>
      <c r="EF531" s="66"/>
      <c r="EG531" s="66"/>
      <c r="EH531" s="66"/>
      <c r="EI531" s="66"/>
      <c r="EJ531" s="66"/>
      <c r="EK531" s="66"/>
      <c r="EL531" s="66"/>
      <c r="EM531" s="66"/>
      <c r="EN531" s="66"/>
      <c r="EO531" s="66"/>
      <c r="EP531" s="66"/>
      <c r="EQ531" s="66"/>
      <c r="ER531" s="66"/>
      <c r="ES531" s="66"/>
      <c r="ET531" s="66"/>
      <c r="EU531" s="66"/>
      <c r="EV531" s="66"/>
      <c r="EW531" s="66"/>
      <c r="EX531" s="66"/>
      <c r="EY531" s="66"/>
      <c r="EZ531" s="66"/>
      <c r="FA531" s="66"/>
      <c r="FB531" s="66"/>
      <c r="FC531" s="66"/>
      <c r="FD531" s="66"/>
      <c r="FE531" s="66"/>
      <c r="FF531" s="66"/>
      <c r="FG531" s="66"/>
      <c r="FH531" s="66"/>
      <c r="FI531" s="66"/>
      <c r="FJ531" s="66"/>
      <c r="FK531" s="66"/>
      <c r="FL531" s="66"/>
      <c r="FM531" s="66"/>
      <c r="FN531" s="66"/>
      <c r="FO531" s="66"/>
      <c r="FP531" s="66"/>
      <c r="FQ531" s="66"/>
      <c r="FR531" s="66"/>
      <c r="FS531" s="66"/>
      <c r="FT531" s="66"/>
      <c r="FU531" s="66"/>
      <c r="FV531" s="66"/>
      <c r="FW531" s="66"/>
      <c r="FX531" s="66"/>
      <c r="FY531" s="66"/>
      <c r="FZ531" s="66"/>
      <c r="GA531" s="66"/>
      <c r="GB531" s="66"/>
      <c r="GC531" s="66"/>
      <c r="GD531" s="66"/>
      <c r="GE531" s="60"/>
    </row>
    <row r="532" spans="1:187" s="45" customFormat="1" ht="66" customHeight="1" x14ac:dyDescent="0.25">
      <c r="A532" s="11" t="s">
        <v>2231</v>
      </c>
      <c r="B532" s="109"/>
      <c r="C532" s="115"/>
      <c r="D532" s="116"/>
      <c r="E532" s="81" t="s">
        <v>1258</v>
      </c>
      <c r="F532" s="32">
        <v>1</v>
      </c>
      <c r="G532" s="32" t="s">
        <v>102</v>
      </c>
      <c r="H532" s="32">
        <v>1</v>
      </c>
      <c r="I532" s="32" t="s">
        <v>589</v>
      </c>
      <c r="J532" s="32">
        <v>5</v>
      </c>
      <c r="K532" s="84" t="s">
        <v>9</v>
      </c>
      <c r="L532" s="84">
        <v>1</v>
      </c>
      <c r="M532" s="84">
        <v>0.75</v>
      </c>
      <c r="N532" s="84" t="s">
        <v>2782</v>
      </c>
      <c r="O532" s="84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84">
        <v>758</v>
      </c>
      <c r="AB532" s="23" t="s">
        <v>111</v>
      </c>
      <c r="AC532" s="23" t="s">
        <v>1303</v>
      </c>
      <c r="AD532" s="23" t="s">
        <v>2371</v>
      </c>
      <c r="AE532" s="23">
        <v>7</v>
      </c>
      <c r="AF532" s="23"/>
      <c r="AG532" s="23"/>
      <c r="AH532" s="84">
        <v>1</v>
      </c>
      <c r="AI532" s="84">
        <v>7708503727</v>
      </c>
      <c r="AJ532" s="112"/>
      <c r="AK532" s="88" t="s">
        <v>1366</v>
      </c>
      <c r="AL532" s="82"/>
      <c r="AM532" s="85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  <c r="CZ532" s="66"/>
      <c r="DA532" s="66"/>
      <c r="DB532" s="66"/>
      <c r="DC532" s="66"/>
      <c r="DD532" s="66"/>
      <c r="DE532" s="66"/>
      <c r="DF532" s="66"/>
      <c r="DG532" s="66"/>
      <c r="DH532" s="66"/>
      <c r="DI532" s="66"/>
      <c r="DJ532" s="66"/>
      <c r="DK532" s="66"/>
      <c r="DL532" s="66"/>
      <c r="DM532" s="66"/>
      <c r="DN532" s="66"/>
      <c r="DO532" s="66"/>
      <c r="DP532" s="66"/>
      <c r="DQ532" s="66"/>
      <c r="DR532" s="66"/>
      <c r="DS532" s="66"/>
      <c r="DT532" s="66"/>
      <c r="DU532" s="66"/>
      <c r="DV532" s="66"/>
      <c r="DW532" s="66"/>
      <c r="DX532" s="66"/>
      <c r="DY532" s="66"/>
      <c r="DZ532" s="66"/>
      <c r="EA532" s="66"/>
      <c r="EB532" s="66"/>
      <c r="EC532" s="66"/>
      <c r="ED532" s="66"/>
      <c r="EE532" s="66"/>
      <c r="EF532" s="66"/>
      <c r="EG532" s="66"/>
      <c r="EH532" s="66"/>
      <c r="EI532" s="66"/>
      <c r="EJ532" s="66"/>
      <c r="EK532" s="66"/>
      <c r="EL532" s="66"/>
      <c r="EM532" s="66"/>
      <c r="EN532" s="66"/>
      <c r="EO532" s="66"/>
      <c r="EP532" s="66"/>
      <c r="EQ532" s="66"/>
      <c r="ER532" s="66"/>
      <c r="ES532" s="66"/>
      <c r="ET532" s="66"/>
      <c r="EU532" s="66"/>
      <c r="EV532" s="66"/>
      <c r="EW532" s="66"/>
      <c r="EX532" s="66"/>
      <c r="EY532" s="66"/>
      <c r="EZ532" s="66"/>
      <c r="FA532" s="66"/>
      <c r="FB532" s="66"/>
      <c r="FC532" s="66"/>
      <c r="FD532" s="66"/>
      <c r="FE532" s="66"/>
      <c r="FF532" s="66"/>
      <c r="FG532" s="66"/>
      <c r="FH532" s="66"/>
      <c r="FI532" s="66"/>
      <c r="FJ532" s="66"/>
      <c r="FK532" s="66"/>
      <c r="FL532" s="66"/>
      <c r="FM532" s="66"/>
      <c r="FN532" s="66"/>
      <c r="FO532" s="66"/>
      <c r="FP532" s="66"/>
      <c r="FQ532" s="66"/>
      <c r="FR532" s="66"/>
      <c r="FS532" s="66"/>
      <c r="FT532" s="66"/>
      <c r="FU532" s="66"/>
      <c r="FV532" s="66"/>
      <c r="FW532" s="66"/>
      <c r="FX532" s="66"/>
      <c r="FY532" s="66"/>
      <c r="FZ532" s="66"/>
      <c r="GA532" s="66"/>
      <c r="GB532" s="66"/>
      <c r="GC532" s="66"/>
      <c r="GD532" s="66"/>
      <c r="GE532" s="60"/>
    </row>
    <row r="533" spans="1:187" s="45" customFormat="1" ht="66" customHeight="1" x14ac:dyDescent="0.25">
      <c r="A533" s="11" t="s">
        <v>2232</v>
      </c>
      <c r="B533" s="109"/>
      <c r="C533" s="115"/>
      <c r="D533" s="116"/>
      <c r="E533" s="81" t="s">
        <v>1259</v>
      </c>
      <c r="F533" s="32">
        <v>1</v>
      </c>
      <c r="G533" s="32" t="s">
        <v>102</v>
      </c>
      <c r="H533" s="32">
        <v>1</v>
      </c>
      <c r="I533" s="32" t="s">
        <v>589</v>
      </c>
      <c r="J533" s="32">
        <v>5</v>
      </c>
      <c r="K533" s="84" t="s">
        <v>9</v>
      </c>
      <c r="L533" s="84">
        <v>2</v>
      </c>
      <c r="M533" s="84">
        <v>0.75</v>
      </c>
      <c r="N533" s="84" t="s">
        <v>2782</v>
      </c>
      <c r="O533" s="84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84">
        <v>758</v>
      </c>
      <c r="AB533" s="23" t="s">
        <v>111</v>
      </c>
      <c r="AC533" s="23" t="s">
        <v>1303</v>
      </c>
      <c r="AD533" s="23" t="s">
        <v>64</v>
      </c>
      <c r="AE533" s="23">
        <v>40</v>
      </c>
      <c r="AF533" s="23"/>
      <c r="AG533" s="23"/>
      <c r="AH533" s="84">
        <v>1</v>
      </c>
      <c r="AI533" s="84">
        <v>7708503727</v>
      </c>
      <c r="AJ533" s="112"/>
      <c r="AK533" s="88" t="s">
        <v>1367</v>
      </c>
      <c r="AL533" s="82"/>
      <c r="AM533" s="85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66"/>
      <c r="CN533" s="66"/>
      <c r="CO533" s="66"/>
      <c r="CP533" s="66"/>
      <c r="CQ533" s="66"/>
      <c r="CR533" s="66"/>
      <c r="CS533" s="66"/>
      <c r="CT533" s="66"/>
      <c r="CU533" s="66"/>
      <c r="CV533" s="66"/>
      <c r="CW533" s="66"/>
      <c r="CX533" s="66"/>
      <c r="CY533" s="66"/>
      <c r="CZ533" s="66"/>
      <c r="DA533" s="66"/>
      <c r="DB533" s="66"/>
      <c r="DC533" s="66"/>
      <c r="DD533" s="66"/>
      <c r="DE533" s="66"/>
      <c r="DF533" s="66"/>
      <c r="DG533" s="66"/>
      <c r="DH533" s="66"/>
      <c r="DI533" s="66"/>
      <c r="DJ533" s="66"/>
      <c r="DK533" s="66"/>
      <c r="DL533" s="66"/>
      <c r="DM533" s="66"/>
      <c r="DN533" s="66"/>
      <c r="DO533" s="66"/>
      <c r="DP533" s="66"/>
      <c r="DQ533" s="66"/>
      <c r="DR533" s="66"/>
      <c r="DS533" s="66"/>
      <c r="DT533" s="66"/>
      <c r="DU533" s="66"/>
      <c r="DV533" s="66"/>
      <c r="DW533" s="66"/>
      <c r="DX533" s="66"/>
      <c r="DY533" s="66"/>
      <c r="DZ533" s="66"/>
      <c r="EA533" s="66"/>
      <c r="EB533" s="66"/>
      <c r="EC533" s="66"/>
      <c r="ED533" s="66"/>
      <c r="EE533" s="66"/>
      <c r="EF533" s="66"/>
      <c r="EG533" s="66"/>
      <c r="EH533" s="66"/>
      <c r="EI533" s="66"/>
      <c r="EJ533" s="66"/>
      <c r="EK533" s="66"/>
      <c r="EL533" s="66"/>
      <c r="EM533" s="66"/>
      <c r="EN533" s="66"/>
      <c r="EO533" s="66"/>
      <c r="EP533" s="66"/>
      <c r="EQ533" s="66"/>
      <c r="ER533" s="66"/>
      <c r="ES533" s="66"/>
      <c r="ET533" s="66"/>
      <c r="EU533" s="66"/>
      <c r="EV533" s="66"/>
      <c r="EW533" s="66"/>
      <c r="EX533" s="66"/>
      <c r="EY533" s="66"/>
      <c r="EZ533" s="66"/>
      <c r="FA533" s="66"/>
      <c r="FB533" s="66"/>
      <c r="FC533" s="66"/>
      <c r="FD533" s="66"/>
      <c r="FE533" s="66"/>
      <c r="FF533" s="66"/>
      <c r="FG533" s="66"/>
      <c r="FH533" s="66"/>
      <c r="FI533" s="66"/>
      <c r="FJ533" s="66"/>
      <c r="FK533" s="66"/>
      <c r="FL533" s="66"/>
      <c r="FM533" s="66"/>
      <c r="FN533" s="66"/>
      <c r="FO533" s="66"/>
      <c r="FP533" s="66"/>
      <c r="FQ533" s="66"/>
      <c r="FR533" s="66"/>
      <c r="FS533" s="66"/>
      <c r="FT533" s="66"/>
      <c r="FU533" s="66"/>
      <c r="FV533" s="66"/>
      <c r="FW533" s="66"/>
      <c r="FX533" s="66"/>
      <c r="FY533" s="66"/>
      <c r="FZ533" s="66"/>
      <c r="GA533" s="66"/>
      <c r="GB533" s="66"/>
      <c r="GC533" s="66"/>
      <c r="GD533" s="66"/>
      <c r="GE533" s="60"/>
    </row>
    <row r="534" spans="1:187" s="45" customFormat="1" ht="65.25" customHeight="1" x14ac:dyDescent="0.25">
      <c r="A534" s="11" t="s">
        <v>2233</v>
      </c>
      <c r="B534" s="109"/>
      <c r="C534" s="115"/>
      <c r="D534" s="116"/>
      <c r="E534" s="81" t="s">
        <v>1260</v>
      </c>
      <c r="F534" s="32">
        <v>1</v>
      </c>
      <c r="G534" s="32" t="s">
        <v>102</v>
      </c>
      <c r="H534" s="32">
        <v>3</v>
      </c>
      <c r="I534" s="32" t="s">
        <v>7</v>
      </c>
      <c r="J534" s="32">
        <v>5</v>
      </c>
      <c r="K534" s="84" t="s">
        <v>9</v>
      </c>
      <c r="L534" s="84">
        <v>2</v>
      </c>
      <c r="M534" s="84">
        <v>0.75</v>
      </c>
      <c r="N534" s="84" t="s">
        <v>2782</v>
      </c>
      <c r="O534" s="84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84">
        <v>758</v>
      </c>
      <c r="AB534" s="23" t="s">
        <v>111</v>
      </c>
      <c r="AC534" s="23" t="s">
        <v>1303</v>
      </c>
      <c r="AD534" s="23" t="s">
        <v>121</v>
      </c>
      <c r="AE534" s="23">
        <v>62</v>
      </c>
      <c r="AF534" s="23"/>
      <c r="AG534" s="23"/>
      <c r="AH534" s="84">
        <v>1</v>
      </c>
      <c r="AI534" s="84">
        <v>7708503727</v>
      </c>
      <c r="AJ534" s="112"/>
      <c r="AK534" s="88" t="s">
        <v>1368</v>
      </c>
      <c r="AL534" s="82"/>
      <c r="AM534" s="85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  <c r="FJ534" s="66"/>
      <c r="FK534" s="66"/>
      <c r="FL534" s="66"/>
      <c r="FM534" s="66"/>
      <c r="FN534" s="66"/>
      <c r="FO534" s="66"/>
      <c r="FP534" s="66"/>
      <c r="FQ534" s="66"/>
      <c r="FR534" s="66"/>
      <c r="FS534" s="66"/>
      <c r="FT534" s="66"/>
      <c r="FU534" s="66"/>
      <c r="FV534" s="66"/>
      <c r="FW534" s="66"/>
      <c r="FX534" s="66"/>
      <c r="FY534" s="66"/>
      <c r="FZ534" s="66"/>
      <c r="GA534" s="66"/>
      <c r="GB534" s="66"/>
      <c r="GC534" s="66"/>
      <c r="GD534" s="66"/>
      <c r="GE534" s="60"/>
    </row>
    <row r="535" spans="1:187" s="45" customFormat="1" ht="55.5" customHeight="1" x14ac:dyDescent="0.25">
      <c r="A535" s="11" t="s">
        <v>2234</v>
      </c>
      <c r="B535" s="109"/>
      <c r="C535" s="115"/>
      <c r="D535" s="116"/>
      <c r="E535" s="81" t="s">
        <v>1261</v>
      </c>
      <c r="F535" s="32">
        <v>1</v>
      </c>
      <c r="G535" s="32" t="s">
        <v>102</v>
      </c>
      <c r="H535" s="32">
        <v>1</v>
      </c>
      <c r="I535" s="32" t="s">
        <v>589</v>
      </c>
      <c r="J535" s="32">
        <v>5</v>
      </c>
      <c r="K535" s="84" t="s">
        <v>9</v>
      </c>
      <c r="L535" s="84">
        <v>1</v>
      </c>
      <c r="M535" s="84">
        <v>0.75</v>
      </c>
      <c r="N535" s="84" t="s">
        <v>2782</v>
      </c>
      <c r="O535" s="84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84">
        <v>758</v>
      </c>
      <c r="AB535" s="23" t="s">
        <v>111</v>
      </c>
      <c r="AC535" s="23" t="s">
        <v>1304</v>
      </c>
      <c r="AD535" s="23" t="s">
        <v>1916</v>
      </c>
      <c r="AE535" s="23"/>
      <c r="AF535" s="23"/>
      <c r="AG535" s="23"/>
      <c r="AH535" s="84">
        <v>1</v>
      </c>
      <c r="AI535" s="84">
        <v>7708503727</v>
      </c>
      <c r="AJ535" s="112"/>
      <c r="AK535" s="88" t="s">
        <v>1261</v>
      </c>
      <c r="AL535" s="82"/>
      <c r="AM535" s="85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66"/>
      <c r="CN535" s="66"/>
      <c r="CO535" s="66"/>
      <c r="CP535" s="66"/>
      <c r="CQ535" s="66"/>
      <c r="CR535" s="66"/>
      <c r="CS535" s="66"/>
      <c r="CT535" s="66"/>
      <c r="CU535" s="66"/>
      <c r="CV535" s="66"/>
      <c r="CW535" s="66"/>
      <c r="CX535" s="66"/>
      <c r="CY535" s="66"/>
      <c r="CZ535" s="66"/>
      <c r="DA535" s="66"/>
      <c r="DB535" s="66"/>
      <c r="DC535" s="66"/>
      <c r="DD535" s="66"/>
      <c r="DE535" s="66"/>
      <c r="DF535" s="66"/>
      <c r="DG535" s="66"/>
      <c r="DH535" s="66"/>
      <c r="DI535" s="66"/>
      <c r="DJ535" s="66"/>
      <c r="DK535" s="66"/>
      <c r="DL535" s="66"/>
      <c r="DM535" s="66"/>
      <c r="DN535" s="66"/>
      <c r="DO535" s="66"/>
      <c r="DP535" s="66"/>
      <c r="DQ535" s="66"/>
      <c r="DR535" s="66"/>
      <c r="DS535" s="66"/>
      <c r="DT535" s="66"/>
      <c r="DU535" s="66"/>
      <c r="DV535" s="66"/>
      <c r="DW535" s="66"/>
      <c r="DX535" s="66"/>
      <c r="DY535" s="66"/>
      <c r="DZ535" s="66"/>
      <c r="EA535" s="66"/>
      <c r="EB535" s="66"/>
      <c r="EC535" s="66"/>
      <c r="ED535" s="66"/>
      <c r="EE535" s="66"/>
      <c r="EF535" s="66"/>
      <c r="EG535" s="66"/>
      <c r="EH535" s="66"/>
      <c r="EI535" s="66"/>
      <c r="EJ535" s="66"/>
      <c r="EK535" s="66"/>
      <c r="EL535" s="66"/>
      <c r="EM535" s="66"/>
      <c r="EN535" s="66"/>
      <c r="EO535" s="66"/>
      <c r="EP535" s="66"/>
      <c r="EQ535" s="66"/>
      <c r="ER535" s="66"/>
      <c r="ES535" s="66"/>
      <c r="ET535" s="66"/>
      <c r="EU535" s="66"/>
      <c r="EV535" s="66"/>
      <c r="EW535" s="66"/>
      <c r="EX535" s="66"/>
      <c r="EY535" s="66"/>
      <c r="EZ535" s="66"/>
      <c r="FA535" s="66"/>
      <c r="FB535" s="66"/>
      <c r="FC535" s="66"/>
      <c r="FD535" s="66"/>
      <c r="FE535" s="66"/>
      <c r="FF535" s="66"/>
      <c r="FG535" s="66"/>
      <c r="FH535" s="66"/>
      <c r="FI535" s="66"/>
      <c r="FJ535" s="66"/>
      <c r="FK535" s="66"/>
      <c r="FL535" s="66"/>
      <c r="FM535" s="66"/>
      <c r="FN535" s="66"/>
      <c r="FO535" s="66"/>
      <c r="FP535" s="66"/>
      <c r="FQ535" s="66"/>
      <c r="FR535" s="66"/>
      <c r="FS535" s="66"/>
      <c r="FT535" s="66"/>
      <c r="FU535" s="66"/>
      <c r="FV535" s="66"/>
      <c r="FW535" s="66"/>
      <c r="FX535" s="66"/>
      <c r="FY535" s="66"/>
      <c r="FZ535" s="66"/>
      <c r="GA535" s="66"/>
      <c r="GB535" s="66"/>
      <c r="GC535" s="66"/>
      <c r="GD535" s="66"/>
      <c r="GE535" s="60"/>
    </row>
    <row r="536" spans="1:187" s="45" customFormat="1" ht="55.5" customHeight="1" x14ac:dyDescent="0.25">
      <c r="A536" s="11" t="s">
        <v>2235</v>
      </c>
      <c r="B536" s="109"/>
      <c r="C536" s="115"/>
      <c r="D536" s="116"/>
      <c r="E536" s="81" t="s">
        <v>1262</v>
      </c>
      <c r="F536" s="32">
        <v>1</v>
      </c>
      <c r="G536" s="32" t="s">
        <v>102</v>
      </c>
      <c r="H536" s="32">
        <v>1</v>
      </c>
      <c r="I536" s="32" t="s">
        <v>589</v>
      </c>
      <c r="J536" s="32">
        <v>5</v>
      </c>
      <c r="K536" s="84" t="s">
        <v>9</v>
      </c>
      <c r="L536" s="84">
        <v>1</v>
      </c>
      <c r="M536" s="84">
        <v>0.75</v>
      </c>
      <c r="N536" s="84" t="s">
        <v>2782</v>
      </c>
      <c r="O536" s="84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84">
        <v>758</v>
      </c>
      <c r="AB536" s="23" t="s">
        <v>111</v>
      </c>
      <c r="AC536" s="23" t="s">
        <v>1305</v>
      </c>
      <c r="AD536" s="23" t="s">
        <v>1916</v>
      </c>
      <c r="AE536" s="23">
        <v>1</v>
      </c>
      <c r="AF536" s="23"/>
      <c r="AG536" s="23"/>
      <c r="AH536" s="84">
        <v>1</v>
      </c>
      <c r="AI536" s="84">
        <v>7708503727</v>
      </c>
      <c r="AJ536" s="112"/>
      <c r="AK536" s="88" t="s">
        <v>1262</v>
      </c>
      <c r="AL536" s="82"/>
      <c r="AM536" s="85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  <c r="FJ536" s="66"/>
      <c r="FK536" s="66"/>
      <c r="FL536" s="66"/>
      <c r="FM536" s="66"/>
      <c r="FN536" s="66"/>
      <c r="FO536" s="66"/>
      <c r="FP536" s="66"/>
      <c r="FQ536" s="66"/>
      <c r="FR536" s="66"/>
      <c r="FS536" s="66"/>
      <c r="FT536" s="66"/>
      <c r="FU536" s="66"/>
      <c r="FV536" s="66"/>
      <c r="FW536" s="66"/>
      <c r="FX536" s="66"/>
      <c r="FY536" s="66"/>
      <c r="FZ536" s="66"/>
      <c r="GA536" s="66"/>
      <c r="GB536" s="66"/>
      <c r="GC536" s="66"/>
      <c r="GD536" s="66"/>
      <c r="GE536" s="60"/>
    </row>
    <row r="537" spans="1:187" s="45" customFormat="1" ht="63" customHeight="1" x14ac:dyDescent="0.25">
      <c r="A537" s="11" t="s">
        <v>2236</v>
      </c>
      <c r="B537" s="109"/>
      <c r="C537" s="115"/>
      <c r="D537" s="116"/>
      <c r="E537" s="81" t="s">
        <v>1263</v>
      </c>
      <c r="F537" s="32">
        <v>1</v>
      </c>
      <c r="G537" s="32" t="s">
        <v>102</v>
      </c>
      <c r="H537" s="32">
        <v>1</v>
      </c>
      <c r="I537" s="32" t="s">
        <v>589</v>
      </c>
      <c r="J537" s="32">
        <v>5</v>
      </c>
      <c r="K537" s="84" t="s">
        <v>851</v>
      </c>
      <c r="L537" s="84">
        <v>1</v>
      </c>
      <c r="M537" s="84">
        <v>0.75</v>
      </c>
      <c r="N537" s="84" t="s">
        <v>2782</v>
      </c>
      <c r="O537" s="84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84">
        <v>758</v>
      </c>
      <c r="AB537" s="23" t="s">
        <v>111</v>
      </c>
      <c r="AC537" s="23" t="s">
        <v>1306</v>
      </c>
      <c r="AD537" s="23" t="s">
        <v>2371</v>
      </c>
      <c r="AE537" s="23">
        <v>1</v>
      </c>
      <c r="AF537" s="23"/>
      <c r="AG537" s="23"/>
      <c r="AH537" s="84">
        <v>1</v>
      </c>
      <c r="AI537" s="84">
        <v>7708503727</v>
      </c>
      <c r="AJ537" s="112"/>
      <c r="AK537" s="88" t="s">
        <v>1263</v>
      </c>
      <c r="AL537" s="82"/>
      <c r="AM537" s="85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  <c r="FJ537" s="66"/>
      <c r="FK537" s="66"/>
      <c r="FL537" s="66"/>
      <c r="FM537" s="66"/>
      <c r="FN537" s="66"/>
      <c r="FO537" s="66"/>
      <c r="FP537" s="66"/>
      <c r="FQ537" s="66"/>
      <c r="FR537" s="66"/>
      <c r="FS537" s="66"/>
      <c r="FT537" s="66"/>
      <c r="FU537" s="66"/>
      <c r="FV537" s="66"/>
      <c r="FW537" s="66"/>
      <c r="FX537" s="66"/>
      <c r="FY537" s="66"/>
      <c r="FZ537" s="66"/>
      <c r="GA537" s="66"/>
      <c r="GB537" s="66"/>
      <c r="GC537" s="66"/>
      <c r="GD537" s="66"/>
      <c r="GE537" s="60"/>
    </row>
    <row r="538" spans="1:187" s="45" customFormat="1" ht="45.75" customHeight="1" x14ac:dyDescent="0.25">
      <c r="A538" s="11" t="s">
        <v>2237</v>
      </c>
      <c r="B538" s="109"/>
      <c r="C538" s="115"/>
      <c r="D538" s="116"/>
      <c r="E538" s="81" t="s">
        <v>1264</v>
      </c>
      <c r="F538" s="32">
        <v>1</v>
      </c>
      <c r="G538" s="32" t="s">
        <v>102</v>
      </c>
      <c r="H538" s="32">
        <v>1</v>
      </c>
      <c r="I538" s="32" t="s">
        <v>589</v>
      </c>
      <c r="J538" s="32">
        <v>5</v>
      </c>
      <c r="K538" s="84" t="s">
        <v>9</v>
      </c>
      <c r="L538" s="84">
        <v>2</v>
      </c>
      <c r="M538" s="84">
        <v>0.75</v>
      </c>
      <c r="N538" s="84" t="s">
        <v>2782</v>
      </c>
      <c r="O538" s="84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84">
        <v>758</v>
      </c>
      <c r="AB538" s="23" t="s">
        <v>111</v>
      </c>
      <c r="AC538" s="23" t="s">
        <v>126</v>
      </c>
      <c r="AD538" s="23" t="s">
        <v>2923</v>
      </c>
      <c r="AE538" s="23"/>
      <c r="AF538" s="23"/>
      <c r="AG538" s="23"/>
      <c r="AH538" s="84">
        <v>1</v>
      </c>
      <c r="AI538" s="84">
        <v>7708503727</v>
      </c>
      <c r="AJ538" s="112"/>
      <c r="AK538" s="88" t="s">
        <v>1264</v>
      </c>
      <c r="AL538" s="82"/>
      <c r="AM538" s="85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66"/>
      <c r="EH538" s="66"/>
      <c r="EI538" s="66"/>
      <c r="EJ538" s="66"/>
      <c r="EK538" s="66"/>
      <c r="EL538" s="66"/>
      <c r="EM538" s="66"/>
      <c r="EN538" s="66"/>
      <c r="EO538" s="66"/>
      <c r="EP538" s="66"/>
      <c r="EQ538" s="66"/>
      <c r="ER538" s="66"/>
      <c r="ES538" s="66"/>
      <c r="ET538" s="66"/>
      <c r="EU538" s="66"/>
      <c r="EV538" s="66"/>
      <c r="EW538" s="66"/>
      <c r="EX538" s="66"/>
      <c r="EY538" s="66"/>
      <c r="EZ538" s="66"/>
      <c r="FA538" s="66"/>
      <c r="FB538" s="66"/>
      <c r="FC538" s="66"/>
      <c r="FD538" s="66"/>
      <c r="FE538" s="66"/>
      <c r="FF538" s="66"/>
      <c r="FG538" s="66"/>
      <c r="FH538" s="66"/>
      <c r="FI538" s="66"/>
      <c r="FJ538" s="66"/>
      <c r="FK538" s="66"/>
      <c r="FL538" s="66"/>
      <c r="FM538" s="66"/>
      <c r="FN538" s="66"/>
      <c r="FO538" s="66"/>
      <c r="FP538" s="66"/>
      <c r="FQ538" s="66"/>
      <c r="FR538" s="66"/>
      <c r="FS538" s="66"/>
      <c r="FT538" s="66"/>
      <c r="FU538" s="66"/>
      <c r="FV538" s="66"/>
      <c r="FW538" s="66"/>
      <c r="FX538" s="66"/>
      <c r="FY538" s="66"/>
      <c r="FZ538" s="66"/>
      <c r="GA538" s="66"/>
      <c r="GB538" s="66"/>
      <c r="GC538" s="66"/>
      <c r="GD538" s="66"/>
      <c r="GE538" s="60"/>
    </row>
    <row r="539" spans="1:187" s="45" customFormat="1" ht="100.5" customHeight="1" x14ac:dyDescent="0.25">
      <c r="A539" s="11" t="s">
        <v>2238</v>
      </c>
      <c r="B539" s="109"/>
      <c r="C539" s="115"/>
      <c r="D539" s="116"/>
      <c r="E539" s="81" t="s">
        <v>1265</v>
      </c>
      <c r="F539" s="32">
        <v>1</v>
      </c>
      <c r="G539" s="32" t="s">
        <v>102</v>
      </c>
      <c r="H539" s="32">
        <v>3</v>
      </c>
      <c r="I539" s="32" t="s">
        <v>7</v>
      </c>
      <c r="J539" s="32">
        <v>5</v>
      </c>
      <c r="K539" s="84" t="s">
        <v>9</v>
      </c>
      <c r="L539" s="84">
        <v>1</v>
      </c>
      <c r="M539" s="84">
        <v>0.75</v>
      </c>
      <c r="N539" s="84" t="s">
        <v>2782</v>
      </c>
      <c r="O539" s="84"/>
      <c r="P539" s="97"/>
      <c r="Q539" s="97"/>
      <c r="R539" s="97"/>
      <c r="S539" s="97"/>
      <c r="T539" s="97"/>
      <c r="U539" s="23" t="s">
        <v>2808</v>
      </c>
      <c r="V539" s="97"/>
      <c r="W539" s="97"/>
      <c r="X539" s="97"/>
      <c r="Y539" s="97"/>
      <c r="Z539" s="97"/>
      <c r="AA539" s="84">
        <v>758</v>
      </c>
      <c r="AB539" s="23" t="s">
        <v>111</v>
      </c>
      <c r="AC539" s="23" t="s">
        <v>1307</v>
      </c>
      <c r="AD539" s="23" t="s">
        <v>1308</v>
      </c>
      <c r="AE539" s="23"/>
      <c r="AF539" s="23"/>
      <c r="AG539" s="23"/>
      <c r="AH539" s="84">
        <v>1</v>
      </c>
      <c r="AI539" s="84">
        <v>7708503727</v>
      </c>
      <c r="AJ539" s="112"/>
      <c r="AK539" s="88" t="s">
        <v>1265</v>
      </c>
      <c r="AL539" s="82"/>
      <c r="AM539" s="85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  <c r="FJ539" s="66"/>
      <c r="FK539" s="66"/>
      <c r="FL539" s="66"/>
      <c r="FM539" s="66"/>
      <c r="FN539" s="66"/>
      <c r="FO539" s="66"/>
      <c r="FP539" s="66"/>
      <c r="FQ539" s="66"/>
      <c r="FR539" s="66"/>
      <c r="FS539" s="66"/>
      <c r="FT539" s="66"/>
      <c r="FU539" s="66"/>
      <c r="FV539" s="66"/>
      <c r="FW539" s="66"/>
      <c r="FX539" s="66"/>
      <c r="FY539" s="66"/>
      <c r="FZ539" s="66"/>
      <c r="GA539" s="66"/>
      <c r="GB539" s="66"/>
      <c r="GC539" s="66"/>
      <c r="GD539" s="66"/>
      <c r="GE539" s="60"/>
    </row>
    <row r="540" spans="1:187" s="45" customFormat="1" ht="44.25" customHeight="1" x14ac:dyDescent="0.25">
      <c r="A540" s="11" t="s">
        <v>2239</v>
      </c>
      <c r="B540" s="109">
        <v>7708503727</v>
      </c>
      <c r="C540" s="115">
        <v>1037739877295</v>
      </c>
      <c r="D540" s="116" t="s">
        <v>1234</v>
      </c>
      <c r="E540" s="81" t="s">
        <v>1266</v>
      </c>
      <c r="F540" s="32">
        <v>1</v>
      </c>
      <c r="G540" s="32" t="s">
        <v>102</v>
      </c>
      <c r="H540" s="32">
        <v>1</v>
      </c>
      <c r="I540" s="32" t="s">
        <v>589</v>
      </c>
      <c r="J540" s="32">
        <v>5</v>
      </c>
      <c r="K540" s="84" t="s">
        <v>851</v>
      </c>
      <c r="L540" s="84">
        <v>1</v>
      </c>
      <c r="M540" s="84">
        <v>0.75</v>
      </c>
      <c r="N540" s="84" t="s">
        <v>2782</v>
      </c>
      <c r="O540" s="84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84">
        <v>758</v>
      </c>
      <c r="AB540" s="23" t="s">
        <v>111</v>
      </c>
      <c r="AC540" s="23" t="s">
        <v>1299</v>
      </c>
      <c r="AD540" s="23" t="s">
        <v>2375</v>
      </c>
      <c r="AE540" s="23"/>
      <c r="AF540" s="23" t="s">
        <v>1309</v>
      </c>
      <c r="AG540" s="23" t="s">
        <v>1310</v>
      </c>
      <c r="AH540" s="84">
        <v>1</v>
      </c>
      <c r="AI540" s="84">
        <v>7708503727</v>
      </c>
      <c r="AJ540" s="121" t="s">
        <v>1369</v>
      </c>
      <c r="AK540" s="81" t="s">
        <v>1370</v>
      </c>
      <c r="AL540" s="82"/>
      <c r="AM540" s="85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66"/>
      <c r="EH540" s="66"/>
      <c r="EI540" s="66"/>
      <c r="EJ540" s="66"/>
      <c r="EK540" s="66"/>
      <c r="EL540" s="66"/>
      <c r="EM540" s="66"/>
      <c r="EN540" s="66"/>
      <c r="EO540" s="66"/>
      <c r="EP540" s="66"/>
      <c r="EQ540" s="66"/>
      <c r="ER540" s="66"/>
      <c r="ES540" s="66"/>
      <c r="ET540" s="66"/>
      <c r="EU540" s="66"/>
      <c r="EV540" s="66"/>
      <c r="EW540" s="66"/>
      <c r="EX540" s="66"/>
      <c r="EY540" s="66"/>
      <c r="EZ540" s="66"/>
      <c r="FA540" s="66"/>
      <c r="FB540" s="66"/>
      <c r="FC540" s="66"/>
      <c r="FD540" s="66"/>
      <c r="FE540" s="66"/>
      <c r="FF540" s="66"/>
      <c r="FG540" s="66"/>
      <c r="FH540" s="66"/>
      <c r="FI540" s="66"/>
      <c r="FJ540" s="66"/>
      <c r="FK540" s="66"/>
      <c r="FL540" s="66"/>
      <c r="FM540" s="66"/>
      <c r="FN540" s="66"/>
      <c r="FO540" s="66"/>
      <c r="FP540" s="66"/>
      <c r="FQ540" s="66"/>
      <c r="FR540" s="66"/>
      <c r="FS540" s="66"/>
      <c r="FT540" s="66"/>
      <c r="FU540" s="66"/>
      <c r="FV540" s="66"/>
      <c r="FW540" s="66"/>
      <c r="FX540" s="66"/>
      <c r="FY540" s="66"/>
      <c r="FZ540" s="66"/>
      <c r="GA540" s="66"/>
      <c r="GB540" s="66"/>
      <c r="GC540" s="66"/>
      <c r="GD540" s="66"/>
      <c r="GE540" s="60"/>
    </row>
    <row r="541" spans="1:187" s="45" customFormat="1" ht="39.75" customHeight="1" x14ac:dyDescent="0.25">
      <c r="A541" s="11" t="s">
        <v>2240</v>
      </c>
      <c r="B541" s="109"/>
      <c r="C541" s="115"/>
      <c r="D541" s="116"/>
      <c r="E541" s="81" t="s">
        <v>1267</v>
      </c>
      <c r="F541" s="32">
        <v>1</v>
      </c>
      <c r="G541" s="32" t="s">
        <v>102</v>
      </c>
      <c r="H541" s="32">
        <v>1</v>
      </c>
      <c r="I541" s="32" t="s">
        <v>589</v>
      </c>
      <c r="J541" s="32">
        <v>5</v>
      </c>
      <c r="K541" s="84" t="s">
        <v>851</v>
      </c>
      <c r="L541" s="84">
        <v>1</v>
      </c>
      <c r="M541" s="84">
        <v>0.75</v>
      </c>
      <c r="N541" s="84" t="s">
        <v>2782</v>
      </c>
      <c r="O541" s="84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84">
        <v>758</v>
      </c>
      <c r="AB541" s="23" t="s">
        <v>111</v>
      </c>
      <c r="AC541" s="23" t="s">
        <v>1329</v>
      </c>
      <c r="AD541" s="23" t="s">
        <v>2371</v>
      </c>
      <c r="AE541" s="23" t="s">
        <v>1330</v>
      </c>
      <c r="AF541" s="23" t="s">
        <v>1311</v>
      </c>
      <c r="AG541" s="23" t="s">
        <v>1312</v>
      </c>
      <c r="AH541" s="84">
        <v>1</v>
      </c>
      <c r="AI541" s="84">
        <v>7708503727</v>
      </c>
      <c r="AJ541" s="121"/>
      <c r="AK541" s="81" t="s">
        <v>1371</v>
      </c>
      <c r="AL541" s="82"/>
      <c r="AM541" s="85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  <c r="FJ541" s="66"/>
      <c r="FK541" s="66"/>
      <c r="FL541" s="66"/>
      <c r="FM541" s="66"/>
      <c r="FN541" s="66"/>
      <c r="FO541" s="66"/>
      <c r="FP541" s="66"/>
      <c r="FQ541" s="66"/>
      <c r="FR541" s="66"/>
      <c r="FS541" s="66"/>
      <c r="FT541" s="66"/>
      <c r="FU541" s="66"/>
      <c r="FV541" s="66"/>
      <c r="FW541" s="66"/>
      <c r="FX541" s="66"/>
      <c r="FY541" s="66"/>
      <c r="FZ541" s="66"/>
      <c r="GA541" s="66"/>
      <c r="GB541" s="66"/>
      <c r="GC541" s="66"/>
      <c r="GD541" s="66"/>
      <c r="GE541" s="60"/>
    </row>
    <row r="542" spans="1:187" s="45" customFormat="1" ht="39" customHeight="1" x14ac:dyDescent="0.25">
      <c r="A542" s="11" t="s">
        <v>2241</v>
      </c>
      <c r="B542" s="109"/>
      <c r="C542" s="115"/>
      <c r="D542" s="116"/>
      <c r="E542" s="81" t="s">
        <v>1268</v>
      </c>
      <c r="F542" s="32">
        <v>1</v>
      </c>
      <c r="G542" s="32" t="s">
        <v>102</v>
      </c>
      <c r="H542" s="32">
        <v>1</v>
      </c>
      <c r="I542" s="32" t="s">
        <v>589</v>
      </c>
      <c r="J542" s="32">
        <v>5</v>
      </c>
      <c r="K542" s="84" t="s">
        <v>851</v>
      </c>
      <c r="L542" s="84">
        <v>1</v>
      </c>
      <c r="M542" s="84">
        <v>0.75</v>
      </c>
      <c r="N542" s="84" t="s">
        <v>2782</v>
      </c>
      <c r="O542" s="84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84">
        <v>758</v>
      </c>
      <c r="AB542" s="23" t="s">
        <v>111</v>
      </c>
      <c r="AC542" s="23" t="s">
        <v>1329</v>
      </c>
      <c r="AD542" s="23" t="s">
        <v>1331</v>
      </c>
      <c r="AE542" s="23"/>
      <c r="AF542" s="23" t="s">
        <v>1313</v>
      </c>
      <c r="AG542" s="23" t="s">
        <v>1314</v>
      </c>
      <c r="AH542" s="84">
        <v>1</v>
      </c>
      <c r="AI542" s="84">
        <v>7708503727</v>
      </c>
      <c r="AJ542" s="121"/>
      <c r="AK542" s="81" t="s">
        <v>1268</v>
      </c>
      <c r="AL542" s="82"/>
      <c r="AM542" s="85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66"/>
      <c r="EH542" s="66"/>
      <c r="EI542" s="66"/>
      <c r="EJ542" s="66"/>
      <c r="EK542" s="66"/>
      <c r="EL542" s="66"/>
      <c r="EM542" s="66"/>
      <c r="EN542" s="66"/>
      <c r="EO542" s="66"/>
      <c r="EP542" s="66"/>
      <c r="EQ542" s="66"/>
      <c r="ER542" s="66"/>
      <c r="ES542" s="66"/>
      <c r="ET542" s="66"/>
      <c r="EU542" s="66"/>
      <c r="EV542" s="66"/>
      <c r="EW542" s="66"/>
      <c r="EX542" s="66"/>
      <c r="EY542" s="66"/>
      <c r="EZ542" s="66"/>
      <c r="FA542" s="66"/>
      <c r="FB542" s="66"/>
      <c r="FC542" s="66"/>
      <c r="FD542" s="66"/>
      <c r="FE542" s="66"/>
      <c r="FF542" s="66"/>
      <c r="FG542" s="66"/>
      <c r="FH542" s="66"/>
      <c r="FI542" s="66"/>
      <c r="FJ542" s="66"/>
      <c r="FK542" s="66"/>
      <c r="FL542" s="66"/>
      <c r="FM542" s="66"/>
      <c r="FN542" s="66"/>
      <c r="FO542" s="66"/>
      <c r="FP542" s="66"/>
      <c r="FQ542" s="66"/>
      <c r="FR542" s="66"/>
      <c r="FS542" s="66"/>
      <c r="FT542" s="66"/>
      <c r="FU542" s="66"/>
      <c r="FV542" s="66"/>
      <c r="FW542" s="66"/>
      <c r="FX542" s="66"/>
      <c r="FY542" s="66"/>
      <c r="FZ542" s="66"/>
      <c r="GA542" s="66"/>
      <c r="GB542" s="66"/>
      <c r="GC542" s="66"/>
      <c r="GD542" s="66"/>
      <c r="GE542" s="60"/>
    </row>
    <row r="543" spans="1:187" s="45" customFormat="1" ht="42.75" customHeight="1" x14ac:dyDescent="0.25">
      <c r="A543" s="11" t="s">
        <v>2242</v>
      </c>
      <c r="B543" s="109"/>
      <c r="C543" s="115"/>
      <c r="D543" s="116"/>
      <c r="E543" s="81" t="s">
        <v>1269</v>
      </c>
      <c r="F543" s="32">
        <v>1</v>
      </c>
      <c r="G543" s="32" t="s">
        <v>102</v>
      </c>
      <c r="H543" s="32">
        <v>1</v>
      </c>
      <c r="I543" s="32" t="s">
        <v>589</v>
      </c>
      <c r="J543" s="32">
        <v>5</v>
      </c>
      <c r="K543" s="84" t="s">
        <v>851</v>
      </c>
      <c r="L543" s="84">
        <v>1</v>
      </c>
      <c r="M543" s="84">
        <v>0.75</v>
      </c>
      <c r="N543" s="84" t="s">
        <v>2782</v>
      </c>
      <c r="O543" s="84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84">
        <v>758</v>
      </c>
      <c r="AB543" s="23" t="s">
        <v>111</v>
      </c>
      <c r="AC543" s="23" t="s">
        <v>1329</v>
      </c>
      <c r="AD543" s="23" t="s">
        <v>120</v>
      </c>
      <c r="AE543" s="23" t="s">
        <v>240</v>
      </c>
      <c r="AF543" s="23" t="s">
        <v>1315</v>
      </c>
      <c r="AG543" s="23" t="s">
        <v>1316</v>
      </c>
      <c r="AH543" s="84">
        <v>1</v>
      </c>
      <c r="AI543" s="84">
        <v>7708503727</v>
      </c>
      <c r="AJ543" s="121"/>
      <c r="AK543" s="81" t="s">
        <v>1269</v>
      </c>
      <c r="AL543" s="82"/>
      <c r="AM543" s="85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66"/>
      <c r="CN543" s="66"/>
      <c r="CO543" s="66"/>
      <c r="CP543" s="66"/>
      <c r="CQ543" s="66"/>
      <c r="CR543" s="66"/>
      <c r="CS543" s="66"/>
      <c r="CT543" s="66"/>
      <c r="CU543" s="66"/>
      <c r="CV543" s="66"/>
      <c r="CW543" s="66"/>
      <c r="CX543" s="66"/>
      <c r="CY543" s="66"/>
      <c r="CZ543" s="66"/>
      <c r="DA543" s="66"/>
      <c r="DB543" s="66"/>
      <c r="DC543" s="66"/>
      <c r="DD543" s="66"/>
      <c r="DE543" s="66"/>
      <c r="DF543" s="66"/>
      <c r="DG543" s="66"/>
      <c r="DH543" s="66"/>
      <c r="DI543" s="66"/>
      <c r="DJ543" s="66"/>
      <c r="DK543" s="66"/>
      <c r="DL543" s="66"/>
      <c r="DM543" s="66"/>
      <c r="DN543" s="66"/>
      <c r="DO543" s="66"/>
      <c r="DP543" s="66"/>
      <c r="DQ543" s="66"/>
      <c r="DR543" s="66"/>
      <c r="DS543" s="66"/>
      <c r="DT543" s="66"/>
      <c r="DU543" s="66"/>
      <c r="DV543" s="66"/>
      <c r="DW543" s="66"/>
      <c r="DX543" s="66"/>
      <c r="DY543" s="66"/>
      <c r="DZ543" s="66"/>
      <c r="EA543" s="66"/>
      <c r="EB543" s="66"/>
      <c r="EC543" s="66"/>
      <c r="ED543" s="66"/>
      <c r="EE543" s="66"/>
      <c r="EF543" s="66"/>
      <c r="EG543" s="66"/>
      <c r="EH543" s="66"/>
      <c r="EI543" s="66"/>
      <c r="EJ543" s="66"/>
      <c r="EK543" s="66"/>
      <c r="EL543" s="66"/>
      <c r="EM543" s="66"/>
      <c r="EN543" s="66"/>
      <c r="EO543" s="66"/>
      <c r="EP543" s="66"/>
      <c r="EQ543" s="66"/>
      <c r="ER543" s="66"/>
      <c r="ES543" s="66"/>
      <c r="ET543" s="66"/>
      <c r="EU543" s="66"/>
      <c r="EV543" s="66"/>
      <c r="EW543" s="66"/>
      <c r="EX543" s="66"/>
      <c r="EY543" s="66"/>
      <c r="EZ543" s="66"/>
      <c r="FA543" s="66"/>
      <c r="FB543" s="66"/>
      <c r="FC543" s="66"/>
      <c r="FD543" s="66"/>
      <c r="FE543" s="66"/>
      <c r="FF543" s="66"/>
      <c r="FG543" s="66"/>
      <c r="FH543" s="66"/>
      <c r="FI543" s="66"/>
      <c r="FJ543" s="66"/>
      <c r="FK543" s="66"/>
      <c r="FL543" s="66"/>
      <c r="FM543" s="66"/>
      <c r="FN543" s="66"/>
      <c r="FO543" s="66"/>
      <c r="FP543" s="66"/>
      <c r="FQ543" s="66"/>
      <c r="FR543" s="66"/>
      <c r="FS543" s="66"/>
      <c r="FT543" s="66"/>
      <c r="FU543" s="66"/>
      <c r="FV543" s="66"/>
      <c r="FW543" s="66"/>
      <c r="FX543" s="66"/>
      <c r="FY543" s="66"/>
      <c r="FZ543" s="66"/>
      <c r="GA543" s="66"/>
      <c r="GB543" s="66"/>
      <c r="GC543" s="66"/>
      <c r="GD543" s="66"/>
      <c r="GE543" s="60"/>
    </row>
    <row r="544" spans="1:187" s="45" customFormat="1" ht="42.75" customHeight="1" x14ac:dyDescent="0.25">
      <c r="A544" s="11" t="s">
        <v>2243</v>
      </c>
      <c r="B544" s="109"/>
      <c r="C544" s="115"/>
      <c r="D544" s="116"/>
      <c r="E544" s="81" t="s">
        <v>1270</v>
      </c>
      <c r="F544" s="32">
        <v>1</v>
      </c>
      <c r="G544" s="32" t="s">
        <v>102</v>
      </c>
      <c r="H544" s="32">
        <v>1</v>
      </c>
      <c r="I544" s="32" t="s">
        <v>589</v>
      </c>
      <c r="J544" s="32">
        <v>5</v>
      </c>
      <c r="K544" s="84" t="s">
        <v>851</v>
      </c>
      <c r="L544" s="84">
        <v>1</v>
      </c>
      <c r="M544" s="84">
        <v>0.75</v>
      </c>
      <c r="N544" s="84" t="s">
        <v>2782</v>
      </c>
      <c r="O544" s="84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84">
        <v>758</v>
      </c>
      <c r="AB544" s="23" t="s">
        <v>111</v>
      </c>
      <c r="AC544" s="23" t="s">
        <v>1329</v>
      </c>
      <c r="AD544" s="23" t="s">
        <v>121</v>
      </c>
      <c r="AE544" s="23">
        <v>62</v>
      </c>
      <c r="AF544" s="23" t="s">
        <v>1317</v>
      </c>
      <c r="AG544" s="23" t="s">
        <v>1318</v>
      </c>
      <c r="AH544" s="84">
        <v>1</v>
      </c>
      <c r="AI544" s="84">
        <v>7708503727</v>
      </c>
      <c r="AJ544" s="121"/>
      <c r="AK544" s="81" t="s">
        <v>1270</v>
      </c>
      <c r="AL544" s="82"/>
      <c r="AM544" s="85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  <c r="FJ544" s="66"/>
      <c r="FK544" s="66"/>
      <c r="FL544" s="66"/>
      <c r="FM544" s="66"/>
      <c r="FN544" s="66"/>
      <c r="FO544" s="66"/>
      <c r="FP544" s="66"/>
      <c r="FQ544" s="66"/>
      <c r="FR544" s="66"/>
      <c r="FS544" s="66"/>
      <c r="FT544" s="66"/>
      <c r="FU544" s="66"/>
      <c r="FV544" s="66"/>
      <c r="FW544" s="66"/>
      <c r="FX544" s="66"/>
      <c r="FY544" s="66"/>
      <c r="FZ544" s="66"/>
      <c r="GA544" s="66"/>
      <c r="GB544" s="66"/>
      <c r="GC544" s="66"/>
      <c r="GD544" s="66"/>
      <c r="GE544" s="60"/>
    </row>
    <row r="545" spans="1:187" s="45" customFormat="1" ht="41.25" customHeight="1" x14ac:dyDescent="0.25">
      <c r="A545" s="11" t="s">
        <v>2244</v>
      </c>
      <c r="B545" s="109"/>
      <c r="C545" s="115"/>
      <c r="D545" s="116"/>
      <c r="E545" s="81" t="s">
        <v>1271</v>
      </c>
      <c r="F545" s="32">
        <v>1</v>
      </c>
      <c r="G545" s="32" t="s">
        <v>102</v>
      </c>
      <c r="H545" s="32">
        <v>1</v>
      </c>
      <c r="I545" s="32" t="s">
        <v>589</v>
      </c>
      <c r="J545" s="32">
        <v>5</v>
      </c>
      <c r="K545" s="84" t="s">
        <v>851</v>
      </c>
      <c r="L545" s="84">
        <v>1</v>
      </c>
      <c r="M545" s="84">
        <v>0.75</v>
      </c>
      <c r="N545" s="84" t="s">
        <v>2782</v>
      </c>
      <c r="O545" s="84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84">
        <v>758</v>
      </c>
      <c r="AB545" s="23" t="s">
        <v>111</v>
      </c>
      <c r="AC545" s="23" t="s">
        <v>1329</v>
      </c>
      <c r="AD545" s="23" t="s">
        <v>121</v>
      </c>
      <c r="AE545" s="23">
        <v>47</v>
      </c>
      <c r="AF545" s="23" t="s">
        <v>1319</v>
      </c>
      <c r="AG545" s="23" t="s">
        <v>1320</v>
      </c>
      <c r="AH545" s="84">
        <v>1</v>
      </c>
      <c r="AI545" s="84">
        <v>7708503727</v>
      </c>
      <c r="AJ545" s="121"/>
      <c r="AK545" s="81" t="s">
        <v>1271</v>
      </c>
      <c r="AL545" s="82"/>
      <c r="AM545" s="85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  <c r="FJ545" s="66"/>
      <c r="FK545" s="66"/>
      <c r="FL545" s="66"/>
      <c r="FM545" s="66"/>
      <c r="FN545" s="66"/>
      <c r="FO545" s="66"/>
      <c r="FP545" s="66"/>
      <c r="FQ545" s="66"/>
      <c r="FR545" s="66"/>
      <c r="FS545" s="66"/>
      <c r="FT545" s="66"/>
      <c r="FU545" s="66"/>
      <c r="FV545" s="66"/>
      <c r="FW545" s="66"/>
      <c r="FX545" s="66"/>
      <c r="FY545" s="66"/>
      <c r="FZ545" s="66"/>
      <c r="GA545" s="66"/>
      <c r="GB545" s="66"/>
      <c r="GC545" s="66"/>
      <c r="GD545" s="66"/>
      <c r="GE545" s="60"/>
    </row>
    <row r="546" spans="1:187" s="45" customFormat="1" ht="41.25" customHeight="1" x14ac:dyDescent="0.25">
      <c r="A546" s="11" t="s">
        <v>2245</v>
      </c>
      <c r="B546" s="109"/>
      <c r="C546" s="115"/>
      <c r="D546" s="116"/>
      <c r="E546" s="81" t="s">
        <v>1272</v>
      </c>
      <c r="F546" s="32">
        <v>1</v>
      </c>
      <c r="G546" s="32" t="s">
        <v>102</v>
      </c>
      <c r="H546" s="32">
        <v>1</v>
      </c>
      <c r="I546" s="32" t="s">
        <v>589</v>
      </c>
      <c r="J546" s="32">
        <v>5</v>
      </c>
      <c r="K546" s="84" t="s">
        <v>9</v>
      </c>
      <c r="L546" s="84">
        <v>1</v>
      </c>
      <c r="M546" s="84">
        <v>0.75</v>
      </c>
      <c r="N546" s="84" t="s">
        <v>2782</v>
      </c>
      <c r="O546" s="84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84">
        <v>758</v>
      </c>
      <c r="AB546" s="23" t="s">
        <v>111</v>
      </c>
      <c r="AC546" s="23" t="s">
        <v>1329</v>
      </c>
      <c r="AD546" s="23" t="s">
        <v>120</v>
      </c>
      <c r="AE546" s="23">
        <v>24</v>
      </c>
      <c r="AF546" s="23" t="s">
        <v>1321</v>
      </c>
      <c r="AG546" s="23" t="s">
        <v>1322</v>
      </c>
      <c r="AH546" s="84">
        <v>1</v>
      </c>
      <c r="AI546" s="84">
        <v>7708503727</v>
      </c>
      <c r="AJ546" s="121"/>
      <c r="AK546" s="81" t="s">
        <v>1372</v>
      </c>
      <c r="AL546" s="82"/>
      <c r="AM546" s="85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  <c r="FJ546" s="66"/>
      <c r="FK546" s="66"/>
      <c r="FL546" s="66"/>
      <c r="FM546" s="66"/>
      <c r="FN546" s="66"/>
      <c r="FO546" s="66"/>
      <c r="FP546" s="66"/>
      <c r="FQ546" s="66"/>
      <c r="FR546" s="66"/>
      <c r="FS546" s="66"/>
      <c r="FT546" s="66"/>
      <c r="FU546" s="66"/>
      <c r="FV546" s="66"/>
      <c r="FW546" s="66"/>
      <c r="FX546" s="66"/>
      <c r="FY546" s="66"/>
      <c r="FZ546" s="66"/>
      <c r="GA546" s="66"/>
      <c r="GB546" s="66"/>
      <c r="GC546" s="66"/>
      <c r="GD546" s="66"/>
      <c r="GE546" s="60"/>
    </row>
    <row r="547" spans="1:187" s="45" customFormat="1" ht="36" customHeight="1" x14ac:dyDescent="0.25">
      <c r="A547" s="11" t="s">
        <v>2246</v>
      </c>
      <c r="B547" s="109"/>
      <c r="C547" s="115"/>
      <c r="D547" s="116"/>
      <c r="E547" s="81" t="s">
        <v>1273</v>
      </c>
      <c r="F547" s="32">
        <v>1</v>
      </c>
      <c r="G547" s="32" t="s">
        <v>102</v>
      </c>
      <c r="H547" s="32">
        <v>1</v>
      </c>
      <c r="I547" s="32" t="s">
        <v>589</v>
      </c>
      <c r="J547" s="32">
        <v>5</v>
      </c>
      <c r="K547" s="84" t="s">
        <v>9</v>
      </c>
      <c r="L547" s="84">
        <v>1</v>
      </c>
      <c r="M547" s="84">
        <v>0.75</v>
      </c>
      <c r="N547" s="84" t="s">
        <v>2782</v>
      </c>
      <c r="O547" s="84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84">
        <v>758</v>
      </c>
      <c r="AB547" s="23" t="s">
        <v>111</v>
      </c>
      <c r="AC547" s="23" t="s">
        <v>1332</v>
      </c>
      <c r="AD547" s="23" t="s">
        <v>1332</v>
      </c>
      <c r="AE547" s="23"/>
      <c r="AF547" s="23" t="s">
        <v>1323</v>
      </c>
      <c r="AG547" s="23" t="s">
        <v>1324</v>
      </c>
      <c r="AH547" s="84">
        <v>1</v>
      </c>
      <c r="AI547" s="84">
        <v>7708503727</v>
      </c>
      <c r="AJ547" s="121"/>
      <c r="AK547" s="81" t="s">
        <v>1373</v>
      </c>
      <c r="AL547" s="82"/>
      <c r="AM547" s="85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  <c r="FJ547" s="66"/>
      <c r="FK547" s="66"/>
      <c r="FL547" s="66"/>
      <c r="FM547" s="66"/>
      <c r="FN547" s="66"/>
      <c r="FO547" s="66"/>
      <c r="FP547" s="66"/>
      <c r="FQ547" s="66"/>
      <c r="FR547" s="66"/>
      <c r="FS547" s="66"/>
      <c r="FT547" s="66"/>
      <c r="FU547" s="66"/>
      <c r="FV547" s="66"/>
      <c r="FW547" s="66"/>
      <c r="FX547" s="66"/>
      <c r="FY547" s="66"/>
      <c r="FZ547" s="66"/>
      <c r="GA547" s="66"/>
      <c r="GB547" s="66"/>
      <c r="GC547" s="66"/>
      <c r="GD547" s="66"/>
      <c r="GE547" s="60"/>
    </row>
    <row r="548" spans="1:187" s="45" customFormat="1" ht="78" customHeight="1" x14ac:dyDescent="0.25">
      <c r="A548" s="11" t="s">
        <v>2247</v>
      </c>
      <c r="B548" s="87" t="s">
        <v>1222</v>
      </c>
      <c r="C548" s="83">
        <v>1037739877295</v>
      </c>
      <c r="D548" s="82" t="s">
        <v>1235</v>
      </c>
      <c r="E548" s="81" t="s">
        <v>1274</v>
      </c>
      <c r="F548" s="32">
        <v>1</v>
      </c>
      <c r="G548" s="32" t="s">
        <v>102</v>
      </c>
      <c r="H548" s="32">
        <v>1</v>
      </c>
      <c r="I548" s="32" t="s">
        <v>589</v>
      </c>
      <c r="J548" s="32">
        <v>5</v>
      </c>
      <c r="K548" s="84" t="s">
        <v>9</v>
      </c>
      <c r="L548" s="84">
        <v>2</v>
      </c>
      <c r="M548" s="84">
        <v>0.75</v>
      </c>
      <c r="N548" s="84" t="s">
        <v>2782</v>
      </c>
      <c r="O548" s="98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84">
        <v>758</v>
      </c>
      <c r="AB548" s="23" t="s">
        <v>111</v>
      </c>
      <c r="AC548" s="23" t="s">
        <v>754</v>
      </c>
      <c r="AD548" s="23" t="s">
        <v>2376</v>
      </c>
      <c r="AE548" s="23" t="s">
        <v>1325</v>
      </c>
      <c r="AF548" s="23"/>
      <c r="AG548" s="23"/>
      <c r="AH548" s="84">
        <v>1</v>
      </c>
      <c r="AI548" s="32">
        <v>7708503727</v>
      </c>
      <c r="AJ548" s="81" t="s">
        <v>1374</v>
      </c>
      <c r="AK548" s="88"/>
      <c r="AL548" s="82"/>
      <c r="AM548" s="85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  <c r="FJ548" s="66"/>
      <c r="FK548" s="66"/>
      <c r="FL548" s="66"/>
      <c r="FM548" s="66"/>
      <c r="FN548" s="66"/>
      <c r="FO548" s="66"/>
      <c r="FP548" s="66"/>
      <c r="FQ548" s="66"/>
      <c r="FR548" s="66"/>
      <c r="FS548" s="66"/>
      <c r="FT548" s="66"/>
      <c r="FU548" s="66"/>
      <c r="FV548" s="66"/>
      <c r="FW548" s="66"/>
      <c r="FX548" s="66"/>
      <c r="FY548" s="66"/>
      <c r="FZ548" s="66"/>
      <c r="GA548" s="66"/>
      <c r="GB548" s="66"/>
      <c r="GC548" s="66"/>
      <c r="GD548" s="66"/>
      <c r="GE548" s="60"/>
    </row>
    <row r="549" spans="1:187" s="45" customFormat="1" ht="149.25" customHeight="1" x14ac:dyDescent="0.25">
      <c r="A549" s="11" t="s">
        <v>2248</v>
      </c>
      <c r="B549" s="87">
        <v>7708503727</v>
      </c>
      <c r="C549" s="83">
        <v>1037739877295</v>
      </c>
      <c r="D549" s="82" t="s">
        <v>1236</v>
      </c>
      <c r="E549" s="81" t="s">
        <v>1275</v>
      </c>
      <c r="F549" s="32">
        <v>1</v>
      </c>
      <c r="G549" s="32" t="s">
        <v>102</v>
      </c>
      <c r="H549" s="32">
        <v>3</v>
      </c>
      <c r="I549" s="32" t="s">
        <v>7</v>
      </c>
      <c r="J549" s="32">
        <v>2</v>
      </c>
      <c r="K549" s="84" t="s">
        <v>10</v>
      </c>
      <c r="L549" s="84">
        <v>2</v>
      </c>
      <c r="M549" s="84">
        <v>0.75</v>
      </c>
      <c r="N549" s="84" t="s">
        <v>2782</v>
      </c>
      <c r="O549" s="84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84">
        <v>758</v>
      </c>
      <c r="AB549" s="23" t="s">
        <v>111</v>
      </c>
      <c r="AC549" s="23" t="s">
        <v>1326</v>
      </c>
      <c r="AD549" s="23" t="s">
        <v>1916</v>
      </c>
      <c r="AE549" s="23" t="s">
        <v>1327</v>
      </c>
      <c r="AF549" s="23"/>
      <c r="AG549" s="23"/>
      <c r="AH549" s="84">
        <v>1</v>
      </c>
      <c r="AI549" s="84">
        <v>7708503727</v>
      </c>
      <c r="AJ549" s="88" t="s">
        <v>1375</v>
      </c>
      <c r="AK549" s="88" t="s">
        <v>1275</v>
      </c>
      <c r="AL549" s="82"/>
      <c r="AM549" s="85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  <c r="FJ549" s="66"/>
      <c r="FK549" s="66"/>
      <c r="FL549" s="66"/>
      <c r="FM549" s="66"/>
      <c r="FN549" s="66"/>
      <c r="FO549" s="66"/>
      <c r="FP549" s="66"/>
      <c r="FQ549" s="66"/>
      <c r="FR549" s="66"/>
      <c r="FS549" s="66"/>
      <c r="FT549" s="66"/>
      <c r="FU549" s="66"/>
      <c r="FV549" s="66"/>
      <c r="FW549" s="66"/>
      <c r="FX549" s="66"/>
      <c r="FY549" s="66"/>
      <c r="FZ549" s="66"/>
      <c r="GA549" s="66"/>
      <c r="GB549" s="66"/>
      <c r="GC549" s="66"/>
      <c r="GD549" s="66"/>
      <c r="GE549" s="60"/>
    </row>
    <row r="550" spans="1:187" s="45" customFormat="1" ht="45.75" customHeight="1" x14ac:dyDescent="0.25">
      <c r="A550" s="11" t="s">
        <v>2249</v>
      </c>
      <c r="B550" s="110">
        <v>7708503727</v>
      </c>
      <c r="C550" s="114">
        <v>1037739877295</v>
      </c>
      <c r="D550" s="113" t="s">
        <v>1237</v>
      </c>
      <c r="E550" s="81" t="s">
        <v>1276</v>
      </c>
      <c r="F550" s="32">
        <v>1</v>
      </c>
      <c r="G550" s="32" t="s">
        <v>102</v>
      </c>
      <c r="H550" s="32">
        <v>1</v>
      </c>
      <c r="I550" s="32" t="s">
        <v>589</v>
      </c>
      <c r="J550" s="32">
        <v>2</v>
      </c>
      <c r="K550" s="84" t="s">
        <v>10</v>
      </c>
      <c r="L550" s="84">
        <v>1</v>
      </c>
      <c r="M550" s="84">
        <v>0.75</v>
      </c>
      <c r="N550" s="84" t="s">
        <v>2782</v>
      </c>
      <c r="O550" s="84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84">
        <v>758</v>
      </c>
      <c r="AB550" s="23" t="s">
        <v>111</v>
      </c>
      <c r="AC550" s="23" t="s">
        <v>1328</v>
      </c>
      <c r="AD550" s="23" t="s">
        <v>1328</v>
      </c>
      <c r="AE550" s="23"/>
      <c r="AF550" s="23" t="s">
        <v>2935</v>
      </c>
      <c r="AG550" s="23" t="s">
        <v>2934</v>
      </c>
      <c r="AH550" s="84">
        <v>1</v>
      </c>
      <c r="AI550" s="111">
        <v>7708503727</v>
      </c>
      <c r="AJ550" s="112" t="s">
        <v>1237</v>
      </c>
      <c r="AK550" s="81" t="s">
        <v>1276</v>
      </c>
      <c r="AL550" s="82"/>
      <c r="AM550" s="85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  <c r="FJ550" s="66"/>
      <c r="FK550" s="66"/>
      <c r="FL550" s="66"/>
      <c r="FM550" s="66"/>
      <c r="FN550" s="66"/>
      <c r="FO550" s="66"/>
      <c r="FP550" s="66"/>
      <c r="FQ550" s="66"/>
      <c r="FR550" s="66"/>
      <c r="FS550" s="66"/>
      <c r="FT550" s="66"/>
      <c r="FU550" s="66"/>
      <c r="FV550" s="66"/>
      <c r="FW550" s="66"/>
      <c r="FX550" s="66"/>
      <c r="FY550" s="66"/>
      <c r="FZ550" s="66"/>
      <c r="GA550" s="66"/>
      <c r="GB550" s="66"/>
      <c r="GC550" s="66"/>
      <c r="GD550" s="66"/>
      <c r="GE550" s="60"/>
    </row>
    <row r="551" spans="1:187" s="45" customFormat="1" ht="51.75" customHeight="1" x14ac:dyDescent="0.25">
      <c r="A551" s="11" t="s">
        <v>2250</v>
      </c>
      <c r="B551" s="110"/>
      <c r="C551" s="114"/>
      <c r="D551" s="113"/>
      <c r="E551" s="81" t="s">
        <v>1277</v>
      </c>
      <c r="F551" s="32">
        <v>1</v>
      </c>
      <c r="G551" s="32" t="s">
        <v>102</v>
      </c>
      <c r="H551" s="32">
        <v>1</v>
      </c>
      <c r="I551" s="32" t="s">
        <v>589</v>
      </c>
      <c r="J551" s="32">
        <v>2</v>
      </c>
      <c r="K551" s="84" t="s">
        <v>10</v>
      </c>
      <c r="L551" s="84">
        <v>1</v>
      </c>
      <c r="M551" s="84">
        <v>0.75</v>
      </c>
      <c r="N551" s="84" t="s">
        <v>2782</v>
      </c>
      <c r="O551" s="84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84">
        <v>758</v>
      </c>
      <c r="AB551" s="23" t="s">
        <v>111</v>
      </c>
      <c r="AC551" s="23" t="s">
        <v>1326</v>
      </c>
      <c r="AD551" s="23" t="s">
        <v>1326</v>
      </c>
      <c r="AE551" s="23"/>
      <c r="AF551" s="23" t="s">
        <v>2939</v>
      </c>
      <c r="AG551" s="23" t="s">
        <v>2938</v>
      </c>
      <c r="AH551" s="84">
        <v>1</v>
      </c>
      <c r="AI551" s="111"/>
      <c r="AJ551" s="112"/>
      <c r="AK551" s="81" t="s">
        <v>1277</v>
      </c>
      <c r="AL551" s="82"/>
      <c r="AM551" s="85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  <c r="FJ551" s="66"/>
      <c r="FK551" s="66"/>
      <c r="FL551" s="66"/>
      <c r="FM551" s="66"/>
      <c r="FN551" s="66"/>
      <c r="FO551" s="66"/>
      <c r="FP551" s="66"/>
      <c r="FQ551" s="66"/>
      <c r="FR551" s="66"/>
      <c r="FS551" s="66"/>
      <c r="FT551" s="66"/>
      <c r="FU551" s="66"/>
      <c r="FV551" s="66"/>
      <c r="FW551" s="66"/>
      <c r="FX551" s="66"/>
      <c r="FY551" s="66"/>
      <c r="FZ551" s="66"/>
      <c r="GA551" s="66"/>
      <c r="GB551" s="66"/>
      <c r="GC551" s="66"/>
      <c r="GD551" s="66"/>
      <c r="GE551" s="60"/>
    </row>
    <row r="552" spans="1:187" s="45" customFormat="1" ht="42.75" customHeight="1" x14ac:dyDescent="0.25">
      <c r="A552" s="11" t="s">
        <v>2251</v>
      </c>
      <c r="B552" s="87">
        <v>6625004708</v>
      </c>
      <c r="C552" s="83">
        <v>1036601470620</v>
      </c>
      <c r="D552" s="82" t="s">
        <v>1284</v>
      </c>
      <c r="E552" s="82" t="s">
        <v>1285</v>
      </c>
      <c r="F552" s="32">
        <v>1</v>
      </c>
      <c r="G552" s="32" t="s">
        <v>102</v>
      </c>
      <c r="H552" s="32">
        <v>5</v>
      </c>
      <c r="I552" s="87" t="s">
        <v>588</v>
      </c>
      <c r="J552" s="32">
        <v>1</v>
      </c>
      <c r="K552" s="87" t="s">
        <v>8</v>
      </c>
      <c r="L552" s="87">
        <v>1</v>
      </c>
      <c r="M552" s="87">
        <v>1.1000000000000001</v>
      </c>
      <c r="N552" s="84" t="s">
        <v>2782</v>
      </c>
      <c r="O552" s="87"/>
      <c r="P552" s="97"/>
      <c r="Q552" s="97"/>
      <c r="R552" s="97"/>
      <c r="S552" s="97"/>
      <c r="T552" s="97"/>
      <c r="U552" s="32"/>
      <c r="V552" s="32"/>
      <c r="W552" s="32"/>
      <c r="X552" s="46"/>
      <c r="Y552" s="32"/>
      <c r="Z552" s="23"/>
      <c r="AA552" s="84">
        <v>758</v>
      </c>
      <c r="AB552" s="23" t="s">
        <v>111</v>
      </c>
      <c r="AC552" s="23" t="s">
        <v>126</v>
      </c>
      <c r="AD552" s="23" t="s">
        <v>151</v>
      </c>
      <c r="AE552" s="23">
        <v>39</v>
      </c>
      <c r="AF552" s="23"/>
      <c r="AG552" s="23"/>
      <c r="AH552" s="83">
        <v>2</v>
      </c>
      <c r="AI552" s="87">
        <v>6625004708</v>
      </c>
      <c r="AJ552" s="82" t="s">
        <v>1284</v>
      </c>
      <c r="AK552" s="82" t="s">
        <v>1285</v>
      </c>
      <c r="AL552" s="82"/>
      <c r="AM552" s="85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  <c r="FJ552" s="66"/>
      <c r="FK552" s="66"/>
      <c r="FL552" s="66"/>
      <c r="FM552" s="66"/>
      <c r="FN552" s="66"/>
      <c r="FO552" s="66"/>
      <c r="FP552" s="66"/>
      <c r="FQ552" s="66"/>
      <c r="FR552" s="66"/>
      <c r="FS552" s="66"/>
      <c r="FT552" s="66"/>
      <c r="FU552" s="66"/>
      <c r="FV552" s="66"/>
      <c r="FW552" s="66"/>
      <c r="FX552" s="66"/>
      <c r="FY552" s="66"/>
      <c r="FZ552" s="66"/>
      <c r="GA552" s="66"/>
      <c r="GB552" s="66"/>
      <c r="GC552" s="66"/>
      <c r="GD552" s="66"/>
      <c r="GE552" s="60"/>
    </row>
    <row r="553" spans="1:187" s="45" customFormat="1" ht="42.75" customHeight="1" x14ac:dyDescent="0.25">
      <c r="A553" s="11" t="s">
        <v>2252</v>
      </c>
      <c r="B553" s="87">
        <v>6625014047</v>
      </c>
      <c r="C553" s="83">
        <v>1036601482830</v>
      </c>
      <c r="D553" s="82" t="s">
        <v>1376</v>
      </c>
      <c r="E553" s="82" t="s">
        <v>1385</v>
      </c>
      <c r="F553" s="32">
        <v>1</v>
      </c>
      <c r="G553" s="32" t="s">
        <v>102</v>
      </c>
      <c r="H553" s="32">
        <v>3</v>
      </c>
      <c r="I553" s="32" t="s">
        <v>7</v>
      </c>
      <c r="J553" s="32">
        <v>2</v>
      </c>
      <c r="K553" s="84" t="s">
        <v>10</v>
      </c>
      <c r="L553" s="87">
        <v>2</v>
      </c>
      <c r="M553" s="87">
        <v>0.75</v>
      </c>
      <c r="N553" s="84" t="s">
        <v>2782</v>
      </c>
      <c r="O553" s="8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84">
        <v>758</v>
      </c>
      <c r="AB553" s="23" t="s">
        <v>111</v>
      </c>
      <c r="AC553" s="23" t="s">
        <v>1332</v>
      </c>
      <c r="AD553" s="23" t="s">
        <v>2926</v>
      </c>
      <c r="AE553" s="23" t="s">
        <v>2927</v>
      </c>
      <c r="AF553" s="23"/>
      <c r="AG553" s="23"/>
      <c r="AH553" s="83">
        <v>9</v>
      </c>
      <c r="AI553" s="87">
        <v>6625014047</v>
      </c>
      <c r="AJ553" s="82" t="s">
        <v>1376</v>
      </c>
      <c r="AK553" s="82" t="s">
        <v>1377</v>
      </c>
      <c r="AL553" s="82"/>
      <c r="AM553" s="85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66"/>
      <c r="CN553" s="66"/>
      <c r="CO553" s="66"/>
      <c r="CP553" s="66"/>
      <c r="CQ553" s="66"/>
      <c r="CR553" s="66"/>
      <c r="CS553" s="66"/>
      <c r="CT553" s="66"/>
      <c r="CU553" s="66"/>
      <c r="CV553" s="66"/>
      <c r="CW553" s="66"/>
      <c r="CX553" s="66"/>
      <c r="CY553" s="66"/>
      <c r="CZ553" s="66"/>
      <c r="DA553" s="66"/>
      <c r="DB553" s="66"/>
      <c r="DC553" s="66"/>
      <c r="DD553" s="66"/>
      <c r="DE553" s="66"/>
      <c r="DF553" s="66"/>
      <c r="DG553" s="66"/>
      <c r="DH553" s="66"/>
      <c r="DI553" s="66"/>
      <c r="DJ553" s="66"/>
      <c r="DK553" s="66"/>
      <c r="DL553" s="66"/>
      <c r="DM553" s="66"/>
      <c r="DN553" s="66"/>
      <c r="DO553" s="66"/>
      <c r="DP553" s="66"/>
      <c r="DQ553" s="66"/>
      <c r="DR553" s="66"/>
      <c r="DS553" s="66"/>
      <c r="DT553" s="66"/>
      <c r="DU553" s="66"/>
      <c r="DV553" s="66"/>
      <c r="DW553" s="66"/>
      <c r="DX553" s="66"/>
      <c r="DY553" s="66"/>
      <c r="DZ553" s="66"/>
      <c r="EA553" s="66"/>
      <c r="EB553" s="66"/>
      <c r="EC553" s="66"/>
      <c r="ED553" s="66"/>
      <c r="EE553" s="66"/>
      <c r="EF553" s="66"/>
      <c r="EG553" s="66"/>
      <c r="EH553" s="66"/>
      <c r="EI553" s="66"/>
      <c r="EJ553" s="66"/>
      <c r="EK553" s="66"/>
      <c r="EL553" s="66"/>
      <c r="EM553" s="66"/>
      <c r="EN553" s="66"/>
      <c r="EO553" s="66"/>
      <c r="EP553" s="66"/>
      <c r="EQ553" s="66"/>
      <c r="ER553" s="66"/>
      <c r="ES553" s="66"/>
      <c r="ET553" s="66"/>
      <c r="EU553" s="66"/>
      <c r="EV553" s="66"/>
      <c r="EW553" s="66"/>
      <c r="EX553" s="66"/>
      <c r="EY553" s="66"/>
      <c r="EZ553" s="66"/>
      <c r="FA553" s="66"/>
      <c r="FB553" s="66"/>
      <c r="FC553" s="66"/>
      <c r="FD553" s="66"/>
      <c r="FE553" s="66"/>
      <c r="FF553" s="66"/>
      <c r="FG553" s="66"/>
      <c r="FH553" s="66"/>
      <c r="FI553" s="66"/>
      <c r="FJ553" s="66"/>
      <c r="FK553" s="66"/>
      <c r="FL553" s="66"/>
      <c r="FM553" s="66"/>
      <c r="FN553" s="66"/>
      <c r="FO553" s="66"/>
      <c r="FP553" s="66"/>
      <c r="FQ553" s="66"/>
      <c r="FR553" s="66"/>
      <c r="FS553" s="66"/>
      <c r="FT553" s="66"/>
      <c r="FU553" s="66"/>
      <c r="FV553" s="66"/>
      <c r="FW553" s="66"/>
      <c r="FX553" s="66"/>
      <c r="FY553" s="66"/>
      <c r="FZ553" s="66"/>
      <c r="GA553" s="66"/>
      <c r="GB553" s="66"/>
      <c r="GC553" s="66"/>
      <c r="GD553" s="66"/>
      <c r="GE553" s="60"/>
    </row>
    <row r="554" spans="1:187" s="45" customFormat="1" ht="42.75" customHeight="1" x14ac:dyDescent="0.25">
      <c r="A554" s="11" t="s">
        <v>2253</v>
      </c>
      <c r="B554" s="87">
        <v>6608008004</v>
      </c>
      <c r="C554" s="83">
        <v>1026600000350</v>
      </c>
      <c r="D554" s="82" t="s">
        <v>1378</v>
      </c>
      <c r="E554" s="82" t="s">
        <v>1386</v>
      </c>
      <c r="F554" s="32">
        <v>1</v>
      </c>
      <c r="G554" s="32" t="s">
        <v>102</v>
      </c>
      <c r="H554" s="32">
        <v>3</v>
      </c>
      <c r="I554" s="32" t="s">
        <v>7</v>
      </c>
      <c r="J554" s="32">
        <v>5</v>
      </c>
      <c r="K554" s="84" t="s">
        <v>851</v>
      </c>
      <c r="L554" s="87">
        <v>2</v>
      </c>
      <c r="M554" s="87">
        <v>0.75</v>
      </c>
      <c r="N554" s="84" t="s">
        <v>2782</v>
      </c>
      <c r="O554" s="8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84">
        <v>758</v>
      </c>
      <c r="AB554" s="23" t="s">
        <v>111</v>
      </c>
      <c r="AC554" s="23" t="s">
        <v>1332</v>
      </c>
      <c r="AD554" s="23" t="s">
        <v>2928</v>
      </c>
      <c r="AE554" s="23"/>
      <c r="AF554" s="23"/>
      <c r="AG554" s="23"/>
      <c r="AH554" s="83">
        <v>9</v>
      </c>
      <c r="AI554" s="87">
        <v>6608008004</v>
      </c>
      <c r="AJ554" s="82" t="s">
        <v>1378</v>
      </c>
      <c r="AK554" s="82" t="s">
        <v>1379</v>
      </c>
      <c r="AL554" s="82"/>
      <c r="AM554" s="85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  <c r="FJ554" s="66"/>
      <c r="FK554" s="66"/>
      <c r="FL554" s="66"/>
      <c r="FM554" s="66"/>
      <c r="FN554" s="66"/>
      <c r="FO554" s="66"/>
      <c r="FP554" s="66"/>
      <c r="FQ554" s="66"/>
      <c r="FR554" s="66"/>
      <c r="FS554" s="66"/>
      <c r="FT554" s="66"/>
      <c r="FU554" s="66"/>
      <c r="FV554" s="66"/>
      <c r="FW554" s="66"/>
      <c r="FX554" s="66"/>
      <c r="FY554" s="66"/>
      <c r="FZ554" s="66"/>
      <c r="GA554" s="66"/>
      <c r="GB554" s="66"/>
      <c r="GC554" s="66"/>
      <c r="GD554" s="66"/>
      <c r="GE554" s="60"/>
    </row>
    <row r="555" spans="1:187" s="45" customFormat="1" ht="42.75" customHeight="1" x14ac:dyDescent="0.25">
      <c r="A555" s="11" t="s">
        <v>2254</v>
      </c>
      <c r="B555" s="27">
        <v>662500261457</v>
      </c>
      <c r="C555" s="83">
        <v>317665800099744</v>
      </c>
      <c r="D555" s="82" t="s">
        <v>1382</v>
      </c>
      <c r="E555" s="82" t="s">
        <v>1387</v>
      </c>
      <c r="F555" s="32">
        <v>1</v>
      </c>
      <c r="G555" s="32" t="s">
        <v>102</v>
      </c>
      <c r="H555" s="32">
        <v>1</v>
      </c>
      <c r="I555" s="32" t="s">
        <v>589</v>
      </c>
      <c r="J555" s="32">
        <v>1</v>
      </c>
      <c r="K555" s="84" t="s">
        <v>8</v>
      </c>
      <c r="L555" s="87">
        <v>1</v>
      </c>
      <c r="M555" s="87">
        <v>0.75</v>
      </c>
      <c r="N555" s="84" t="s">
        <v>2782</v>
      </c>
      <c r="O555" s="8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84">
        <v>758</v>
      </c>
      <c r="AB555" s="23" t="s">
        <v>111</v>
      </c>
      <c r="AC555" s="23" t="s">
        <v>126</v>
      </c>
      <c r="AD555" s="23" t="s">
        <v>2380</v>
      </c>
      <c r="AE555" s="23" t="s">
        <v>187</v>
      </c>
      <c r="AF555" s="23"/>
      <c r="AG555" s="23"/>
      <c r="AH555" s="83">
        <v>6</v>
      </c>
      <c r="AI555" s="27">
        <v>662500261457</v>
      </c>
      <c r="AJ555" s="82" t="s">
        <v>1382</v>
      </c>
      <c r="AK555" s="82" t="s">
        <v>1383</v>
      </c>
      <c r="AL555" s="82"/>
      <c r="AM555" s="85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  <c r="FJ555" s="66"/>
      <c r="FK555" s="66"/>
      <c r="FL555" s="66"/>
      <c r="FM555" s="66"/>
      <c r="FN555" s="66"/>
      <c r="FO555" s="66"/>
      <c r="FP555" s="66"/>
      <c r="FQ555" s="66"/>
      <c r="FR555" s="66"/>
      <c r="FS555" s="66"/>
      <c r="FT555" s="66"/>
      <c r="FU555" s="66"/>
      <c r="FV555" s="66"/>
      <c r="FW555" s="66"/>
      <c r="FX555" s="66"/>
      <c r="FY555" s="66"/>
      <c r="FZ555" s="66"/>
      <c r="GA555" s="66"/>
      <c r="GB555" s="66"/>
      <c r="GC555" s="66"/>
      <c r="GD555" s="66"/>
      <c r="GE555" s="60"/>
    </row>
    <row r="556" spans="1:187" s="45" customFormat="1" ht="42.75" customHeight="1" x14ac:dyDescent="0.25">
      <c r="A556" s="11" t="s">
        <v>2255</v>
      </c>
      <c r="B556" s="87">
        <v>6625023637</v>
      </c>
      <c r="C556" s="83">
        <v>1026601505358</v>
      </c>
      <c r="D556" s="82" t="s">
        <v>1384</v>
      </c>
      <c r="E556" s="81" t="s">
        <v>1409</v>
      </c>
      <c r="F556" s="32">
        <v>1</v>
      </c>
      <c r="G556" s="32" t="s">
        <v>102</v>
      </c>
      <c r="H556" s="32">
        <v>3</v>
      </c>
      <c r="I556" s="32" t="s">
        <v>7</v>
      </c>
      <c r="J556" s="32">
        <v>1</v>
      </c>
      <c r="K556" s="84" t="s">
        <v>8</v>
      </c>
      <c r="L556" s="87">
        <v>1</v>
      </c>
      <c r="M556" s="87">
        <v>1.1000000000000001</v>
      </c>
      <c r="N556" s="84" t="s">
        <v>2782</v>
      </c>
      <c r="O556" s="72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84">
        <v>758</v>
      </c>
      <c r="AB556" s="23" t="s">
        <v>111</v>
      </c>
      <c r="AC556" s="23" t="s">
        <v>126</v>
      </c>
      <c r="AD556" s="23" t="s">
        <v>2379</v>
      </c>
      <c r="AE556" s="23">
        <v>3</v>
      </c>
      <c r="AF556" s="23" t="s">
        <v>1418</v>
      </c>
      <c r="AG556" s="23" t="s">
        <v>1419</v>
      </c>
      <c r="AH556" s="83">
        <v>10</v>
      </c>
      <c r="AI556" s="87">
        <v>6625023637</v>
      </c>
      <c r="AJ556" s="82" t="s">
        <v>1384</v>
      </c>
      <c r="AK556" s="81" t="s">
        <v>1409</v>
      </c>
      <c r="AL556" s="82"/>
      <c r="AM556" s="85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66"/>
      <c r="CN556" s="66"/>
      <c r="CO556" s="66"/>
      <c r="CP556" s="66"/>
      <c r="CQ556" s="66"/>
      <c r="CR556" s="66"/>
      <c r="CS556" s="66"/>
      <c r="CT556" s="66"/>
      <c r="CU556" s="66"/>
      <c r="CV556" s="66"/>
      <c r="CW556" s="66"/>
      <c r="CX556" s="66"/>
      <c r="CY556" s="66"/>
      <c r="CZ556" s="66"/>
      <c r="DA556" s="66"/>
      <c r="DB556" s="66"/>
      <c r="DC556" s="66"/>
      <c r="DD556" s="66"/>
      <c r="DE556" s="66"/>
      <c r="DF556" s="66"/>
      <c r="DG556" s="66"/>
      <c r="DH556" s="66"/>
      <c r="DI556" s="66"/>
      <c r="DJ556" s="66"/>
      <c r="DK556" s="66"/>
      <c r="DL556" s="66"/>
      <c r="DM556" s="66"/>
      <c r="DN556" s="66"/>
      <c r="DO556" s="66"/>
      <c r="DP556" s="66"/>
      <c r="DQ556" s="66"/>
      <c r="DR556" s="66"/>
      <c r="DS556" s="66"/>
      <c r="DT556" s="66"/>
      <c r="DU556" s="66"/>
      <c r="DV556" s="66"/>
      <c r="DW556" s="66"/>
      <c r="DX556" s="66"/>
      <c r="DY556" s="66"/>
      <c r="DZ556" s="66"/>
      <c r="EA556" s="66"/>
      <c r="EB556" s="66"/>
      <c r="EC556" s="66"/>
      <c r="ED556" s="66"/>
      <c r="EE556" s="66"/>
      <c r="EF556" s="66"/>
      <c r="EG556" s="66"/>
      <c r="EH556" s="66"/>
      <c r="EI556" s="66"/>
      <c r="EJ556" s="66"/>
      <c r="EK556" s="66"/>
      <c r="EL556" s="66"/>
      <c r="EM556" s="66"/>
      <c r="EN556" s="66"/>
      <c r="EO556" s="66"/>
      <c r="EP556" s="66"/>
      <c r="EQ556" s="66"/>
      <c r="ER556" s="66"/>
      <c r="ES556" s="66"/>
      <c r="ET556" s="66"/>
      <c r="EU556" s="66"/>
      <c r="EV556" s="66"/>
      <c r="EW556" s="66"/>
      <c r="EX556" s="66"/>
      <c r="EY556" s="66"/>
      <c r="EZ556" s="66"/>
      <c r="FA556" s="66"/>
      <c r="FB556" s="66"/>
      <c r="FC556" s="66"/>
      <c r="FD556" s="66"/>
      <c r="FE556" s="66"/>
      <c r="FF556" s="66"/>
      <c r="FG556" s="66"/>
      <c r="FH556" s="66"/>
      <c r="FI556" s="66"/>
      <c r="FJ556" s="66"/>
      <c r="FK556" s="66"/>
      <c r="FL556" s="66"/>
      <c r="FM556" s="66"/>
      <c r="FN556" s="66"/>
      <c r="FO556" s="66"/>
      <c r="FP556" s="66"/>
      <c r="FQ556" s="66"/>
      <c r="FR556" s="66"/>
      <c r="FS556" s="66"/>
      <c r="FT556" s="66"/>
      <c r="FU556" s="66"/>
      <c r="FV556" s="66"/>
      <c r="FW556" s="66"/>
      <c r="FX556" s="66"/>
      <c r="FY556" s="66"/>
      <c r="FZ556" s="66"/>
      <c r="GA556" s="66"/>
      <c r="GB556" s="66"/>
      <c r="GC556" s="66"/>
      <c r="GD556" s="66"/>
      <c r="GE556" s="60"/>
    </row>
    <row r="557" spans="1:187" s="45" customFormat="1" ht="42.75" customHeight="1" x14ac:dyDescent="0.25">
      <c r="A557" s="11" t="s">
        <v>2256</v>
      </c>
      <c r="B557" s="87">
        <v>6625014270</v>
      </c>
      <c r="C557" s="83">
        <v>1036601477714</v>
      </c>
      <c r="D557" s="82" t="s">
        <v>1410</v>
      </c>
      <c r="E557" s="81" t="s">
        <v>1411</v>
      </c>
      <c r="F557" s="32">
        <v>1</v>
      </c>
      <c r="G557" s="32" t="s">
        <v>102</v>
      </c>
      <c r="H557" s="32">
        <v>3</v>
      </c>
      <c r="I557" s="32" t="s">
        <v>7</v>
      </c>
      <c r="J557" s="32">
        <v>5</v>
      </c>
      <c r="K557" s="84" t="s">
        <v>1412</v>
      </c>
      <c r="L557" s="87">
        <v>2</v>
      </c>
      <c r="M557" s="87">
        <v>0.75</v>
      </c>
      <c r="N557" s="84" t="s">
        <v>2782</v>
      </c>
      <c r="O557" s="72"/>
      <c r="P557" s="97"/>
      <c r="Q557" s="46"/>
      <c r="R557" s="97"/>
      <c r="S557" s="97"/>
      <c r="T557" s="97"/>
      <c r="U557" s="97"/>
      <c r="V557" s="97"/>
      <c r="W557" s="97"/>
      <c r="X557" s="97"/>
      <c r="Y557" s="97"/>
      <c r="Z557" s="97"/>
      <c r="AA557" s="84">
        <v>758</v>
      </c>
      <c r="AB557" s="23" t="s">
        <v>111</v>
      </c>
      <c r="AC557" s="23" t="s">
        <v>126</v>
      </c>
      <c r="AD557" s="23" t="s">
        <v>2929</v>
      </c>
      <c r="AE557" s="23"/>
      <c r="AF557" s="23" t="s">
        <v>2945</v>
      </c>
      <c r="AG557" s="23" t="s">
        <v>2944</v>
      </c>
      <c r="AH557" s="83">
        <v>9</v>
      </c>
      <c r="AI557" s="87">
        <v>6625014270</v>
      </c>
      <c r="AJ557" s="82" t="s">
        <v>1410</v>
      </c>
      <c r="AK557" s="81" t="s">
        <v>1411</v>
      </c>
      <c r="AL557" s="82"/>
      <c r="AM557" s="85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66"/>
      <c r="CN557" s="66"/>
      <c r="CO557" s="66"/>
      <c r="CP557" s="66"/>
      <c r="CQ557" s="66"/>
      <c r="CR557" s="66"/>
      <c r="CS557" s="66"/>
      <c r="CT557" s="66"/>
      <c r="CU557" s="66"/>
      <c r="CV557" s="66"/>
      <c r="CW557" s="66"/>
      <c r="CX557" s="66"/>
      <c r="CY557" s="66"/>
      <c r="CZ557" s="66"/>
      <c r="DA557" s="66"/>
      <c r="DB557" s="66"/>
      <c r="DC557" s="66"/>
      <c r="DD557" s="66"/>
      <c r="DE557" s="66"/>
      <c r="DF557" s="66"/>
      <c r="DG557" s="66"/>
      <c r="DH557" s="66"/>
      <c r="DI557" s="66"/>
      <c r="DJ557" s="66"/>
      <c r="DK557" s="66"/>
      <c r="DL557" s="66"/>
      <c r="DM557" s="66"/>
      <c r="DN557" s="66"/>
      <c r="DO557" s="66"/>
      <c r="DP557" s="66"/>
      <c r="DQ557" s="66"/>
      <c r="DR557" s="66"/>
      <c r="DS557" s="66"/>
      <c r="DT557" s="66"/>
      <c r="DU557" s="66"/>
      <c r="DV557" s="66"/>
      <c r="DW557" s="66"/>
      <c r="DX557" s="66"/>
      <c r="DY557" s="66"/>
      <c r="DZ557" s="66"/>
      <c r="EA557" s="66"/>
      <c r="EB557" s="66"/>
      <c r="EC557" s="66"/>
      <c r="ED557" s="66"/>
      <c r="EE557" s="66"/>
      <c r="EF557" s="66"/>
      <c r="EG557" s="66"/>
      <c r="EH557" s="66"/>
      <c r="EI557" s="66"/>
      <c r="EJ557" s="66"/>
      <c r="EK557" s="66"/>
      <c r="EL557" s="66"/>
      <c r="EM557" s="66"/>
      <c r="EN557" s="66"/>
      <c r="EO557" s="66"/>
      <c r="EP557" s="66"/>
      <c r="EQ557" s="66"/>
      <c r="ER557" s="66"/>
      <c r="ES557" s="66"/>
      <c r="ET557" s="66"/>
      <c r="EU557" s="66"/>
      <c r="EV557" s="66"/>
      <c r="EW557" s="66"/>
      <c r="EX557" s="66"/>
      <c r="EY557" s="66"/>
      <c r="EZ557" s="66"/>
      <c r="FA557" s="66"/>
      <c r="FB557" s="66"/>
      <c r="FC557" s="66"/>
      <c r="FD557" s="66"/>
      <c r="FE557" s="66"/>
      <c r="FF557" s="66"/>
      <c r="FG557" s="66"/>
      <c r="FH557" s="66"/>
      <c r="FI557" s="66"/>
      <c r="FJ557" s="66"/>
      <c r="FK557" s="66"/>
      <c r="FL557" s="66"/>
      <c r="FM557" s="66"/>
      <c r="FN557" s="66"/>
      <c r="FO557" s="66"/>
      <c r="FP557" s="66"/>
      <c r="FQ557" s="66"/>
      <c r="FR557" s="66"/>
      <c r="FS557" s="66"/>
      <c r="FT557" s="66"/>
      <c r="FU557" s="66"/>
      <c r="FV557" s="66"/>
      <c r="FW557" s="66"/>
      <c r="FX557" s="66"/>
      <c r="FY557" s="66"/>
      <c r="FZ557" s="66"/>
      <c r="GA557" s="66"/>
      <c r="GB557" s="66"/>
      <c r="GC557" s="66"/>
      <c r="GD557" s="66"/>
      <c r="GE557" s="60"/>
    </row>
    <row r="558" spans="1:187" s="45" customFormat="1" ht="40.5" customHeight="1" x14ac:dyDescent="0.25">
      <c r="A558" s="11" t="s">
        <v>2257</v>
      </c>
      <c r="B558" s="87">
        <v>6625013540</v>
      </c>
      <c r="C558" s="83">
        <v>1036601473303</v>
      </c>
      <c r="D558" s="82" t="s">
        <v>1413</v>
      </c>
      <c r="E558" s="82" t="s">
        <v>1415</v>
      </c>
      <c r="F558" s="32">
        <v>1</v>
      </c>
      <c r="G558" s="32" t="s">
        <v>102</v>
      </c>
      <c r="H558" s="32">
        <v>5</v>
      </c>
      <c r="I558" s="84" t="s">
        <v>1414</v>
      </c>
      <c r="J558" s="32">
        <v>2</v>
      </c>
      <c r="K558" s="84" t="s">
        <v>10</v>
      </c>
      <c r="L558" s="87">
        <v>1</v>
      </c>
      <c r="M558" s="87">
        <v>1.1000000000000001</v>
      </c>
      <c r="N558" s="84" t="s">
        <v>2782</v>
      </c>
      <c r="O558" s="8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84">
        <v>758</v>
      </c>
      <c r="AB558" s="23" t="s">
        <v>111</v>
      </c>
      <c r="AC558" s="23" t="s">
        <v>3068</v>
      </c>
      <c r="AD558" s="23" t="s">
        <v>2930</v>
      </c>
      <c r="AE558" s="23"/>
      <c r="AF558" s="23"/>
      <c r="AG558" s="23"/>
      <c r="AH558" s="83">
        <v>9</v>
      </c>
      <c r="AI558" s="87">
        <v>6625013540</v>
      </c>
      <c r="AJ558" s="82" t="s">
        <v>1413</v>
      </c>
      <c r="AK558" s="82" t="s">
        <v>1415</v>
      </c>
      <c r="AL558" s="82"/>
      <c r="AM558" s="85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66"/>
      <c r="CF558" s="66"/>
      <c r="CG558" s="66"/>
      <c r="CH558" s="66"/>
      <c r="CI558" s="66"/>
      <c r="CJ558" s="66"/>
      <c r="CK558" s="66"/>
      <c r="CL558" s="66"/>
      <c r="CM558" s="66"/>
      <c r="CN558" s="66"/>
      <c r="CO558" s="66"/>
      <c r="CP558" s="66"/>
      <c r="CQ558" s="66"/>
      <c r="CR558" s="66"/>
      <c r="CS558" s="66"/>
      <c r="CT558" s="66"/>
      <c r="CU558" s="66"/>
      <c r="CV558" s="66"/>
      <c r="CW558" s="66"/>
      <c r="CX558" s="66"/>
      <c r="CY558" s="66"/>
      <c r="CZ558" s="66"/>
      <c r="DA558" s="66"/>
      <c r="DB558" s="66"/>
      <c r="DC558" s="66"/>
      <c r="DD558" s="66"/>
      <c r="DE558" s="66"/>
      <c r="DF558" s="66"/>
      <c r="DG558" s="66"/>
      <c r="DH558" s="66"/>
      <c r="DI558" s="66"/>
      <c r="DJ558" s="66"/>
      <c r="DK558" s="66"/>
      <c r="DL558" s="66"/>
      <c r="DM558" s="66"/>
      <c r="DN558" s="66"/>
      <c r="DO558" s="66"/>
      <c r="DP558" s="66"/>
      <c r="DQ558" s="66"/>
      <c r="DR558" s="66"/>
      <c r="DS558" s="66"/>
      <c r="DT558" s="66"/>
      <c r="DU558" s="66"/>
      <c r="DV558" s="66"/>
      <c r="DW558" s="66"/>
      <c r="DX558" s="66"/>
      <c r="DY558" s="66"/>
      <c r="DZ558" s="66"/>
      <c r="EA558" s="66"/>
      <c r="EB558" s="66"/>
      <c r="EC558" s="66"/>
      <c r="ED558" s="66"/>
      <c r="EE558" s="66"/>
      <c r="EF558" s="66"/>
      <c r="EG558" s="66"/>
      <c r="EH558" s="66"/>
      <c r="EI558" s="66"/>
      <c r="EJ558" s="66"/>
      <c r="EK558" s="66"/>
      <c r="EL558" s="66"/>
      <c r="EM558" s="66"/>
      <c r="EN558" s="66"/>
      <c r="EO558" s="66"/>
      <c r="EP558" s="66"/>
      <c r="EQ558" s="66"/>
      <c r="ER558" s="66"/>
      <c r="ES558" s="66"/>
      <c r="ET558" s="66"/>
      <c r="EU558" s="66"/>
      <c r="EV558" s="66"/>
      <c r="EW558" s="66"/>
      <c r="EX558" s="66"/>
      <c r="EY558" s="66"/>
      <c r="EZ558" s="66"/>
      <c r="FA558" s="66"/>
      <c r="FB558" s="66"/>
      <c r="FC558" s="66"/>
      <c r="FD558" s="66"/>
      <c r="FE558" s="66"/>
      <c r="FF558" s="66"/>
      <c r="FG558" s="66"/>
      <c r="FH558" s="66"/>
      <c r="FI558" s="66"/>
      <c r="FJ558" s="66"/>
      <c r="FK558" s="66"/>
      <c r="FL558" s="66"/>
      <c r="FM558" s="66"/>
      <c r="FN558" s="66"/>
      <c r="FO558" s="66"/>
      <c r="FP558" s="66"/>
      <c r="FQ558" s="66"/>
      <c r="FR558" s="66"/>
      <c r="FS558" s="66"/>
      <c r="FT558" s="66"/>
      <c r="FU558" s="66"/>
      <c r="FV558" s="66"/>
      <c r="FW558" s="66"/>
      <c r="FX558" s="66"/>
      <c r="FY558" s="66"/>
      <c r="FZ558" s="66"/>
      <c r="GA558" s="66"/>
      <c r="GB558" s="66"/>
      <c r="GC558" s="66"/>
      <c r="GD558" s="66"/>
      <c r="GE558" s="60"/>
    </row>
    <row r="559" spans="1:187" s="45" customFormat="1" ht="40.5" customHeight="1" x14ac:dyDescent="0.25">
      <c r="A559" s="11" t="s">
        <v>2258</v>
      </c>
      <c r="B559" s="87">
        <v>50306045205</v>
      </c>
      <c r="C559" s="83">
        <v>14035007202460</v>
      </c>
      <c r="D559" s="82" t="s">
        <v>1416</v>
      </c>
      <c r="E559" s="81" t="s">
        <v>1417</v>
      </c>
      <c r="F559" s="32">
        <v>2</v>
      </c>
      <c r="G559" s="32" t="s">
        <v>6</v>
      </c>
      <c r="H559" s="32">
        <v>3</v>
      </c>
      <c r="I559" s="32" t="s">
        <v>7</v>
      </c>
      <c r="J559" s="32">
        <v>1</v>
      </c>
      <c r="K559" s="84" t="s">
        <v>8</v>
      </c>
      <c r="L559" s="87">
        <v>2</v>
      </c>
      <c r="M559" s="87">
        <v>1.1000000000000001</v>
      </c>
      <c r="N559" s="84" t="s">
        <v>2782</v>
      </c>
      <c r="O559" s="72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84">
        <v>758</v>
      </c>
      <c r="AB559" s="23" t="s">
        <v>111</v>
      </c>
      <c r="AC559" s="23" t="s">
        <v>126</v>
      </c>
      <c r="AD559" s="23" t="s">
        <v>146</v>
      </c>
      <c r="AE559" s="23">
        <v>41</v>
      </c>
      <c r="AF559" s="23" t="s">
        <v>3103</v>
      </c>
      <c r="AG559" s="23" t="s">
        <v>3102</v>
      </c>
      <c r="AH559" s="23">
        <v>2.5</v>
      </c>
      <c r="AI559" s="87">
        <v>50306045205</v>
      </c>
      <c r="AJ559" s="82" t="s">
        <v>1416</v>
      </c>
      <c r="AK559" s="81" t="s">
        <v>1417</v>
      </c>
      <c r="AL559" s="82"/>
      <c r="AM559" s="85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6"/>
      <c r="DJ559" s="66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/>
      <c r="DV559" s="66"/>
      <c r="DW559" s="66"/>
      <c r="DX559" s="66"/>
      <c r="DY559" s="66"/>
      <c r="DZ559" s="66"/>
      <c r="EA559" s="66"/>
      <c r="EB559" s="66"/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  <c r="FJ559" s="66"/>
      <c r="FK559" s="66"/>
      <c r="FL559" s="66"/>
      <c r="FM559" s="66"/>
      <c r="FN559" s="66"/>
      <c r="FO559" s="66"/>
      <c r="FP559" s="66"/>
      <c r="FQ559" s="66"/>
      <c r="FR559" s="66"/>
      <c r="FS559" s="66"/>
      <c r="FT559" s="66"/>
      <c r="FU559" s="66"/>
      <c r="FV559" s="66"/>
      <c r="FW559" s="66"/>
      <c r="FX559" s="66"/>
      <c r="FY559" s="66"/>
      <c r="FZ559" s="66"/>
      <c r="GA559" s="66"/>
      <c r="GB559" s="66"/>
      <c r="GC559" s="66"/>
      <c r="GD559" s="66"/>
      <c r="GE559" s="60"/>
    </row>
    <row r="560" spans="1:187" s="45" customFormat="1" ht="40.5" customHeight="1" x14ac:dyDescent="0.25">
      <c r="A560" s="11" t="s">
        <v>2259</v>
      </c>
      <c r="B560" s="87">
        <v>2310031475</v>
      </c>
      <c r="C560" s="83">
        <v>1022301598549</v>
      </c>
      <c r="D560" s="82" t="s">
        <v>1381</v>
      </c>
      <c r="E560" s="81" t="s">
        <v>1420</v>
      </c>
      <c r="F560" s="32">
        <v>1</v>
      </c>
      <c r="G560" s="32" t="s">
        <v>102</v>
      </c>
      <c r="H560" s="32">
        <v>3</v>
      </c>
      <c r="I560" s="32" t="s">
        <v>7</v>
      </c>
      <c r="J560" s="32">
        <v>1</v>
      </c>
      <c r="K560" s="84" t="s">
        <v>8</v>
      </c>
      <c r="L560" s="87">
        <v>2</v>
      </c>
      <c r="M560" s="87">
        <v>1.1000000000000001</v>
      </c>
      <c r="N560" s="84" t="s">
        <v>2782</v>
      </c>
      <c r="O560" s="8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84">
        <v>758</v>
      </c>
      <c r="AB560" s="23" t="s">
        <v>111</v>
      </c>
      <c r="AC560" s="23" t="s">
        <v>112</v>
      </c>
      <c r="AD560" s="23" t="s">
        <v>1421</v>
      </c>
      <c r="AE560" s="23">
        <v>2</v>
      </c>
      <c r="AF560" s="23" t="s">
        <v>1434</v>
      </c>
      <c r="AG560" s="23" t="s">
        <v>1435</v>
      </c>
      <c r="AH560" s="83" t="s">
        <v>1422</v>
      </c>
      <c r="AI560" s="87">
        <v>2310031475</v>
      </c>
      <c r="AJ560" s="82" t="s">
        <v>1381</v>
      </c>
      <c r="AK560" s="25" t="s">
        <v>1423</v>
      </c>
      <c r="AL560" s="82"/>
      <c r="AM560" s="85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6"/>
      <c r="DJ560" s="66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  <c r="FJ560" s="66"/>
      <c r="FK560" s="66"/>
      <c r="FL560" s="66"/>
      <c r="FM560" s="66"/>
      <c r="FN560" s="66"/>
      <c r="FO560" s="66"/>
      <c r="FP560" s="66"/>
      <c r="FQ560" s="66"/>
      <c r="FR560" s="66"/>
      <c r="FS560" s="66"/>
      <c r="FT560" s="66"/>
      <c r="FU560" s="66"/>
      <c r="FV560" s="66"/>
      <c r="FW560" s="66"/>
      <c r="FX560" s="66"/>
      <c r="FY560" s="66"/>
      <c r="FZ560" s="66"/>
      <c r="GA560" s="66"/>
      <c r="GB560" s="66"/>
      <c r="GC560" s="66"/>
      <c r="GD560" s="66"/>
      <c r="GE560" s="60"/>
    </row>
    <row r="561" spans="1:187" s="45" customFormat="1" ht="40.5" customHeight="1" x14ac:dyDescent="0.25">
      <c r="A561" s="11" t="s">
        <v>2260</v>
      </c>
      <c r="B561" s="87">
        <v>6625013879</v>
      </c>
      <c r="C561" s="83">
        <v>1036601486107</v>
      </c>
      <c r="D561" s="82" t="s">
        <v>1424</v>
      </c>
      <c r="E561" s="81" t="s">
        <v>1425</v>
      </c>
      <c r="F561" s="32">
        <v>1</v>
      </c>
      <c r="G561" s="32" t="s">
        <v>102</v>
      </c>
      <c r="H561" s="32">
        <v>3</v>
      </c>
      <c r="I561" s="32" t="s">
        <v>7</v>
      </c>
      <c r="J561" s="32">
        <v>5</v>
      </c>
      <c r="K561" s="84" t="s">
        <v>1426</v>
      </c>
      <c r="L561" s="87">
        <v>1</v>
      </c>
      <c r="M561" s="87">
        <v>0.75</v>
      </c>
      <c r="N561" s="84" t="s">
        <v>2782</v>
      </c>
      <c r="O561" s="8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84">
        <v>758</v>
      </c>
      <c r="AB561" s="23" t="s">
        <v>111</v>
      </c>
      <c r="AC561" s="23" t="s">
        <v>1427</v>
      </c>
      <c r="AD561" s="23" t="s">
        <v>2931</v>
      </c>
      <c r="AE561" s="23"/>
      <c r="AF561" s="23"/>
      <c r="AG561" s="23"/>
      <c r="AH561" s="83">
        <v>9</v>
      </c>
      <c r="AI561" s="87">
        <v>6625013879</v>
      </c>
      <c r="AJ561" s="82" t="s">
        <v>1424</v>
      </c>
      <c r="AK561" s="25" t="s">
        <v>1425</v>
      </c>
      <c r="AL561" s="82"/>
      <c r="AM561" s="85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0"/>
    </row>
    <row r="562" spans="1:187" s="45" customFormat="1" ht="69" customHeight="1" x14ac:dyDescent="0.25">
      <c r="A562" s="11" t="s">
        <v>2261</v>
      </c>
      <c r="B562" s="87">
        <v>6625014128</v>
      </c>
      <c r="C562" s="83">
        <v>1036601474414</v>
      </c>
      <c r="D562" s="82" t="s">
        <v>1428</v>
      </c>
      <c r="E562" s="81" t="s">
        <v>1429</v>
      </c>
      <c r="F562" s="32">
        <v>1</v>
      </c>
      <c r="G562" s="32" t="s">
        <v>102</v>
      </c>
      <c r="H562" s="32">
        <v>3</v>
      </c>
      <c r="I562" s="32" t="s">
        <v>7</v>
      </c>
      <c r="J562" s="32">
        <v>2</v>
      </c>
      <c r="K562" s="84" t="s">
        <v>10</v>
      </c>
      <c r="L562" s="87">
        <v>2</v>
      </c>
      <c r="M562" s="87">
        <v>0.75</v>
      </c>
      <c r="N562" s="84" t="s">
        <v>2782</v>
      </c>
      <c r="O562" s="84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84">
        <v>758</v>
      </c>
      <c r="AB562" s="23" t="s">
        <v>111</v>
      </c>
      <c r="AC562" s="23" t="s">
        <v>1427</v>
      </c>
      <c r="AD562" s="23" t="s">
        <v>2932</v>
      </c>
      <c r="AE562" s="23"/>
      <c r="AF562" s="23"/>
      <c r="AG562" s="23"/>
      <c r="AH562" s="83">
        <v>9</v>
      </c>
      <c r="AI562" s="87">
        <v>6625014128</v>
      </c>
      <c r="AJ562" s="82" t="s">
        <v>1428</v>
      </c>
      <c r="AK562" s="25" t="s">
        <v>1429</v>
      </c>
      <c r="AL562" s="82"/>
      <c r="AM562" s="85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/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  <c r="FJ562" s="66"/>
      <c r="FK562" s="66"/>
      <c r="FL562" s="66"/>
      <c r="FM562" s="66"/>
      <c r="FN562" s="66"/>
      <c r="FO562" s="66"/>
      <c r="FP562" s="66"/>
      <c r="FQ562" s="66"/>
      <c r="FR562" s="66"/>
      <c r="FS562" s="66"/>
      <c r="FT562" s="66"/>
      <c r="FU562" s="66"/>
      <c r="FV562" s="66"/>
      <c r="FW562" s="66"/>
      <c r="FX562" s="66"/>
      <c r="FY562" s="66"/>
      <c r="FZ562" s="66"/>
      <c r="GA562" s="66"/>
      <c r="GB562" s="66"/>
      <c r="GC562" s="66"/>
      <c r="GD562" s="66"/>
      <c r="GE562" s="60"/>
    </row>
    <row r="563" spans="1:187" s="45" customFormat="1" ht="43.5" customHeight="1" x14ac:dyDescent="0.25">
      <c r="A563" s="11" t="s">
        <v>2262</v>
      </c>
      <c r="B563" s="87">
        <v>6625013188</v>
      </c>
      <c r="C563" s="83">
        <v>1036601476560</v>
      </c>
      <c r="D563" s="82" t="s">
        <v>1430</v>
      </c>
      <c r="E563" s="81" t="s">
        <v>1431</v>
      </c>
      <c r="F563" s="32">
        <v>1</v>
      </c>
      <c r="G563" s="32" t="s">
        <v>102</v>
      </c>
      <c r="H563" s="32">
        <v>1</v>
      </c>
      <c r="I563" s="32" t="s">
        <v>589</v>
      </c>
      <c r="J563" s="32">
        <v>5</v>
      </c>
      <c r="K563" s="84" t="s">
        <v>851</v>
      </c>
      <c r="L563" s="87">
        <v>2</v>
      </c>
      <c r="M563" s="87">
        <v>0.75</v>
      </c>
      <c r="N563" s="84" t="s">
        <v>2782</v>
      </c>
      <c r="O563" s="8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84">
        <v>758</v>
      </c>
      <c r="AB563" s="23" t="s">
        <v>111</v>
      </c>
      <c r="AC563" s="23" t="s">
        <v>126</v>
      </c>
      <c r="AD563" s="23" t="s">
        <v>141</v>
      </c>
      <c r="AE563" s="23"/>
      <c r="AF563" s="23" t="s">
        <v>1432</v>
      </c>
      <c r="AG563" s="23" t="s">
        <v>1433</v>
      </c>
      <c r="AH563" s="83">
        <v>9</v>
      </c>
      <c r="AI563" s="87">
        <f t="shared" ref="AI563:AI593" si="70">B563</f>
        <v>6625013188</v>
      </c>
      <c r="AJ563" s="82" t="str">
        <f t="shared" ref="AJ563:AJ572" si="71">D563</f>
        <v>Садоводческое некоммерческое товарищество №32</v>
      </c>
      <c r="AK563" s="25" t="str">
        <f t="shared" ref="AK563:AK572" si="72">E563</f>
        <v>623100, Свердловская обл, г.Первоуральск, р-он ГПТУ№7, ул.Прокатчиков</v>
      </c>
      <c r="AL563" s="82"/>
      <c r="AM563" s="85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/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  <c r="FJ563" s="66"/>
      <c r="FK563" s="66"/>
      <c r="FL563" s="66"/>
      <c r="FM563" s="66"/>
      <c r="FN563" s="66"/>
      <c r="FO563" s="66"/>
      <c r="FP563" s="66"/>
      <c r="FQ563" s="66"/>
      <c r="FR563" s="66"/>
      <c r="FS563" s="66"/>
      <c r="FT563" s="66"/>
      <c r="FU563" s="66"/>
      <c r="FV563" s="66"/>
      <c r="FW563" s="66"/>
      <c r="FX563" s="66"/>
      <c r="FY563" s="66"/>
      <c r="FZ563" s="66"/>
      <c r="GA563" s="66"/>
      <c r="GB563" s="66"/>
      <c r="GC563" s="66"/>
      <c r="GD563" s="66"/>
      <c r="GE563" s="60"/>
    </row>
    <row r="564" spans="1:187" s="45" customFormat="1" ht="55.5" customHeight="1" x14ac:dyDescent="0.25">
      <c r="A564" s="11" t="s">
        <v>2263</v>
      </c>
      <c r="B564" s="87">
        <v>6686024878</v>
      </c>
      <c r="C564" s="83">
        <v>1136686016851</v>
      </c>
      <c r="D564" s="82" t="s">
        <v>1436</v>
      </c>
      <c r="E564" s="81" t="s">
        <v>1437</v>
      </c>
      <c r="F564" s="32">
        <v>1</v>
      </c>
      <c r="G564" s="32" t="s">
        <v>102</v>
      </c>
      <c r="H564" s="32">
        <v>1</v>
      </c>
      <c r="I564" s="32" t="s">
        <v>589</v>
      </c>
      <c r="J564" s="32">
        <v>2</v>
      </c>
      <c r="K564" s="84" t="s">
        <v>10</v>
      </c>
      <c r="L564" s="87">
        <v>2</v>
      </c>
      <c r="M564" s="87">
        <v>0.75</v>
      </c>
      <c r="N564" s="84" t="s">
        <v>2782</v>
      </c>
      <c r="O564" s="8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84">
        <v>758</v>
      </c>
      <c r="AB564" s="23" t="s">
        <v>111</v>
      </c>
      <c r="AC564" s="23" t="s">
        <v>126</v>
      </c>
      <c r="AD564" s="23" t="s">
        <v>1438</v>
      </c>
      <c r="AE564" s="23">
        <v>1</v>
      </c>
      <c r="AF564" s="23" t="s">
        <v>1439</v>
      </c>
      <c r="AG564" s="23" t="s">
        <v>1440</v>
      </c>
      <c r="AH564" s="83">
        <v>1</v>
      </c>
      <c r="AI564" s="87">
        <f t="shared" si="70"/>
        <v>6686024878</v>
      </c>
      <c r="AJ564" s="82" t="str">
        <f t="shared" si="71"/>
        <v>ООО "ТехРесурс"</v>
      </c>
      <c r="AK564" s="25" t="str">
        <f t="shared" si="72"/>
        <v>623104, Свердловская обл, г.Первоуральск, ул.Карбышева, д.1</v>
      </c>
      <c r="AL564" s="82"/>
      <c r="AM564" s="85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66"/>
      <c r="CN564" s="66"/>
      <c r="CO564" s="66"/>
      <c r="CP564" s="66"/>
      <c r="CQ564" s="66"/>
      <c r="CR564" s="66"/>
      <c r="CS564" s="66"/>
      <c r="CT564" s="66"/>
      <c r="CU564" s="66"/>
      <c r="CV564" s="66"/>
      <c r="CW564" s="66"/>
      <c r="CX564" s="66"/>
      <c r="CY564" s="66"/>
      <c r="CZ564" s="66"/>
      <c r="DA564" s="66"/>
      <c r="DB564" s="66"/>
      <c r="DC564" s="66"/>
      <c r="DD564" s="66"/>
      <c r="DE564" s="66"/>
      <c r="DF564" s="66"/>
      <c r="DG564" s="66"/>
      <c r="DH564" s="66"/>
      <c r="DI564" s="66"/>
      <c r="DJ564" s="66"/>
      <c r="DK564" s="66"/>
      <c r="DL564" s="66"/>
      <c r="DM564" s="66"/>
      <c r="DN564" s="66"/>
      <c r="DO564" s="66"/>
      <c r="DP564" s="66"/>
      <c r="DQ564" s="66"/>
      <c r="DR564" s="66"/>
      <c r="DS564" s="66"/>
      <c r="DT564" s="66"/>
      <c r="DU564" s="66"/>
      <c r="DV564" s="66"/>
      <c r="DW564" s="66"/>
      <c r="DX564" s="66"/>
      <c r="DY564" s="66"/>
      <c r="DZ564" s="66"/>
      <c r="EA564" s="66"/>
      <c r="EB564" s="66"/>
      <c r="EC564" s="66"/>
      <c r="ED564" s="66"/>
      <c r="EE564" s="66"/>
      <c r="EF564" s="66"/>
      <c r="EG564" s="66"/>
      <c r="EH564" s="66"/>
      <c r="EI564" s="66"/>
      <c r="EJ564" s="66"/>
      <c r="EK564" s="66"/>
      <c r="EL564" s="66"/>
      <c r="EM564" s="66"/>
      <c r="EN564" s="66"/>
      <c r="EO564" s="66"/>
      <c r="EP564" s="66"/>
      <c r="EQ564" s="66"/>
      <c r="ER564" s="66"/>
      <c r="ES564" s="66"/>
      <c r="ET564" s="66"/>
      <c r="EU564" s="66"/>
      <c r="EV564" s="66"/>
      <c r="EW564" s="66"/>
      <c r="EX564" s="66"/>
      <c r="EY564" s="66"/>
      <c r="EZ564" s="66"/>
      <c r="FA564" s="66"/>
      <c r="FB564" s="66"/>
      <c r="FC564" s="66"/>
      <c r="FD564" s="66"/>
      <c r="FE564" s="66"/>
      <c r="FF564" s="66"/>
      <c r="FG564" s="66"/>
      <c r="FH564" s="66"/>
      <c r="FI564" s="66"/>
      <c r="FJ564" s="66"/>
      <c r="FK564" s="66"/>
      <c r="FL564" s="66"/>
      <c r="FM564" s="66"/>
      <c r="FN564" s="66"/>
      <c r="FO564" s="66"/>
      <c r="FP564" s="66"/>
      <c r="FQ564" s="66"/>
      <c r="FR564" s="66"/>
      <c r="FS564" s="66"/>
      <c r="FT564" s="66"/>
      <c r="FU564" s="66"/>
      <c r="FV564" s="66"/>
      <c r="FW564" s="66"/>
      <c r="FX564" s="66"/>
      <c r="FY564" s="66"/>
      <c r="FZ564" s="66"/>
      <c r="GA564" s="66"/>
      <c r="GB564" s="66"/>
      <c r="GC564" s="66"/>
      <c r="GD564" s="66"/>
      <c r="GE564" s="60"/>
    </row>
    <row r="565" spans="1:187" s="45" customFormat="1" ht="71.25" customHeight="1" x14ac:dyDescent="0.25">
      <c r="A565" s="11" t="s">
        <v>2264</v>
      </c>
      <c r="B565" s="87">
        <v>6625013100</v>
      </c>
      <c r="C565" s="83">
        <v>1036601474359</v>
      </c>
      <c r="D565" s="82" t="s">
        <v>1442</v>
      </c>
      <c r="E565" s="81" t="s">
        <v>1443</v>
      </c>
      <c r="F565" s="32">
        <v>1</v>
      </c>
      <c r="G565" s="32" t="s">
        <v>102</v>
      </c>
      <c r="H565" s="32">
        <v>1</v>
      </c>
      <c r="I565" s="32" t="s">
        <v>589</v>
      </c>
      <c r="J565" s="32">
        <v>5</v>
      </c>
      <c r="K565" s="84" t="s">
        <v>851</v>
      </c>
      <c r="L565" s="87">
        <v>6</v>
      </c>
      <c r="M565" s="87">
        <v>0.75</v>
      </c>
      <c r="N565" s="84" t="s">
        <v>2782</v>
      </c>
      <c r="O565" s="23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84">
        <v>758</v>
      </c>
      <c r="AB565" s="23" t="s">
        <v>111</v>
      </c>
      <c r="AC565" s="23" t="s">
        <v>126</v>
      </c>
      <c r="AD565" s="23" t="s">
        <v>1444</v>
      </c>
      <c r="AE565" s="23"/>
      <c r="AF565" s="23" t="s">
        <v>1445</v>
      </c>
      <c r="AG565" s="23" t="s">
        <v>1446</v>
      </c>
      <c r="AH565" s="83">
        <v>9</v>
      </c>
      <c r="AI565" s="87">
        <f t="shared" si="70"/>
        <v>6625013100</v>
      </c>
      <c r="AJ565" s="82" t="str">
        <f t="shared" si="71"/>
        <v>ПК "Коллективный сад № 24"</v>
      </c>
      <c r="AK565" s="25" t="str">
        <f t="shared" si="72"/>
        <v>623100, Свердловская обл., г.Первоуральск, ул.Генераторная</v>
      </c>
      <c r="AL565" s="82"/>
      <c r="AM565" s="85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  <c r="FJ565" s="66"/>
      <c r="FK565" s="66"/>
      <c r="FL565" s="66"/>
      <c r="FM565" s="66"/>
      <c r="FN565" s="66"/>
      <c r="FO565" s="66"/>
      <c r="FP565" s="66"/>
      <c r="FQ565" s="66"/>
      <c r="FR565" s="66"/>
      <c r="FS565" s="66"/>
      <c r="FT565" s="66"/>
      <c r="FU565" s="66"/>
      <c r="FV565" s="66"/>
      <c r="FW565" s="66"/>
      <c r="FX565" s="66"/>
      <c r="FY565" s="66"/>
      <c r="FZ565" s="66"/>
      <c r="GA565" s="66"/>
      <c r="GB565" s="66"/>
      <c r="GC565" s="66"/>
      <c r="GD565" s="66"/>
      <c r="GE565" s="60"/>
    </row>
    <row r="566" spans="1:187" s="45" customFormat="1" ht="55.5" customHeight="1" x14ac:dyDescent="0.25">
      <c r="A566" s="11" t="s">
        <v>2265</v>
      </c>
      <c r="B566" s="87">
        <v>6625022979</v>
      </c>
      <c r="C566" s="83">
        <v>1036601490672</v>
      </c>
      <c r="D566" s="82" t="s">
        <v>1447</v>
      </c>
      <c r="E566" s="81" t="s">
        <v>1448</v>
      </c>
      <c r="F566" s="32">
        <v>1</v>
      </c>
      <c r="G566" s="32" t="s">
        <v>102</v>
      </c>
      <c r="H566" s="32">
        <v>1</v>
      </c>
      <c r="I566" s="32" t="s">
        <v>589</v>
      </c>
      <c r="J566" s="32">
        <v>5</v>
      </c>
      <c r="K566" s="84" t="s">
        <v>1449</v>
      </c>
      <c r="L566" s="87">
        <v>2</v>
      </c>
      <c r="M566" s="87">
        <v>0.75</v>
      </c>
      <c r="N566" s="84" t="s">
        <v>2782</v>
      </c>
      <c r="O566" s="8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84">
        <v>758</v>
      </c>
      <c r="AB566" s="23" t="s">
        <v>111</v>
      </c>
      <c r="AC566" s="23" t="s">
        <v>754</v>
      </c>
      <c r="AD566" s="23" t="s">
        <v>2973</v>
      </c>
      <c r="AE566" s="23"/>
      <c r="AF566" s="23"/>
      <c r="AG566" s="23"/>
      <c r="AH566" s="83">
        <v>9</v>
      </c>
      <c r="AI566" s="87">
        <f t="shared" si="70"/>
        <v>6625022979</v>
      </c>
      <c r="AJ566" s="82" t="str">
        <f t="shared" si="71"/>
        <v xml:space="preserve">ПК "Садоводческое товарищество №2 пос.Кузино" </v>
      </c>
      <c r="AK566" s="25" t="str">
        <f t="shared" si="72"/>
        <v>623100, Свердловская обл., г.Первоуральск, п.Кузино</v>
      </c>
      <c r="AL566" s="82"/>
      <c r="AM566" s="85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66"/>
      <c r="CN566" s="66"/>
      <c r="CO566" s="66"/>
      <c r="CP566" s="66"/>
      <c r="CQ566" s="66"/>
      <c r="CR566" s="66"/>
      <c r="CS566" s="66"/>
      <c r="CT566" s="66"/>
      <c r="CU566" s="66"/>
      <c r="CV566" s="66"/>
      <c r="CW566" s="66"/>
      <c r="CX566" s="66"/>
      <c r="CY566" s="66"/>
      <c r="CZ566" s="66"/>
      <c r="DA566" s="66"/>
      <c r="DB566" s="66"/>
      <c r="DC566" s="66"/>
      <c r="DD566" s="66"/>
      <c r="DE566" s="66"/>
      <c r="DF566" s="66"/>
      <c r="DG566" s="66"/>
      <c r="DH566" s="66"/>
      <c r="DI566" s="66"/>
      <c r="DJ566" s="66"/>
      <c r="DK566" s="66"/>
      <c r="DL566" s="66"/>
      <c r="DM566" s="66"/>
      <c r="DN566" s="66"/>
      <c r="DO566" s="66"/>
      <c r="DP566" s="66"/>
      <c r="DQ566" s="66"/>
      <c r="DR566" s="66"/>
      <c r="DS566" s="66"/>
      <c r="DT566" s="66"/>
      <c r="DU566" s="66"/>
      <c r="DV566" s="66"/>
      <c r="DW566" s="66"/>
      <c r="DX566" s="66"/>
      <c r="DY566" s="66"/>
      <c r="DZ566" s="66"/>
      <c r="EA566" s="66"/>
      <c r="EB566" s="66"/>
      <c r="EC566" s="66"/>
      <c r="ED566" s="66"/>
      <c r="EE566" s="66"/>
      <c r="EF566" s="66"/>
      <c r="EG566" s="66"/>
      <c r="EH566" s="66"/>
      <c r="EI566" s="66"/>
      <c r="EJ566" s="66"/>
      <c r="EK566" s="66"/>
      <c r="EL566" s="66"/>
      <c r="EM566" s="66"/>
      <c r="EN566" s="66"/>
      <c r="EO566" s="66"/>
      <c r="EP566" s="66"/>
      <c r="EQ566" s="66"/>
      <c r="ER566" s="66"/>
      <c r="ES566" s="66"/>
      <c r="ET566" s="66"/>
      <c r="EU566" s="66"/>
      <c r="EV566" s="66"/>
      <c r="EW566" s="66"/>
      <c r="EX566" s="66"/>
      <c r="EY566" s="66"/>
      <c r="EZ566" s="66"/>
      <c r="FA566" s="66"/>
      <c r="FB566" s="66"/>
      <c r="FC566" s="66"/>
      <c r="FD566" s="66"/>
      <c r="FE566" s="66"/>
      <c r="FF566" s="66"/>
      <c r="FG566" s="66"/>
      <c r="FH566" s="66"/>
      <c r="FI566" s="66"/>
      <c r="FJ566" s="66"/>
      <c r="FK566" s="66"/>
      <c r="FL566" s="66"/>
      <c r="FM566" s="66"/>
      <c r="FN566" s="66"/>
      <c r="FO566" s="66"/>
      <c r="FP566" s="66"/>
      <c r="FQ566" s="66"/>
      <c r="FR566" s="66"/>
      <c r="FS566" s="66"/>
      <c r="FT566" s="66"/>
      <c r="FU566" s="66"/>
      <c r="FV566" s="66"/>
      <c r="FW566" s="66"/>
      <c r="FX566" s="66"/>
      <c r="FY566" s="66"/>
      <c r="FZ566" s="66"/>
      <c r="GA566" s="66"/>
      <c r="GB566" s="66"/>
      <c r="GC566" s="66"/>
      <c r="GD566" s="66"/>
      <c r="GE566" s="60"/>
    </row>
    <row r="567" spans="1:187" s="45" customFormat="1" ht="55.5" customHeight="1" x14ac:dyDescent="0.25">
      <c r="A567" s="11" t="s">
        <v>2266</v>
      </c>
      <c r="B567" s="87">
        <v>6625016326</v>
      </c>
      <c r="C567" s="83">
        <v>1036601471631</v>
      </c>
      <c r="D567" s="82" t="s">
        <v>1450</v>
      </c>
      <c r="E567" s="81" t="s">
        <v>1451</v>
      </c>
      <c r="F567" s="32">
        <v>1</v>
      </c>
      <c r="G567" s="32" t="s">
        <v>102</v>
      </c>
      <c r="H567" s="32">
        <v>1</v>
      </c>
      <c r="I567" s="32" t="s">
        <v>589</v>
      </c>
      <c r="J567" s="32">
        <v>5</v>
      </c>
      <c r="K567" s="84" t="s">
        <v>1449</v>
      </c>
      <c r="L567" s="87">
        <v>2</v>
      </c>
      <c r="M567" s="87">
        <v>0.7</v>
      </c>
      <c r="N567" s="84" t="s">
        <v>2782</v>
      </c>
      <c r="O567" s="8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84">
        <v>758</v>
      </c>
      <c r="AB567" s="23" t="s">
        <v>111</v>
      </c>
      <c r="AC567" s="23" t="s">
        <v>250</v>
      </c>
      <c r="AD567" s="23" t="s">
        <v>2974</v>
      </c>
      <c r="AE567" s="23"/>
      <c r="AF567" s="23" t="s">
        <v>1452</v>
      </c>
      <c r="AG567" s="23" t="s">
        <v>1453</v>
      </c>
      <c r="AH567" s="83">
        <v>9</v>
      </c>
      <c r="AI567" s="87">
        <f t="shared" si="70"/>
        <v>6625016326</v>
      </c>
      <c r="AJ567" s="82" t="str">
        <f t="shared" si="71"/>
        <v>Коллективный сад "Аметист"</v>
      </c>
      <c r="AK567" s="25" t="str">
        <f t="shared" si="72"/>
        <v>623141, Свердловская обл., г.Первоуральск, с.Новоалексеевское</v>
      </c>
      <c r="AL567" s="82"/>
      <c r="AM567" s="85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6"/>
      <c r="CM567" s="66"/>
      <c r="CN567" s="66"/>
      <c r="CO567" s="66"/>
      <c r="CP567" s="66"/>
      <c r="CQ567" s="66"/>
      <c r="CR567" s="66"/>
      <c r="CS567" s="66"/>
      <c r="CT567" s="66"/>
      <c r="CU567" s="66"/>
      <c r="CV567" s="66"/>
      <c r="CW567" s="66"/>
      <c r="CX567" s="66"/>
      <c r="CY567" s="66"/>
      <c r="CZ567" s="66"/>
      <c r="DA567" s="66"/>
      <c r="DB567" s="66"/>
      <c r="DC567" s="66"/>
      <c r="DD567" s="66"/>
      <c r="DE567" s="66"/>
      <c r="DF567" s="66"/>
      <c r="DG567" s="66"/>
      <c r="DH567" s="66"/>
      <c r="DI567" s="66"/>
      <c r="DJ567" s="66"/>
      <c r="DK567" s="66"/>
      <c r="DL567" s="66"/>
      <c r="DM567" s="66"/>
      <c r="DN567" s="66"/>
      <c r="DO567" s="66"/>
      <c r="DP567" s="66"/>
      <c r="DQ567" s="66"/>
      <c r="DR567" s="66"/>
      <c r="DS567" s="66"/>
      <c r="DT567" s="66"/>
      <c r="DU567" s="66"/>
      <c r="DV567" s="66"/>
      <c r="DW567" s="66"/>
      <c r="DX567" s="66"/>
      <c r="DY567" s="66"/>
      <c r="DZ567" s="66"/>
      <c r="EA567" s="66"/>
      <c r="EB567" s="66"/>
      <c r="EC567" s="66"/>
      <c r="ED567" s="66"/>
      <c r="EE567" s="66"/>
      <c r="EF567" s="66"/>
      <c r="EG567" s="66"/>
      <c r="EH567" s="66"/>
      <c r="EI567" s="66"/>
      <c r="EJ567" s="66"/>
      <c r="EK567" s="66"/>
      <c r="EL567" s="66"/>
      <c r="EM567" s="66"/>
      <c r="EN567" s="66"/>
      <c r="EO567" s="66"/>
      <c r="EP567" s="66"/>
      <c r="EQ567" s="66"/>
      <c r="ER567" s="66"/>
      <c r="ES567" s="66"/>
      <c r="ET567" s="66"/>
      <c r="EU567" s="66"/>
      <c r="EV567" s="66"/>
      <c r="EW567" s="66"/>
      <c r="EX567" s="66"/>
      <c r="EY567" s="66"/>
      <c r="EZ567" s="66"/>
      <c r="FA567" s="66"/>
      <c r="FB567" s="66"/>
      <c r="FC567" s="66"/>
      <c r="FD567" s="66"/>
      <c r="FE567" s="66"/>
      <c r="FF567" s="66"/>
      <c r="FG567" s="66"/>
      <c r="FH567" s="66"/>
      <c r="FI567" s="66"/>
      <c r="FJ567" s="66"/>
      <c r="FK567" s="66"/>
      <c r="FL567" s="66"/>
      <c r="FM567" s="66"/>
      <c r="FN567" s="66"/>
      <c r="FO567" s="66"/>
      <c r="FP567" s="66"/>
      <c r="FQ567" s="66"/>
      <c r="FR567" s="66"/>
      <c r="FS567" s="66"/>
      <c r="FT567" s="66"/>
      <c r="FU567" s="66"/>
      <c r="FV567" s="66"/>
      <c r="FW567" s="66"/>
      <c r="FX567" s="66"/>
      <c r="FY567" s="66"/>
      <c r="FZ567" s="66"/>
      <c r="GA567" s="66"/>
      <c r="GB567" s="66"/>
      <c r="GC567" s="66"/>
      <c r="GD567" s="66"/>
      <c r="GE567" s="60"/>
    </row>
    <row r="568" spans="1:187" s="45" customFormat="1" ht="55.5" customHeight="1" x14ac:dyDescent="0.25">
      <c r="A568" s="11" t="s">
        <v>2267</v>
      </c>
      <c r="B568" s="87">
        <v>6625013452</v>
      </c>
      <c r="C568" s="83">
        <v>1036601482235</v>
      </c>
      <c r="D568" s="82" t="s">
        <v>1454</v>
      </c>
      <c r="E568" s="81" t="s">
        <v>1455</v>
      </c>
      <c r="F568" s="32">
        <v>1</v>
      </c>
      <c r="G568" s="32" t="s">
        <v>102</v>
      </c>
      <c r="H568" s="32">
        <v>1</v>
      </c>
      <c r="I568" s="32" t="s">
        <v>589</v>
      </c>
      <c r="J568" s="32">
        <v>3</v>
      </c>
      <c r="K568" s="32" t="s">
        <v>590</v>
      </c>
      <c r="L568" s="87">
        <v>7</v>
      </c>
      <c r="M568" s="87">
        <v>0.75</v>
      </c>
      <c r="N568" s="84" t="s">
        <v>2782</v>
      </c>
      <c r="O568" s="23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84">
        <v>758</v>
      </c>
      <c r="AB568" s="23" t="s">
        <v>111</v>
      </c>
      <c r="AC568" s="23" t="s">
        <v>126</v>
      </c>
      <c r="AD568" s="23" t="s">
        <v>2933</v>
      </c>
      <c r="AE568" s="23"/>
      <c r="AF568" s="23"/>
      <c r="AG568" s="23"/>
      <c r="AH568" s="83">
        <v>9</v>
      </c>
      <c r="AI568" s="87">
        <f t="shared" si="70"/>
        <v>6625013452</v>
      </c>
      <c r="AJ568" s="82" t="str">
        <f t="shared" si="71"/>
        <v>Товарищество садоводов №59</v>
      </c>
      <c r="AK568" s="25" t="str">
        <f t="shared" si="72"/>
        <v>623100, Свердловская обл., г.Первоуральск 66:58:0120006:99</v>
      </c>
      <c r="AL568" s="82"/>
      <c r="AM568" s="85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  <c r="FJ568" s="66"/>
      <c r="FK568" s="66"/>
      <c r="FL568" s="66"/>
      <c r="FM568" s="66"/>
      <c r="FN568" s="66"/>
      <c r="FO568" s="66"/>
      <c r="FP568" s="66"/>
      <c r="FQ568" s="66"/>
      <c r="FR568" s="66"/>
      <c r="FS568" s="66"/>
      <c r="FT568" s="66"/>
      <c r="FU568" s="66"/>
      <c r="FV568" s="66"/>
      <c r="FW568" s="66"/>
      <c r="FX568" s="66"/>
      <c r="FY568" s="66"/>
      <c r="FZ568" s="66"/>
      <c r="GA568" s="66"/>
      <c r="GB568" s="66"/>
      <c r="GC568" s="66"/>
      <c r="GD568" s="66"/>
      <c r="GE568" s="60"/>
    </row>
    <row r="569" spans="1:187" s="45" customFormat="1" ht="55.5" customHeight="1" x14ac:dyDescent="0.25">
      <c r="A569" s="11" t="s">
        <v>2268</v>
      </c>
      <c r="B569" s="87">
        <v>6684034599</v>
      </c>
      <c r="C569" s="83">
        <v>1196658045320</v>
      </c>
      <c r="D569" s="82" t="s">
        <v>1456</v>
      </c>
      <c r="E569" s="81" t="s">
        <v>1457</v>
      </c>
      <c r="F569" s="32">
        <v>1</v>
      </c>
      <c r="G569" s="32" t="s">
        <v>102</v>
      </c>
      <c r="H569" s="32">
        <v>1</v>
      </c>
      <c r="I569" s="32" t="s">
        <v>589</v>
      </c>
      <c r="J569" s="32">
        <v>3</v>
      </c>
      <c r="K569" s="32" t="s">
        <v>590</v>
      </c>
      <c r="L569" s="87">
        <v>2</v>
      </c>
      <c r="M569" s="87">
        <v>0.75</v>
      </c>
      <c r="N569" s="84" t="s">
        <v>2782</v>
      </c>
      <c r="O569" s="23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84">
        <v>758</v>
      </c>
      <c r="AB569" s="23" t="s">
        <v>111</v>
      </c>
      <c r="AC569" s="23" t="s">
        <v>126</v>
      </c>
      <c r="AD569" s="23" t="s">
        <v>1458</v>
      </c>
      <c r="AE569" s="23">
        <v>21</v>
      </c>
      <c r="AF569" s="23" t="s">
        <v>1459</v>
      </c>
      <c r="AG569" s="23" t="s">
        <v>1460</v>
      </c>
      <c r="AH569" s="83">
        <v>9</v>
      </c>
      <c r="AI569" s="87">
        <f t="shared" si="70"/>
        <v>6684034599</v>
      </c>
      <c r="AJ569" s="82" t="str">
        <f t="shared" si="71"/>
        <v>СНТ "Коллективный сад № 21"</v>
      </c>
      <c r="AK569" s="25" t="str">
        <f t="shared" si="72"/>
        <v xml:space="preserve">623100, Свердловская обл., г.Первоуральск, ул.Медиков, д.21 </v>
      </c>
      <c r="AL569" s="82"/>
      <c r="AM569" s="85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66"/>
      <c r="CN569" s="66"/>
      <c r="CO569" s="66"/>
      <c r="CP569" s="66"/>
      <c r="CQ569" s="66"/>
      <c r="CR569" s="66"/>
      <c r="CS569" s="66"/>
      <c r="CT569" s="66"/>
      <c r="CU569" s="66"/>
      <c r="CV569" s="66"/>
      <c r="CW569" s="66"/>
      <c r="CX569" s="66"/>
      <c r="CY569" s="66"/>
      <c r="CZ569" s="66"/>
      <c r="DA569" s="66"/>
      <c r="DB569" s="66"/>
      <c r="DC569" s="66"/>
      <c r="DD569" s="66"/>
      <c r="DE569" s="66"/>
      <c r="DF569" s="66"/>
      <c r="DG569" s="66"/>
      <c r="DH569" s="66"/>
      <c r="DI569" s="66"/>
      <c r="DJ569" s="66"/>
      <c r="DK569" s="66"/>
      <c r="DL569" s="66"/>
      <c r="DM569" s="66"/>
      <c r="DN569" s="66"/>
      <c r="DO569" s="66"/>
      <c r="DP569" s="66"/>
      <c r="DQ569" s="66"/>
      <c r="DR569" s="66"/>
      <c r="DS569" s="66"/>
      <c r="DT569" s="66"/>
      <c r="DU569" s="66"/>
      <c r="DV569" s="66"/>
      <c r="DW569" s="66"/>
      <c r="DX569" s="66"/>
      <c r="DY569" s="66"/>
      <c r="DZ569" s="66"/>
      <c r="EA569" s="66"/>
      <c r="EB569" s="66"/>
      <c r="EC569" s="66"/>
      <c r="ED569" s="66"/>
      <c r="EE569" s="66"/>
      <c r="EF569" s="66"/>
      <c r="EG569" s="66"/>
      <c r="EH569" s="66"/>
      <c r="EI569" s="66"/>
      <c r="EJ569" s="66"/>
      <c r="EK569" s="66"/>
      <c r="EL569" s="66"/>
      <c r="EM569" s="66"/>
      <c r="EN569" s="66"/>
      <c r="EO569" s="66"/>
      <c r="EP569" s="66"/>
      <c r="EQ569" s="66"/>
      <c r="ER569" s="66"/>
      <c r="ES569" s="66"/>
      <c r="ET569" s="66"/>
      <c r="EU569" s="66"/>
      <c r="EV569" s="66"/>
      <c r="EW569" s="66"/>
      <c r="EX569" s="66"/>
      <c r="EY569" s="66"/>
      <c r="EZ569" s="66"/>
      <c r="FA569" s="66"/>
      <c r="FB569" s="66"/>
      <c r="FC569" s="66"/>
      <c r="FD569" s="66"/>
      <c r="FE569" s="66"/>
      <c r="FF569" s="66"/>
      <c r="FG569" s="66"/>
      <c r="FH569" s="66"/>
      <c r="FI569" s="66"/>
      <c r="FJ569" s="66"/>
      <c r="FK569" s="66"/>
      <c r="FL569" s="66"/>
      <c r="FM569" s="66"/>
      <c r="FN569" s="66"/>
      <c r="FO569" s="66"/>
      <c r="FP569" s="66"/>
      <c r="FQ569" s="66"/>
      <c r="FR569" s="66"/>
      <c r="FS569" s="66"/>
      <c r="FT569" s="66"/>
      <c r="FU569" s="66"/>
      <c r="FV569" s="66"/>
      <c r="FW569" s="66"/>
      <c r="FX569" s="66"/>
      <c r="FY569" s="66"/>
      <c r="FZ569" s="66"/>
      <c r="GA569" s="66"/>
      <c r="GB569" s="66"/>
      <c r="GC569" s="66"/>
      <c r="GD569" s="66"/>
      <c r="GE569" s="60"/>
    </row>
    <row r="570" spans="1:187" s="45" customFormat="1" ht="55.5" customHeight="1" x14ac:dyDescent="0.25">
      <c r="A570" s="11" t="s">
        <v>2269</v>
      </c>
      <c r="B570" s="87">
        <v>6625013029</v>
      </c>
      <c r="C570" s="83">
        <v>1036601472588</v>
      </c>
      <c r="D570" s="82" t="s">
        <v>1461</v>
      </c>
      <c r="E570" s="81" t="s">
        <v>1462</v>
      </c>
      <c r="F570" s="32">
        <v>1</v>
      </c>
      <c r="G570" s="32" t="s">
        <v>102</v>
      </c>
      <c r="H570" s="32">
        <v>1</v>
      </c>
      <c r="I570" s="32" t="s">
        <v>589</v>
      </c>
      <c r="J570" s="32">
        <v>5</v>
      </c>
      <c r="K570" s="84" t="s">
        <v>1463</v>
      </c>
      <c r="L570" s="87">
        <v>1</v>
      </c>
      <c r="M570" s="87">
        <v>0.75</v>
      </c>
      <c r="N570" s="84" t="s">
        <v>2782</v>
      </c>
      <c r="O570" s="8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84">
        <v>758</v>
      </c>
      <c r="AB570" s="23" t="s">
        <v>111</v>
      </c>
      <c r="AC570" s="23" t="s">
        <v>126</v>
      </c>
      <c r="AD570" s="23" t="s">
        <v>1438</v>
      </c>
      <c r="AE570" s="23"/>
      <c r="AF570" s="23"/>
      <c r="AG570" s="23"/>
      <c r="AH570" s="83">
        <v>9</v>
      </c>
      <c r="AI570" s="87">
        <f t="shared" si="70"/>
        <v>6625013029</v>
      </c>
      <c r="AJ570" s="82" t="str">
        <f t="shared" si="71"/>
        <v>ПК "Садоводческое товарищество №17"</v>
      </c>
      <c r="AK570" s="25" t="str">
        <f t="shared" si="72"/>
        <v xml:space="preserve">623100, Свердловская обл., г.Первоуральск, ул.Карбышева, р-он школы №12  </v>
      </c>
      <c r="AL570" s="82"/>
      <c r="AM570" s="85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66"/>
      <c r="CN570" s="66"/>
      <c r="CO570" s="66"/>
      <c r="CP570" s="66"/>
      <c r="CQ570" s="66"/>
      <c r="CR570" s="66"/>
      <c r="CS570" s="66"/>
      <c r="CT570" s="66"/>
      <c r="CU570" s="66"/>
      <c r="CV570" s="66"/>
      <c r="CW570" s="66"/>
      <c r="CX570" s="66"/>
      <c r="CY570" s="66"/>
      <c r="CZ570" s="66"/>
      <c r="DA570" s="66"/>
      <c r="DB570" s="66"/>
      <c r="DC570" s="66"/>
      <c r="DD570" s="66"/>
      <c r="DE570" s="66"/>
      <c r="DF570" s="66"/>
      <c r="DG570" s="66"/>
      <c r="DH570" s="66"/>
      <c r="DI570" s="66"/>
      <c r="DJ570" s="66"/>
      <c r="DK570" s="66"/>
      <c r="DL570" s="66"/>
      <c r="DM570" s="66"/>
      <c r="DN570" s="66"/>
      <c r="DO570" s="66"/>
      <c r="DP570" s="66"/>
      <c r="DQ570" s="66"/>
      <c r="DR570" s="66"/>
      <c r="DS570" s="66"/>
      <c r="DT570" s="66"/>
      <c r="DU570" s="66"/>
      <c r="DV570" s="66"/>
      <c r="DW570" s="66"/>
      <c r="DX570" s="66"/>
      <c r="DY570" s="66"/>
      <c r="DZ570" s="66"/>
      <c r="EA570" s="66"/>
      <c r="EB570" s="66"/>
      <c r="EC570" s="66"/>
      <c r="ED570" s="66"/>
      <c r="EE570" s="66"/>
      <c r="EF570" s="66"/>
      <c r="EG570" s="66"/>
      <c r="EH570" s="66"/>
      <c r="EI570" s="66"/>
      <c r="EJ570" s="66"/>
      <c r="EK570" s="66"/>
      <c r="EL570" s="66"/>
      <c r="EM570" s="66"/>
      <c r="EN570" s="66"/>
      <c r="EO570" s="66"/>
      <c r="EP570" s="66"/>
      <c r="EQ570" s="66"/>
      <c r="ER570" s="66"/>
      <c r="ES570" s="66"/>
      <c r="ET570" s="66"/>
      <c r="EU570" s="66"/>
      <c r="EV570" s="66"/>
      <c r="EW570" s="66"/>
      <c r="EX570" s="66"/>
      <c r="EY570" s="66"/>
      <c r="EZ570" s="66"/>
      <c r="FA570" s="66"/>
      <c r="FB570" s="66"/>
      <c r="FC570" s="66"/>
      <c r="FD570" s="66"/>
      <c r="FE570" s="66"/>
      <c r="FF570" s="66"/>
      <c r="FG570" s="66"/>
      <c r="FH570" s="66"/>
      <c r="FI570" s="66"/>
      <c r="FJ570" s="66"/>
      <c r="FK570" s="66"/>
      <c r="FL570" s="66"/>
      <c r="FM570" s="66"/>
      <c r="FN570" s="66"/>
      <c r="FO570" s="66"/>
      <c r="FP570" s="66"/>
      <c r="FQ570" s="66"/>
      <c r="FR570" s="66"/>
      <c r="FS570" s="66"/>
      <c r="FT570" s="66"/>
      <c r="FU570" s="66"/>
      <c r="FV570" s="66"/>
      <c r="FW570" s="66"/>
      <c r="FX570" s="66"/>
      <c r="FY570" s="66"/>
      <c r="FZ570" s="66"/>
      <c r="GA570" s="66"/>
      <c r="GB570" s="66"/>
      <c r="GC570" s="66"/>
      <c r="GD570" s="66"/>
      <c r="GE570" s="60"/>
    </row>
    <row r="571" spans="1:187" s="45" customFormat="1" ht="55.5" customHeight="1" x14ac:dyDescent="0.25">
      <c r="A571" s="11" t="s">
        <v>2270</v>
      </c>
      <c r="B571" s="87">
        <v>6625013903</v>
      </c>
      <c r="C571" s="83">
        <v>103660148813</v>
      </c>
      <c r="D571" s="82" t="s">
        <v>1464</v>
      </c>
      <c r="E571" s="81" t="s">
        <v>1465</v>
      </c>
      <c r="F571" s="32">
        <v>1</v>
      </c>
      <c r="G571" s="32" t="s">
        <v>102</v>
      </c>
      <c r="H571" s="32">
        <v>2</v>
      </c>
      <c r="I571" s="84" t="s">
        <v>1468</v>
      </c>
      <c r="J571" s="32">
        <v>1</v>
      </c>
      <c r="K571" s="84" t="s">
        <v>8</v>
      </c>
      <c r="L571" s="87">
        <v>3</v>
      </c>
      <c r="M571" s="87">
        <v>0.75</v>
      </c>
      <c r="N571" s="84" t="s">
        <v>2782</v>
      </c>
      <c r="O571" s="8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84">
        <v>758</v>
      </c>
      <c r="AB571" s="23" t="s">
        <v>111</v>
      </c>
      <c r="AC571" s="23" t="s">
        <v>1427</v>
      </c>
      <c r="AD571" s="23" t="s">
        <v>2972</v>
      </c>
      <c r="AE571" s="23"/>
      <c r="AF571" s="23"/>
      <c r="AG571" s="23"/>
      <c r="AH571" s="83">
        <v>9</v>
      </c>
      <c r="AI571" s="87">
        <f t="shared" si="70"/>
        <v>6625013903</v>
      </c>
      <c r="AJ571" s="82" t="str">
        <f t="shared" si="71"/>
        <v>ПК садоводческое товарищество "Мирный"</v>
      </c>
      <c r="AK571" s="25" t="str">
        <f t="shared" si="72"/>
        <v>623100, Свердловская обл., г.Первоуральск, п.Решеты</v>
      </c>
      <c r="AL571" s="82"/>
      <c r="AM571" s="85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66"/>
      <c r="CN571" s="66"/>
      <c r="CO571" s="66"/>
      <c r="CP571" s="66"/>
      <c r="CQ571" s="66"/>
      <c r="CR571" s="66"/>
      <c r="CS571" s="66"/>
      <c r="CT571" s="66"/>
      <c r="CU571" s="66"/>
      <c r="CV571" s="66"/>
      <c r="CW571" s="66"/>
      <c r="CX571" s="66"/>
      <c r="CY571" s="66"/>
      <c r="CZ571" s="66"/>
      <c r="DA571" s="66"/>
      <c r="DB571" s="66"/>
      <c r="DC571" s="66"/>
      <c r="DD571" s="66"/>
      <c r="DE571" s="66"/>
      <c r="DF571" s="66"/>
      <c r="DG571" s="66"/>
      <c r="DH571" s="66"/>
      <c r="DI571" s="66"/>
      <c r="DJ571" s="66"/>
      <c r="DK571" s="66"/>
      <c r="DL571" s="66"/>
      <c r="DM571" s="66"/>
      <c r="DN571" s="66"/>
      <c r="DO571" s="66"/>
      <c r="DP571" s="66"/>
      <c r="DQ571" s="66"/>
      <c r="DR571" s="66"/>
      <c r="DS571" s="66"/>
      <c r="DT571" s="66"/>
      <c r="DU571" s="66"/>
      <c r="DV571" s="66"/>
      <c r="DW571" s="66"/>
      <c r="DX571" s="66"/>
      <c r="DY571" s="66"/>
      <c r="DZ571" s="66"/>
      <c r="EA571" s="66"/>
      <c r="EB571" s="66"/>
      <c r="EC571" s="66"/>
      <c r="ED571" s="66"/>
      <c r="EE571" s="66"/>
      <c r="EF571" s="66"/>
      <c r="EG571" s="66"/>
      <c r="EH571" s="66"/>
      <c r="EI571" s="66"/>
      <c r="EJ571" s="66"/>
      <c r="EK571" s="66"/>
      <c r="EL571" s="66"/>
      <c r="EM571" s="66"/>
      <c r="EN571" s="66"/>
      <c r="EO571" s="66"/>
      <c r="EP571" s="66"/>
      <c r="EQ571" s="66"/>
      <c r="ER571" s="66"/>
      <c r="ES571" s="66"/>
      <c r="ET571" s="66"/>
      <c r="EU571" s="66"/>
      <c r="EV571" s="66"/>
      <c r="EW571" s="66"/>
      <c r="EX571" s="66"/>
      <c r="EY571" s="66"/>
      <c r="EZ571" s="66"/>
      <c r="FA571" s="66"/>
      <c r="FB571" s="66"/>
      <c r="FC571" s="66"/>
      <c r="FD571" s="66"/>
      <c r="FE571" s="66"/>
      <c r="FF571" s="66"/>
      <c r="FG571" s="66"/>
      <c r="FH571" s="66"/>
      <c r="FI571" s="66"/>
      <c r="FJ571" s="66"/>
      <c r="FK571" s="66"/>
      <c r="FL571" s="66"/>
      <c r="FM571" s="66"/>
      <c r="FN571" s="66"/>
      <c r="FO571" s="66"/>
      <c r="FP571" s="66"/>
      <c r="FQ571" s="66"/>
      <c r="FR571" s="66"/>
      <c r="FS571" s="66"/>
      <c r="FT571" s="66"/>
      <c r="FU571" s="66"/>
      <c r="FV571" s="66"/>
      <c r="FW571" s="66"/>
      <c r="FX571" s="66"/>
      <c r="FY571" s="66"/>
      <c r="FZ571" s="66"/>
      <c r="GA571" s="66"/>
      <c r="GB571" s="66"/>
      <c r="GC571" s="66"/>
      <c r="GD571" s="66"/>
      <c r="GE571" s="60"/>
    </row>
    <row r="572" spans="1:187" s="45" customFormat="1" ht="69.75" customHeight="1" x14ac:dyDescent="0.25">
      <c r="A572" s="11" t="s">
        <v>2271</v>
      </c>
      <c r="B572" s="87">
        <v>6672337045</v>
      </c>
      <c r="C572" s="83">
        <v>1116672008078</v>
      </c>
      <c r="D572" s="82" t="s">
        <v>1466</v>
      </c>
      <c r="E572" s="81" t="s">
        <v>1467</v>
      </c>
      <c r="F572" s="32">
        <v>2</v>
      </c>
      <c r="G572" s="32" t="s">
        <v>6</v>
      </c>
      <c r="H572" s="32">
        <v>3</v>
      </c>
      <c r="I572" s="32" t="s">
        <v>7</v>
      </c>
      <c r="J572" s="32">
        <v>1</v>
      </c>
      <c r="K572" s="84" t="s">
        <v>8</v>
      </c>
      <c r="L572" s="87">
        <v>2</v>
      </c>
      <c r="M572" s="87">
        <v>1.1000000000000001</v>
      </c>
      <c r="N572" s="84" t="s">
        <v>2782</v>
      </c>
      <c r="O572" s="72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84">
        <v>758</v>
      </c>
      <c r="AB572" s="23" t="s">
        <v>111</v>
      </c>
      <c r="AC572" s="23" t="s">
        <v>1469</v>
      </c>
      <c r="AD572" s="23" t="s">
        <v>1470</v>
      </c>
      <c r="AE572" s="23">
        <v>20</v>
      </c>
      <c r="AF572" s="23"/>
      <c r="AG572" s="23"/>
      <c r="AH572" s="83">
        <v>9</v>
      </c>
      <c r="AI572" s="87">
        <f t="shared" si="70"/>
        <v>6672337045</v>
      </c>
      <c r="AJ572" s="82" t="str">
        <f t="shared" si="71"/>
        <v>СНТ "Хрустальный"</v>
      </c>
      <c r="AK572" s="25" t="str">
        <f t="shared" si="72"/>
        <v>623137, Свердловская обл., г.Первоуральск, п/ст. Хрустальная ж/д п. при ст. Хрустальная, в районе ул.Сосновая, 20</v>
      </c>
      <c r="AL572" s="82"/>
      <c r="AM572" s="85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66"/>
      <c r="CN572" s="66"/>
      <c r="CO572" s="66"/>
      <c r="CP572" s="66"/>
      <c r="CQ572" s="66"/>
      <c r="CR572" s="66"/>
      <c r="CS572" s="66"/>
      <c r="CT572" s="66"/>
      <c r="CU572" s="66"/>
      <c r="CV572" s="66"/>
      <c r="CW572" s="66"/>
      <c r="CX572" s="66"/>
      <c r="CY572" s="66"/>
      <c r="CZ572" s="66"/>
      <c r="DA572" s="66"/>
      <c r="DB572" s="66"/>
      <c r="DC572" s="66"/>
      <c r="DD572" s="66"/>
      <c r="DE572" s="66"/>
      <c r="DF572" s="66"/>
      <c r="DG572" s="66"/>
      <c r="DH572" s="66"/>
      <c r="DI572" s="66"/>
      <c r="DJ572" s="66"/>
      <c r="DK572" s="66"/>
      <c r="DL572" s="66"/>
      <c r="DM572" s="66"/>
      <c r="DN572" s="66"/>
      <c r="DO572" s="66"/>
      <c r="DP572" s="66"/>
      <c r="DQ572" s="66"/>
      <c r="DR572" s="66"/>
      <c r="DS572" s="66"/>
      <c r="DT572" s="66"/>
      <c r="DU572" s="66"/>
      <c r="DV572" s="66"/>
      <c r="DW572" s="66"/>
      <c r="DX572" s="66"/>
      <c r="DY572" s="66"/>
      <c r="DZ572" s="66"/>
      <c r="EA572" s="66"/>
      <c r="EB572" s="66"/>
      <c r="EC572" s="66"/>
      <c r="ED572" s="66"/>
      <c r="EE572" s="66"/>
      <c r="EF572" s="66"/>
      <c r="EG572" s="66"/>
      <c r="EH572" s="66"/>
      <c r="EI572" s="66"/>
      <c r="EJ572" s="66"/>
      <c r="EK572" s="66"/>
      <c r="EL572" s="66"/>
      <c r="EM572" s="66"/>
      <c r="EN572" s="66"/>
      <c r="EO572" s="66"/>
      <c r="EP572" s="66"/>
      <c r="EQ572" s="66"/>
      <c r="ER572" s="66"/>
      <c r="ES572" s="66"/>
      <c r="ET572" s="66"/>
      <c r="EU572" s="66"/>
      <c r="EV572" s="66"/>
      <c r="EW572" s="66"/>
      <c r="EX572" s="66"/>
      <c r="EY572" s="66"/>
      <c r="EZ572" s="66"/>
      <c r="FA572" s="66"/>
      <c r="FB572" s="66"/>
      <c r="FC572" s="66"/>
      <c r="FD572" s="66"/>
      <c r="FE572" s="66"/>
      <c r="FF572" s="66"/>
      <c r="FG572" s="66"/>
      <c r="FH572" s="66"/>
      <c r="FI572" s="66"/>
      <c r="FJ572" s="66"/>
      <c r="FK572" s="66"/>
      <c r="FL572" s="66"/>
      <c r="FM572" s="66"/>
      <c r="FN572" s="66"/>
      <c r="FO572" s="66"/>
      <c r="FP572" s="66"/>
      <c r="FQ572" s="66"/>
      <c r="FR572" s="66"/>
      <c r="FS572" s="66"/>
      <c r="FT572" s="66"/>
      <c r="FU572" s="66"/>
      <c r="FV572" s="66"/>
      <c r="FW572" s="66"/>
      <c r="FX572" s="66"/>
      <c r="FY572" s="66"/>
      <c r="FZ572" s="66"/>
      <c r="GA572" s="66"/>
      <c r="GB572" s="66"/>
      <c r="GC572" s="66"/>
      <c r="GD572" s="66"/>
      <c r="GE572" s="60"/>
    </row>
    <row r="573" spans="1:187" s="45" customFormat="1" ht="55.5" customHeight="1" x14ac:dyDescent="0.25">
      <c r="A573" s="11" t="s">
        <v>2272</v>
      </c>
      <c r="B573" s="87">
        <v>6684027224</v>
      </c>
      <c r="C573" s="83">
        <v>1176658016193</v>
      </c>
      <c r="D573" s="82" t="s">
        <v>1486</v>
      </c>
      <c r="E573" s="81" t="s">
        <v>1487</v>
      </c>
      <c r="F573" s="32">
        <v>1</v>
      </c>
      <c r="G573" s="32" t="s">
        <v>102</v>
      </c>
      <c r="H573" s="32">
        <v>1</v>
      </c>
      <c r="I573" s="32" t="s">
        <v>589</v>
      </c>
      <c r="J573" s="32">
        <v>5</v>
      </c>
      <c r="K573" s="84" t="s">
        <v>851</v>
      </c>
      <c r="L573" s="87">
        <v>1</v>
      </c>
      <c r="M573" s="87">
        <v>1.1000000000000001</v>
      </c>
      <c r="N573" s="84" t="s">
        <v>2782</v>
      </c>
      <c r="O573" s="72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84">
        <v>758</v>
      </c>
      <c r="AB573" s="23" t="s">
        <v>111</v>
      </c>
      <c r="AC573" s="23" t="s">
        <v>126</v>
      </c>
      <c r="AD573" s="23" t="s">
        <v>330</v>
      </c>
      <c r="AE573" s="23"/>
      <c r="AF573" s="23">
        <v>56.893799999999999</v>
      </c>
      <c r="AG573" s="23">
        <v>59.9617</v>
      </c>
      <c r="AH573" s="83">
        <v>2</v>
      </c>
      <c r="AI573" s="87">
        <f t="shared" si="70"/>
        <v>6684027224</v>
      </c>
      <c r="AJ573" s="82" t="str">
        <f t="shared" ref="AJ573:AJ604" si="73">D573</f>
        <v>ООО "Лидер"</v>
      </c>
      <c r="AK573" s="25" t="s">
        <v>1488</v>
      </c>
      <c r="AL573" s="82"/>
      <c r="AM573" s="85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  <c r="FJ573" s="66"/>
      <c r="FK573" s="66"/>
      <c r="FL573" s="66"/>
      <c r="FM573" s="66"/>
      <c r="FN573" s="66"/>
      <c r="FO573" s="66"/>
      <c r="FP573" s="66"/>
      <c r="FQ573" s="66"/>
      <c r="FR573" s="66"/>
      <c r="FS573" s="66"/>
      <c r="FT573" s="66"/>
      <c r="FU573" s="66"/>
      <c r="FV573" s="66"/>
      <c r="FW573" s="66"/>
      <c r="FX573" s="66"/>
      <c r="FY573" s="66"/>
      <c r="FZ573" s="66"/>
      <c r="GA573" s="66"/>
      <c r="GB573" s="66"/>
      <c r="GC573" s="66"/>
      <c r="GD573" s="66"/>
      <c r="GE573" s="60"/>
    </row>
    <row r="574" spans="1:187" s="45" customFormat="1" ht="55.5" customHeight="1" x14ac:dyDescent="0.25">
      <c r="A574" s="11" t="s">
        <v>2273</v>
      </c>
      <c r="B574" s="87">
        <v>5032048798</v>
      </c>
      <c r="C574" s="83">
        <v>1027700270949</v>
      </c>
      <c r="D574" s="82" t="s">
        <v>1568</v>
      </c>
      <c r="E574" s="81" t="s">
        <v>1569</v>
      </c>
      <c r="F574" s="32">
        <v>2</v>
      </c>
      <c r="G574" s="32" t="s">
        <v>6</v>
      </c>
      <c r="H574" s="32">
        <v>3</v>
      </c>
      <c r="I574" s="32" t="s">
        <v>7</v>
      </c>
      <c r="J574" s="32">
        <v>2</v>
      </c>
      <c r="K574" s="84" t="s">
        <v>10</v>
      </c>
      <c r="L574" s="87">
        <v>1</v>
      </c>
      <c r="M574" s="87">
        <v>1.1000000000000001</v>
      </c>
      <c r="N574" s="84" t="s">
        <v>2782</v>
      </c>
      <c r="O574" s="72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84">
        <v>758</v>
      </c>
      <c r="AB574" s="23" t="s">
        <v>111</v>
      </c>
      <c r="AC574" s="23" t="s">
        <v>250</v>
      </c>
      <c r="AD574" s="23" t="s">
        <v>1570</v>
      </c>
      <c r="AE574" s="23"/>
      <c r="AF574" s="23">
        <v>56.835776000000003</v>
      </c>
      <c r="AG574" s="23">
        <v>60.155737000000002</v>
      </c>
      <c r="AH574" s="83" t="s">
        <v>1571</v>
      </c>
      <c r="AI574" s="87">
        <f t="shared" si="70"/>
        <v>5032048798</v>
      </c>
      <c r="AJ574" s="82" t="str">
        <f t="shared" si="73"/>
        <v>АО (Н) "Вольво Восток)</v>
      </c>
      <c r="AK574" s="25" t="str">
        <f t="shared" ref="AK574:AK581" si="74">E574</f>
        <v>623141, Свердловская обл., Первоуральский район, 331 км Московского тракта, с.Новоалексеевское</v>
      </c>
      <c r="AL574" s="82"/>
      <c r="AM574" s="85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  <c r="FJ574" s="66"/>
      <c r="FK574" s="66"/>
      <c r="FL574" s="66"/>
      <c r="FM574" s="66"/>
      <c r="FN574" s="66"/>
      <c r="FO574" s="66"/>
      <c r="FP574" s="66"/>
      <c r="FQ574" s="66"/>
      <c r="FR574" s="66"/>
      <c r="FS574" s="66"/>
      <c r="FT574" s="66"/>
      <c r="FU574" s="66"/>
      <c r="FV574" s="66"/>
      <c r="FW574" s="66"/>
      <c r="FX574" s="66"/>
      <c r="FY574" s="66"/>
      <c r="FZ574" s="66"/>
      <c r="GA574" s="66"/>
      <c r="GB574" s="66"/>
      <c r="GC574" s="66"/>
      <c r="GD574" s="66"/>
      <c r="GE574" s="60"/>
    </row>
    <row r="575" spans="1:187" s="45" customFormat="1" ht="55.5" customHeight="1" x14ac:dyDescent="0.25">
      <c r="A575" s="11" t="s">
        <v>2274</v>
      </c>
      <c r="B575" s="87">
        <v>6670044011</v>
      </c>
      <c r="C575" s="83">
        <v>1036603546836</v>
      </c>
      <c r="D575" s="82" t="s">
        <v>1576</v>
      </c>
      <c r="E575" s="81" t="s">
        <v>1572</v>
      </c>
      <c r="F575" s="32">
        <v>1</v>
      </c>
      <c r="G575" s="32" t="s">
        <v>102</v>
      </c>
      <c r="H575" s="32">
        <v>1</v>
      </c>
      <c r="I575" s="32" t="s">
        <v>589</v>
      </c>
      <c r="J575" s="32">
        <v>2</v>
      </c>
      <c r="K575" s="84" t="s">
        <v>10</v>
      </c>
      <c r="L575" s="87">
        <v>1</v>
      </c>
      <c r="M575" s="87">
        <v>0.24</v>
      </c>
      <c r="N575" s="84" t="s">
        <v>2782</v>
      </c>
      <c r="O575" s="72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84">
        <v>758</v>
      </c>
      <c r="AB575" s="23" t="s">
        <v>111</v>
      </c>
      <c r="AC575" s="23" t="s">
        <v>126</v>
      </c>
      <c r="AD575" s="23" t="s">
        <v>1573</v>
      </c>
      <c r="AE575" s="23" t="s">
        <v>240</v>
      </c>
      <c r="AF575" s="23" t="s">
        <v>1574</v>
      </c>
      <c r="AG575" s="23" t="s">
        <v>1575</v>
      </c>
      <c r="AH575" s="83">
        <v>2</v>
      </c>
      <c r="AI575" s="87">
        <f t="shared" si="70"/>
        <v>6670044011</v>
      </c>
      <c r="AJ575" s="82" t="str">
        <f t="shared" si="73"/>
        <v>ООО "Чистый лист" ("Светофор")</v>
      </c>
      <c r="AK575" s="25" t="str">
        <f t="shared" si="74"/>
        <v>623100, Свердловская обл., г.Первоуральск, проезд Корабельный, 1б</v>
      </c>
      <c r="AL575" s="82"/>
      <c r="AM575" s="85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  <c r="FJ575" s="66"/>
      <c r="FK575" s="66"/>
      <c r="FL575" s="66"/>
      <c r="FM575" s="66"/>
      <c r="FN575" s="66"/>
      <c r="FO575" s="66"/>
      <c r="FP575" s="66"/>
      <c r="FQ575" s="66"/>
      <c r="FR575" s="66"/>
      <c r="FS575" s="66"/>
      <c r="FT575" s="66"/>
      <c r="FU575" s="66"/>
      <c r="FV575" s="66"/>
      <c r="FW575" s="66"/>
      <c r="FX575" s="66"/>
      <c r="FY575" s="66"/>
      <c r="FZ575" s="66"/>
      <c r="GA575" s="66"/>
      <c r="GB575" s="66"/>
      <c r="GC575" s="66"/>
      <c r="GD575" s="66"/>
      <c r="GE575" s="60"/>
    </row>
    <row r="576" spans="1:187" s="45" customFormat="1" ht="55.5" customHeight="1" x14ac:dyDescent="0.25">
      <c r="A576" s="11" t="s">
        <v>2275</v>
      </c>
      <c r="B576" s="87">
        <v>6684000102</v>
      </c>
      <c r="C576" s="83">
        <v>1126684000134</v>
      </c>
      <c r="D576" s="82" t="s">
        <v>1577</v>
      </c>
      <c r="E576" s="81" t="s">
        <v>1578</v>
      </c>
      <c r="F576" s="32">
        <v>1</v>
      </c>
      <c r="G576" s="32" t="s">
        <v>102</v>
      </c>
      <c r="H576" s="32">
        <v>3</v>
      </c>
      <c r="I576" s="32" t="s">
        <v>7</v>
      </c>
      <c r="J576" s="32">
        <v>2</v>
      </c>
      <c r="K576" s="84" t="s">
        <v>10</v>
      </c>
      <c r="L576" s="87">
        <v>72</v>
      </c>
      <c r="M576" s="87">
        <v>0.75</v>
      </c>
      <c r="N576" s="84" t="s">
        <v>2782</v>
      </c>
      <c r="O576" s="72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84">
        <v>758</v>
      </c>
      <c r="AB576" s="23" t="s">
        <v>111</v>
      </c>
      <c r="AC576" s="23" t="s">
        <v>126</v>
      </c>
      <c r="AD576" s="23" t="s">
        <v>1579</v>
      </c>
      <c r="AE576" s="23"/>
      <c r="AF576" s="23" t="s">
        <v>1580</v>
      </c>
      <c r="AG576" s="23" t="s">
        <v>1581</v>
      </c>
      <c r="AH576" s="83" t="s">
        <v>1582</v>
      </c>
      <c r="AI576" s="87">
        <f t="shared" si="70"/>
        <v>6684000102</v>
      </c>
      <c r="AJ576" s="82" t="str">
        <f t="shared" si="73"/>
        <v>ПМКУ "Ритуал"</v>
      </c>
      <c r="AK576" s="25" t="str">
        <f t="shared" si="74"/>
        <v>623100, Свердловская обл., г.Первоуральск, пр. Космонавтов, 26</v>
      </c>
      <c r="AL576" s="82"/>
      <c r="AM576" s="85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66"/>
      <c r="CN576" s="66"/>
      <c r="CO576" s="66"/>
      <c r="CP576" s="66"/>
      <c r="CQ576" s="66"/>
      <c r="CR576" s="66"/>
      <c r="CS576" s="66"/>
      <c r="CT576" s="66"/>
      <c r="CU576" s="66"/>
      <c r="CV576" s="66"/>
      <c r="CW576" s="66"/>
      <c r="CX576" s="66"/>
      <c r="CY576" s="66"/>
      <c r="CZ576" s="66"/>
      <c r="DA576" s="66"/>
      <c r="DB576" s="66"/>
      <c r="DC576" s="66"/>
      <c r="DD576" s="66"/>
      <c r="DE576" s="66"/>
      <c r="DF576" s="66"/>
      <c r="DG576" s="66"/>
      <c r="DH576" s="66"/>
      <c r="DI576" s="66"/>
      <c r="DJ576" s="66"/>
      <c r="DK576" s="66"/>
      <c r="DL576" s="66"/>
      <c r="DM576" s="66"/>
      <c r="DN576" s="66"/>
      <c r="DO576" s="66"/>
      <c r="DP576" s="66"/>
      <c r="DQ576" s="66"/>
      <c r="DR576" s="66"/>
      <c r="DS576" s="66"/>
      <c r="DT576" s="66"/>
      <c r="DU576" s="66"/>
      <c r="DV576" s="66"/>
      <c r="DW576" s="66"/>
      <c r="DX576" s="66"/>
      <c r="DY576" s="66"/>
      <c r="DZ576" s="66"/>
      <c r="EA576" s="66"/>
      <c r="EB576" s="66"/>
      <c r="EC576" s="66"/>
      <c r="ED576" s="66"/>
      <c r="EE576" s="66"/>
      <c r="EF576" s="66"/>
      <c r="EG576" s="66"/>
      <c r="EH576" s="66"/>
      <c r="EI576" s="66"/>
      <c r="EJ576" s="66"/>
      <c r="EK576" s="66"/>
      <c r="EL576" s="66"/>
      <c r="EM576" s="66"/>
      <c r="EN576" s="66"/>
      <c r="EO576" s="66"/>
      <c r="EP576" s="66"/>
      <c r="EQ576" s="66"/>
      <c r="ER576" s="66"/>
      <c r="ES576" s="66"/>
      <c r="ET576" s="66"/>
      <c r="EU576" s="66"/>
      <c r="EV576" s="66"/>
      <c r="EW576" s="66"/>
      <c r="EX576" s="66"/>
      <c r="EY576" s="66"/>
      <c r="EZ576" s="66"/>
      <c r="FA576" s="66"/>
      <c r="FB576" s="66"/>
      <c r="FC576" s="66"/>
      <c r="FD576" s="66"/>
      <c r="FE576" s="66"/>
      <c r="FF576" s="66"/>
      <c r="FG576" s="66"/>
      <c r="FH576" s="66"/>
      <c r="FI576" s="66"/>
      <c r="FJ576" s="66"/>
      <c r="FK576" s="66"/>
      <c r="FL576" s="66"/>
      <c r="FM576" s="66"/>
      <c r="FN576" s="66"/>
      <c r="FO576" s="66"/>
      <c r="FP576" s="66"/>
      <c r="FQ576" s="66"/>
      <c r="FR576" s="66"/>
      <c r="FS576" s="66"/>
      <c r="FT576" s="66"/>
      <c r="FU576" s="66"/>
      <c r="FV576" s="66"/>
      <c r="FW576" s="66"/>
      <c r="FX576" s="66"/>
      <c r="FY576" s="66"/>
      <c r="FZ576" s="66"/>
      <c r="GA576" s="66"/>
      <c r="GB576" s="66"/>
      <c r="GC576" s="66"/>
      <c r="GD576" s="66"/>
      <c r="GE576" s="60"/>
    </row>
    <row r="577" spans="1:187" s="45" customFormat="1" ht="69.75" customHeight="1" x14ac:dyDescent="0.25">
      <c r="A577" s="11" t="s">
        <v>2276</v>
      </c>
      <c r="B577" s="87">
        <v>6625010236</v>
      </c>
      <c r="C577" s="83">
        <v>1036601487349</v>
      </c>
      <c r="D577" s="82" t="s">
        <v>1583</v>
      </c>
      <c r="E577" s="81" t="s">
        <v>1584</v>
      </c>
      <c r="F577" s="32">
        <v>1</v>
      </c>
      <c r="G577" s="32" t="s">
        <v>102</v>
      </c>
      <c r="H577" s="32">
        <v>1</v>
      </c>
      <c r="I577" s="32" t="s">
        <v>589</v>
      </c>
      <c r="J577" s="32">
        <v>2</v>
      </c>
      <c r="K577" s="84" t="s">
        <v>10</v>
      </c>
      <c r="L577" s="87">
        <v>1</v>
      </c>
      <c r="M577" s="87">
        <v>8</v>
      </c>
      <c r="N577" s="84" t="s">
        <v>2782</v>
      </c>
      <c r="O577" s="72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84">
        <v>758</v>
      </c>
      <c r="AB577" s="23" t="s">
        <v>111</v>
      </c>
      <c r="AC577" s="23" t="s">
        <v>126</v>
      </c>
      <c r="AD577" s="23" t="s">
        <v>1585</v>
      </c>
      <c r="AE577" s="23"/>
      <c r="AF577" s="23" t="s">
        <v>1586</v>
      </c>
      <c r="AG577" s="23" t="s">
        <v>1587</v>
      </c>
      <c r="AH577" s="83">
        <v>9</v>
      </c>
      <c r="AI577" s="87">
        <f t="shared" si="70"/>
        <v>6625010236</v>
      </c>
      <c r="AJ577" s="82" t="str">
        <f t="shared" si="73"/>
        <v>Потребительский кооператив Коллективный сад "Криогеник"</v>
      </c>
      <c r="AK577" s="25" t="str">
        <f t="shared" si="74"/>
        <v>623100, Свердловская обл., г.Первоуральск, , Подволошинское лесничество, 143 квартал, 1500м на запад от станции Дидино</v>
      </c>
      <c r="AL577" s="82"/>
      <c r="AM577" s="85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66"/>
      <c r="CN577" s="66"/>
      <c r="CO577" s="66"/>
      <c r="CP577" s="66"/>
      <c r="CQ577" s="66"/>
      <c r="CR577" s="66"/>
      <c r="CS577" s="66"/>
      <c r="CT577" s="66"/>
      <c r="CU577" s="66"/>
      <c r="CV577" s="66"/>
      <c r="CW577" s="66"/>
      <c r="CX577" s="66"/>
      <c r="CY577" s="66"/>
      <c r="CZ577" s="66"/>
      <c r="DA577" s="66"/>
      <c r="DB577" s="66"/>
      <c r="DC577" s="66"/>
      <c r="DD577" s="66"/>
      <c r="DE577" s="66"/>
      <c r="DF577" s="66"/>
      <c r="DG577" s="66"/>
      <c r="DH577" s="66"/>
      <c r="DI577" s="66"/>
      <c r="DJ577" s="66"/>
      <c r="DK577" s="66"/>
      <c r="DL577" s="66"/>
      <c r="DM577" s="66"/>
      <c r="DN577" s="66"/>
      <c r="DO577" s="66"/>
      <c r="DP577" s="66"/>
      <c r="DQ577" s="66"/>
      <c r="DR577" s="66"/>
      <c r="DS577" s="66"/>
      <c r="DT577" s="66"/>
      <c r="DU577" s="66"/>
      <c r="DV577" s="66"/>
      <c r="DW577" s="66"/>
      <c r="DX577" s="66"/>
      <c r="DY577" s="66"/>
      <c r="DZ577" s="66"/>
      <c r="EA577" s="66"/>
      <c r="EB577" s="66"/>
      <c r="EC577" s="66"/>
      <c r="ED577" s="66"/>
      <c r="EE577" s="66"/>
      <c r="EF577" s="66"/>
      <c r="EG577" s="66"/>
      <c r="EH577" s="66"/>
      <c r="EI577" s="66"/>
      <c r="EJ577" s="66"/>
      <c r="EK577" s="66"/>
      <c r="EL577" s="66"/>
      <c r="EM577" s="66"/>
      <c r="EN577" s="66"/>
      <c r="EO577" s="66"/>
      <c r="EP577" s="66"/>
      <c r="EQ577" s="66"/>
      <c r="ER577" s="66"/>
      <c r="ES577" s="66"/>
      <c r="ET577" s="66"/>
      <c r="EU577" s="66"/>
      <c r="EV577" s="66"/>
      <c r="EW577" s="66"/>
      <c r="EX577" s="66"/>
      <c r="EY577" s="66"/>
      <c r="EZ577" s="66"/>
      <c r="FA577" s="66"/>
      <c r="FB577" s="66"/>
      <c r="FC577" s="66"/>
      <c r="FD577" s="66"/>
      <c r="FE577" s="66"/>
      <c r="FF577" s="66"/>
      <c r="FG577" s="66"/>
      <c r="FH577" s="66"/>
      <c r="FI577" s="66"/>
      <c r="FJ577" s="66"/>
      <c r="FK577" s="66"/>
      <c r="FL577" s="66"/>
      <c r="FM577" s="66"/>
      <c r="FN577" s="66"/>
      <c r="FO577" s="66"/>
      <c r="FP577" s="66"/>
      <c r="FQ577" s="66"/>
      <c r="FR577" s="66"/>
      <c r="FS577" s="66"/>
      <c r="FT577" s="66"/>
      <c r="FU577" s="66"/>
      <c r="FV577" s="66"/>
      <c r="FW577" s="66"/>
      <c r="FX577" s="66"/>
      <c r="FY577" s="66"/>
      <c r="FZ577" s="66"/>
      <c r="GA577" s="66"/>
      <c r="GB577" s="66"/>
      <c r="GC577" s="66"/>
      <c r="GD577" s="66"/>
      <c r="GE577" s="60"/>
    </row>
    <row r="578" spans="1:187" s="45" customFormat="1" ht="69.75" customHeight="1" x14ac:dyDescent="0.25">
      <c r="A578" s="11" t="s">
        <v>2277</v>
      </c>
      <c r="B578" s="83">
        <v>6684011136</v>
      </c>
      <c r="C578" s="83">
        <v>1136684005787</v>
      </c>
      <c r="D578" s="83" t="s">
        <v>1588</v>
      </c>
      <c r="E578" s="20" t="s">
        <v>1589</v>
      </c>
      <c r="F578" s="32">
        <v>1</v>
      </c>
      <c r="G578" s="32" t="s">
        <v>102</v>
      </c>
      <c r="H578" s="32">
        <v>1</v>
      </c>
      <c r="I578" s="32" t="s">
        <v>589</v>
      </c>
      <c r="J578" s="32">
        <v>1</v>
      </c>
      <c r="K578" s="84" t="s">
        <v>8</v>
      </c>
      <c r="L578" s="84">
        <v>2</v>
      </c>
      <c r="M578" s="84">
        <v>0.75</v>
      </c>
      <c r="N578" s="84" t="s">
        <v>2782</v>
      </c>
      <c r="O578" s="84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84">
        <v>758</v>
      </c>
      <c r="AB578" s="23" t="s">
        <v>111</v>
      </c>
      <c r="AC578" s="23" t="s">
        <v>126</v>
      </c>
      <c r="AD578" s="23" t="s">
        <v>146</v>
      </c>
      <c r="AE578" s="23">
        <v>20</v>
      </c>
      <c r="AF578" s="23"/>
      <c r="AG578" s="23"/>
      <c r="AH578" s="87">
        <v>10</v>
      </c>
      <c r="AI578" s="23">
        <f t="shared" si="70"/>
        <v>6684011136</v>
      </c>
      <c r="AJ578" s="85" t="str">
        <f t="shared" si="73"/>
        <v>ООО "ПААЗ"</v>
      </c>
      <c r="AK578" s="79" t="str">
        <f t="shared" si="74"/>
        <v>623101, Свердловская обл., г.Первоуральск, ул.Ленина, 20</v>
      </c>
      <c r="AL578" s="85"/>
      <c r="AM578" s="85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66"/>
      <c r="CN578" s="66"/>
      <c r="CO578" s="66"/>
      <c r="CP578" s="66"/>
      <c r="CQ578" s="66"/>
      <c r="CR578" s="66"/>
      <c r="CS578" s="66"/>
      <c r="CT578" s="66"/>
      <c r="CU578" s="66"/>
      <c r="CV578" s="66"/>
      <c r="CW578" s="66"/>
      <c r="CX578" s="66"/>
      <c r="CY578" s="66"/>
      <c r="CZ578" s="66"/>
      <c r="DA578" s="66"/>
      <c r="DB578" s="66"/>
      <c r="DC578" s="66"/>
      <c r="DD578" s="66"/>
      <c r="DE578" s="66"/>
      <c r="DF578" s="66"/>
      <c r="DG578" s="66"/>
      <c r="DH578" s="66"/>
      <c r="DI578" s="66"/>
      <c r="DJ578" s="66"/>
      <c r="DK578" s="66"/>
      <c r="DL578" s="66"/>
      <c r="DM578" s="66"/>
      <c r="DN578" s="66"/>
      <c r="DO578" s="66"/>
      <c r="DP578" s="66"/>
      <c r="DQ578" s="66"/>
      <c r="DR578" s="66"/>
      <c r="DS578" s="66"/>
      <c r="DT578" s="66"/>
      <c r="DU578" s="66"/>
      <c r="DV578" s="66"/>
      <c r="DW578" s="66"/>
      <c r="DX578" s="66"/>
      <c r="DY578" s="66"/>
      <c r="DZ578" s="66"/>
      <c r="EA578" s="66"/>
      <c r="EB578" s="66"/>
      <c r="EC578" s="66"/>
      <c r="ED578" s="66"/>
      <c r="EE578" s="66"/>
      <c r="EF578" s="66"/>
      <c r="EG578" s="66"/>
      <c r="EH578" s="66"/>
      <c r="EI578" s="66"/>
      <c r="EJ578" s="66"/>
      <c r="EK578" s="66"/>
      <c r="EL578" s="66"/>
      <c r="EM578" s="66"/>
      <c r="EN578" s="66"/>
      <c r="EO578" s="66"/>
      <c r="EP578" s="66"/>
      <c r="EQ578" s="66"/>
      <c r="ER578" s="66"/>
      <c r="ES578" s="66"/>
      <c r="ET578" s="66"/>
      <c r="EU578" s="66"/>
      <c r="EV578" s="66"/>
      <c r="EW578" s="66"/>
      <c r="EX578" s="66"/>
      <c r="EY578" s="66"/>
      <c r="EZ578" s="66"/>
      <c r="FA578" s="66"/>
      <c r="FB578" s="66"/>
      <c r="FC578" s="66"/>
      <c r="FD578" s="66"/>
      <c r="FE578" s="66"/>
      <c r="FF578" s="66"/>
      <c r="FG578" s="66"/>
      <c r="FH578" s="66"/>
      <c r="FI578" s="66"/>
      <c r="FJ578" s="66"/>
      <c r="FK578" s="66"/>
      <c r="FL578" s="66"/>
      <c r="FM578" s="66"/>
      <c r="FN578" s="66"/>
      <c r="FO578" s="66"/>
      <c r="FP578" s="66"/>
      <c r="FQ578" s="66"/>
      <c r="FR578" s="66"/>
      <c r="FS578" s="66"/>
      <c r="FT578" s="66"/>
      <c r="FU578" s="66"/>
      <c r="FV578" s="66"/>
      <c r="FW578" s="66"/>
      <c r="FX578" s="66"/>
      <c r="FY578" s="66"/>
      <c r="FZ578" s="66"/>
      <c r="GA578" s="66"/>
      <c r="GB578" s="66"/>
      <c r="GC578" s="66"/>
      <c r="GD578" s="66"/>
      <c r="GE578" s="60"/>
    </row>
    <row r="579" spans="1:187" s="45" customFormat="1" ht="45.75" customHeight="1" x14ac:dyDescent="0.25">
      <c r="A579" s="11" t="s">
        <v>2278</v>
      </c>
      <c r="B579" s="83">
        <v>6670382797</v>
      </c>
      <c r="C579" s="83">
        <v>1126670021477</v>
      </c>
      <c r="D579" s="83" t="s">
        <v>1590</v>
      </c>
      <c r="E579" s="20" t="s">
        <v>1591</v>
      </c>
      <c r="F579" s="32">
        <v>3</v>
      </c>
      <c r="G579" s="32" t="s">
        <v>1592</v>
      </c>
      <c r="H579" s="32">
        <v>3</v>
      </c>
      <c r="I579" s="32" t="s">
        <v>7</v>
      </c>
      <c r="J579" s="32">
        <v>1</v>
      </c>
      <c r="K579" s="84" t="s">
        <v>8</v>
      </c>
      <c r="L579" s="84">
        <v>2</v>
      </c>
      <c r="M579" s="84">
        <v>1.1000000000000001</v>
      </c>
      <c r="N579" s="84" t="s">
        <v>2782</v>
      </c>
      <c r="O579" s="84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 t="s">
        <v>2488</v>
      </c>
      <c r="AA579" s="84">
        <v>758</v>
      </c>
      <c r="AB579" s="23" t="s">
        <v>111</v>
      </c>
      <c r="AC579" s="23" t="s">
        <v>126</v>
      </c>
      <c r="AD579" s="23" t="s">
        <v>151</v>
      </c>
      <c r="AE579" s="23">
        <v>16</v>
      </c>
      <c r="AF579" s="23">
        <v>56.903540999999997</v>
      </c>
      <c r="AG579" s="23">
        <v>59.951770000000003</v>
      </c>
      <c r="AH579" s="87">
        <v>2</v>
      </c>
      <c r="AI579" s="23">
        <f t="shared" si="70"/>
        <v>6670382797</v>
      </c>
      <c r="AJ579" s="85" t="str">
        <f t="shared" si="73"/>
        <v>ООО "Фокус-Ритейл"</v>
      </c>
      <c r="AK579" s="79" t="str">
        <f t="shared" si="74"/>
        <v>620076, г.Екатеринбург, ул.Щербакова, 4</v>
      </c>
      <c r="AL579" s="85"/>
      <c r="AM579" s="85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66"/>
      <c r="CN579" s="66"/>
      <c r="CO579" s="66"/>
      <c r="CP579" s="66"/>
      <c r="CQ579" s="66"/>
      <c r="CR579" s="66"/>
      <c r="CS579" s="66"/>
      <c r="CT579" s="66"/>
      <c r="CU579" s="66"/>
      <c r="CV579" s="66"/>
      <c r="CW579" s="66"/>
      <c r="CX579" s="66"/>
      <c r="CY579" s="66"/>
      <c r="CZ579" s="66"/>
      <c r="DA579" s="66"/>
      <c r="DB579" s="66"/>
      <c r="DC579" s="66"/>
      <c r="DD579" s="66"/>
      <c r="DE579" s="66"/>
      <c r="DF579" s="66"/>
      <c r="DG579" s="66"/>
      <c r="DH579" s="66"/>
      <c r="DI579" s="66"/>
      <c r="DJ579" s="66"/>
      <c r="DK579" s="66"/>
      <c r="DL579" s="66"/>
      <c r="DM579" s="66"/>
      <c r="DN579" s="66"/>
      <c r="DO579" s="66"/>
      <c r="DP579" s="66"/>
      <c r="DQ579" s="66"/>
      <c r="DR579" s="66"/>
      <c r="DS579" s="66"/>
      <c r="DT579" s="66"/>
      <c r="DU579" s="66"/>
      <c r="DV579" s="66"/>
      <c r="DW579" s="66"/>
      <c r="DX579" s="66"/>
      <c r="DY579" s="66"/>
      <c r="DZ579" s="66"/>
      <c r="EA579" s="66"/>
      <c r="EB579" s="66"/>
      <c r="EC579" s="66"/>
      <c r="ED579" s="66"/>
      <c r="EE579" s="66"/>
      <c r="EF579" s="66"/>
      <c r="EG579" s="66"/>
      <c r="EH579" s="66"/>
      <c r="EI579" s="66"/>
      <c r="EJ579" s="66"/>
      <c r="EK579" s="66"/>
      <c r="EL579" s="66"/>
      <c r="EM579" s="66"/>
      <c r="EN579" s="66"/>
      <c r="EO579" s="66"/>
      <c r="EP579" s="66"/>
      <c r="EQ579" s="66"/>
      <c r="ER579" s="66"/>
      <c r="ES579" s="66"/>
      <c r="ET579" s="66"/>
      <c r="EU579" s="66"/>
      <c r="EV579" s="66"/>
      <c r="EW579" s="66"/>
      <c r="EX579" s="66"/>
      <c r="EY579" s="66"/>
      <c r="EZ579" s="66"/>
      <c r="FA579" s="66"/>
      <c r="FB579" s="66"/>
      <c r="FC579" s="66"/>
      <c r="FD579" s="66"/>
      <c r="FE579" s="66"/>
      <c r="FF579" s="66"/>
      <c r="FG579" s="66"/>
      <c r="FH579" s="66"/>
      <c r="FI579" s="66"/>
      <c r="FJ579" s="66"/>
      <c r="FK579" s="66"/>
      <c r="FL579" s="66"/>
      <c r="FM579" s="66"/>
      <c r="FN579" s="66"/>
      <c r="FO579" s="66"/>
      <c r="FP579" s="66"/>
      <c r="FQ579" s="66"/>
      <c r="FR579" s="66"/>
      <c r="FS579" s="66"/>
      <c r="FT579" s="66"/>
      <c r="FU579" s="66"/>
      <c r="FV579" s="66"/>
      <c r="FW579" s="66"/>
      <c r="FX579" s="66"/>
      <c r="FY579" s="66"/>
      <c r="FZ579" s="66"/>
      <c r="GA579" s="66"/>
      <c r="GB579" s="66"/>
      <c r="GC579" s="66"/>
      <c r="GD579" s="66"/>
      <c r="GE579" s="60"/>
    </row>
    <row r="580" spans="1:187" s="45" customFormat="1" ht="79.5" customHeight="1" x14ac:dyDescent="0.25">
      <c r="A580" s="11" t="s">
        <v>2279</v>
      </c>
      <c r="B580" s="87">
        <v>2310053662</v>
      </c>
      <c r="C580" s="83">
        <v>1022301614873</v>
      </c>
      <c r="D580" s="80" t="s">
        <v>1593</v>
      </c>
      <c r="E580" s="20" t="s">
        <v>1594</v>
      </c>
      <c r="F580" s="32">
        <v>1</v>
      </c>
      <c r="G580" s="32" t="s">
        <v>102</v>
      </c>
      <c r="H580" s="32">
        <v>1</v>
      </c>
      <c r="I580" s="32" t="s">
        <v>589</v>
      </c>
      <c r="J580" s="32">
        <v>2</v>
      </c>
      <c r="K580" s="84" t="s">
        <v>10</v>
      </c>
      <c r="L580" s="84">
        <v>1</v>
      </c>
      <c r="M580" s="84">
        <v>1.1000000000000001</v>
      </c>
      <c r="N580" s="84" t="s">
        <v>2782</v>
      </c>
      <c r="O580" s="84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84">
        <v>758</v>
      </c>
      <c r="AB580" s="23" t="s">
        <v>111</v>
      </c>
      <c r="AC580" s="23" t="s">
        <v>126</v>
      </c>
      <c r="AD580" s="23" t="s">
        <v>2946</v>
      </c>
      <c r="AE580" s="23"/>
      <c r="AF580" s="23">
        <v>56.836350000000003</v>
      </c>
      <c r="AG580" s="23">
        <v>60.167377999999999</v>
      </c>
      <c r="AH580" s="87">
        <v>10</v>
      </c>
      <c r="AI580" s="23">
        <f t="shared" si="70"/>
        <v>2310053662</v>
      </c>
      <c r="AJ580" s="85" t="str">
        <f t="shared" si="73"/>
        <v>ООО "Сельта"</v>
      </c>
      <c r="AK580" s="79" t="str">
        <f t="shared" si="74"/>
        <v>Свердловская обл., г.Первоуральск, автодорога федерального назначения Р-242 Пермь-Екатеринбург на км. 332+500 (справа)</v>
      </c>
      <c r="AL580" s="85"/>
      <c r="AM580" s="85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66"/>
      <c r="CN580" s="66"/>
      <c r="CO580" s="66"/>
      <c r="CP580" s="66"/>
      <c r="CQ580" s="66"/>
      <c r="CR580" s="66"/>
      <c r="CS580" s="66"/>
      <c r="CT580" s="66"/>
      <c r="CU580" s="66"/>
      <c r="CV580" s="66"/>
      <c r="CW580" s="66"/>
      <c r="CX580" s="66"/>
      <c r="CY580" s="66"/>
      <c r="CZ580" s="66"/>
      <c r="DA580" s="66"/>
      <c r="DB580" s="66"/>
      <c r="DC580" s="66"/>
      <c r="DD580" s="66"/>
      <c r="DE580" s="66"/>
      <c r="DF580" s="66"/>
      <c r="DG580" s="66"/>
      <c r="DH580" s="66"/>
      <c r="DI580" s="66"/>
      <c r="DJ580" s="66"/>
      <c r="DK580" s="66"/>
      <c r="DL580" s="66"/>
      <c r="DM580" s="66"/>
      <c r="DN580" s="66"/>
      <c r="DO580" s="66"/>
      <c r="DP580" s="66"/>
      <c r="DQ580" s="66"/>
      <c r="DR580" s="66"/>
      <c r="DS580" s="66"/>
      <c r="DT580" s="66"/>
      <c r="DU580" s="66"/>
      <c r="DV580" s="66"/>
      <c r="DW580" s="66"/>
      <c r="DX580" s="66"/>
      <c r="DY580" s="66"/>
      <c r="DZ580" s="66"/>
      <c r="EA580" s="66"/>
      <c r="EB580" s="66"/>
      <c r="EC580" s="66"/>
      <c r="ED580" s="66"/>
      <c r="EE580" s="66"/>
      <c r="EF580" s="66"/>
      <c r="EG580" s="66"/>
      <c r="EH580" s="66"/>
      <c r="EI580" s="66"/>
      <c r="EJ580" s="66"/>
      <c r="EK580" s="66"/>
      <c r="EL580" s="66"/>
      <c r="EM580" s="66"/>
      <c r="EN580" s="66"/>
      <c r="EO580" s="66"/>
      <c r="EP580" s="66"/>
      <c r="EQ580" s="66"/>
      <c r="ER580" s="66"/>
      <c r="ES580" s="66"/>
      <c r="ET580" s="66"/>
      <c r="EU580" s="66"/>
      <c r="EV580" s="66"/>
      <c r="EW580" s="66"/>
      <c r="EX580" s="66"/>
      <c r="EY580" s="66"/>
      <c r="EZ580" s="66"/>
      <c r="FA580" s="66"/>
      <c r="FB580" s="66"/>
      <c r="FC580" s="66"/>
      <c r="FD580" s="66"/>
      <c r="FE580" s="66"/>
      <c r="FF580" s="66"/>
      <c r="FG580" s="66"/>
      <c r="FH580" s="66"/>
      <c r="FI580" s="66"/>
      <c r="FJ580" s="66"/>
      <c r="FK580" s="66"/>
      <c r="FL580" s="66"/>
      <c r="FM580" s="66"/>
      <c r="FN580" s="66"/>
      <c r="FO580" s="66"/>
      <c r="FP580" s="66"/>
      <c r="FQ580" s="66"/>
      <c r="FR580" s="66"/>
      <c r="FS580" s="66"/>
      <c r="FT580" s="66"/>
      <c r="FU580" s="66"/>
      <c r="FV580" s="66"/>
      <c r="FW580" s="66"/>
      <c r="FX580" s="66"/>
      <c r="FY580" s="66"/>
      <c r="FZ580" s="66"/>
      <c r="GA580" s="66"/>
      <c r="GB580" s="66"/>
      <c r="GC580" s="66"/>
      <c r="GD580" s="66"/>
      <c r="GE580" s="60"/>
    </row>
    <row r="581" spans="1:187" s="45" customFormat="1" ht="80.25" customHeight="1" x14ac:dyDescent="0.25">
      <c r="A581" s="11" t="s">
        <v>2280</v>
      </c>
      <c r="B581" s="83">
        <v>2310031475</v>
      </c>
      <c r="C581" s="83">
        <v>1022301598549</v>
      </c>
      <c r="D581" s="83" t="s">
        <v>1381</v>
      </c>
      <c r="E581" s="20" t="s">
        <v>1594</v>
      </c>
      <c r="F581" s="32">
        <v>1</v>
      </c>
      <c r="G581" s="32" t="s">
        <v>102</v>
      </c>
      <c r="H581" s="32">
        <v>3</v>
      </c>
      <c r="I581" s="32" t="s">
        <v>7</v>
      </c>
      <c r="J581" s="32">
        <v>2</v>
      </c>
      <c r="K581" s="84" t="s">
        <v>10</v>
      </c>
      <c r="L581" s="84">
        <v>3</v>
      </c>
      <c r="M581" s="84">
        <v>0.75</v>
      </c>
      <c r="N581" s="84" t="s">
        <v>2782</v>
      </c>
      <c r="O581" s="84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84">
        <v>758</v>
      </c>
      <c r="AB581" s="23" t="s">
        <v>111</v>
      </c>
      <c r="AC581" s="23" t="s">
        <v>126</v>
      </c>
      <c r="AD581" s="23" t="s">
        <v>2946</v>
      </c>
      <c r="AE581" s="23"/>
      <c r="AF581" s="23">
        <v>56.836551999999998</v>
      </c>
      <c r="AG581" s="23">
        <v>60.176006000000001</v>
      </c>
      <c r="AH581" s="87">
        <v>10</v>
      </c>
      <c r="AI581" s="23">
        <f t="shared" si="70"/>
        <v>2310031475</v>
      </c>
      <c r="AJ581" s="85" t="str">
        <f t="shared" si="73"/>
        <v>АО "Тандер"</v>
      </c>
      <c r="AK581" s="79" t="str">
        <f t="shared" si="74"/>
        <v>Свердловская обл., г.Первоуральск, автодорога федерального назначения Р-242 Пермь-Екатеринбург на км. 332+500 (справа)</v>
      </c>
      <c r="AL581" s="85"/>
      <c r="AM581" s="85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66"/>
      <c r="CF581" s="66"/>
      <c r="CG581" s="66"/>
      <c r="CH581" s="66"/>
      <c r="CI581" s="66"/>
      <c r="CJ581" s="66"/>
      <c r="CK581" s="66"/>
      <c r="CL581" s="66"/>
      <c r="CM581" s="66"/>
      <c r="CN581" s="66"/>
      <c r="CO581" s="66"/>
      <c r="CP581" s="66"/>
      <c r="CQ581" s="66"/>
      <c r="CR581" s="66"/>
      <c r="CS581" s="66"/>
      <c r="CT581" s="66"/>
      <c r="CU581" s="66"/>
      <c r="CV581" s="66"/>
      <c r="CW581" s="66"/>
      <c r="CX581" s="66"/>
      <c r="CY581" s="66"/>
      <c r="CZ581" s="66"/>
      <c r="DA581" s="66"/>
      <c r="DB581" s="66"/>
      <c r="DC581" s="66"/>
      <c r="DD581" s="66"/>
      <c r="DE581" s="66"/>
      <c r="DF581" s="66"/>
      <c r="DG581" s="66"/>
      <c r="DH581" s="66"/>
      <c r="DI581" s="66"/>
      <c r="DJ581" s="66"/>
      <c r="DK581" s="66"/>
      <c r="DL581" s="66"/>
      <c r="DM581" s="66"/>
      <c r="DN581" s="66"/>
      <c r="DO581" s="66"/>
      <c r="DP581" s="66"/>
      <c r="DQ581" s="66"/>
      <c r="DR581" s="66"/>
      <c r="DS581" s="66"/>
      <c r="DT581" s="66"/>
      <c r="DU581" s="66"/>
      <c r="DV581" s="66"/>
      <c r="DW581" s="66"/>
      <c r="DX581" s="66"/>
      <c r="DY581" s="66"/>
      <c r="DZ581" s="66"/>
      <c r="EA581" s="66"/>
      <c r="EB581" s="66"/>
      <c r="EC581" s="66"/>
      <c r="ED581" s="66"/>
      <c r="EE581" s="66"/>
      <c r="EF581" s="66"/>
      <c r="EG581" s="66"/>
      <c r="EH581" s="66"/>
      <c r="EI581" s="66"/>
      <c r="EJ581" s="66"/>
      <c r="EK581" s="66"/>
      <c r="EL581" s="66"/>
      <c r="EM581" s="66"/>
      <c r="EN581" s="66"/>
      <c r="EO581" s="66"/>
      <c r="EP581" s="66"/>
      <c r="EQ581" s="66"/>
      <c r="ER581" s="66"/>
      <c r="ES581" s="66"/>
      <c r="ET581" s="66"/>
      <c r="EU581" s="66"/>
      <c r="EV581" s="66"/>
      <c r="EW581" s="66"/>
      <c r="EX581" s="66"/>
      <c r="EY581" s="66"/>
      <c r="EZ581" s="66"/>
      <c r="FA581" s="66"/>
      <c r="FB581" s="66"/>
      <c r="FC581" s="66"/>
      <c r="FD581" s="66"/>
      <c r="FE581" s="66"/>
      <c r="FF581" s="66"/>
      <c r="FG581" s="66"/>
      <c r="FH581" s="66"/>
      <c r="FI581" s="66"/>
      <c r="FJ581" s="66"/>
      <c r="FK581" s="66"/>
      <c r="FL581" s="66"/>
      <c r="FM581" s="66"/>
      <c r="FN581" s="66"/>
      <c r="FO581" s="66"/>
      <c r="FP581" s="66"/>
      <c r="FQ581" s="66"/>
      <c r="FR581" s="66"/>
      <c r="FS581" s="66"/>
      <c r="FT581" s="66"/>
      <c r="FU581" s="66"/>
      <c r="FV581" s="66"/>
      <c r="FW581" s="66"/>
      <c r="FX581" s="66"/>
      <c r="FY581" s="66"/>
      <c r="FZ581" s="66"/>
      <c r="GA581" s="66"/>
      <c r="GB581" s="66"/>
      <c r="GC581" s="66"/>
      <c r="GD581" s="66"/>
      <c r="GE581" s="60"/>
    </row>
    <row r="582" spans="1:187" s="45" customFormat="1" ht="45.75" customHeight="1" x14ac:dyDescent="0.25">
      <c r="A582" s="11" t="s">
        <v>2281</v>
      </c>
      <c r="B582" s="83">
        <v>6625021213</v>
      </c>
      <c r="C582" s="83">
        <v>1036601475943</v>
      </c>
      <c r="D582" s="80" t="s">
        <v>846</v>
      </c>
      <c r="E582" s="84" t="s">
        <v>1278</v>
      </c>
      <c r="F582" s="32">
        <v>1</v>
      </c>
      <c r="G582" s="32" t="s">
        <v>102</v>
      </c>
      <c r="H582" s="32">
        <v>1</v>
      </c>
      <c r="I582" s="32" t="s">
        <v>589</v>
      </c>
      <c r="J582" s="32">
        <v>5</v>
      </c>
      <c r="K582" s="84" t="s">
        <v>1449</v>
      </c>
      <c r="L582" s="84">
        <v>2</v>
      </c>
      <c r="M582" s="84">
        <v>1.1000000000000001</v>
      </c>
      <c r="N582" s="84" t="s">
        <v>2782</v>
      </c>
      <c r="O582" s="84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84">
        <v>758</v>
      </c>
      <c r="AB582" s="23" t="s">
        <v>111</v>
      </c>
      <c r="AC582" s="23" t="s">
        <v>131</v>
      </c>
      <c r="AD582" s="23" t="s">
        <v>1525</v>
      </c>
      <c r="AE582" s="23">
        <v>22</v>
      </c>
      <c r="AF582" s="23">
        <v>56.965845100000003</v>
      </c>
      <c r="AG582" s="23">
        <v>59.812010200000003</v>
      </c>
      <c r="AH582" s="87">
        <v>5</v>
      </c>
      <c r="AI582" s="23">
        <f t="shared" si="70"/>
        <v>6625021213</v>
      </c>
      <c r="AJ582" s="85" t="str">
        <f t="shared" si="73"/>
        <v>ПМБУ ФКиС "Старт" спортивный комплекс</v>
      </c>
      <c r="AK582" s="79" t="s">
        <v>1595</v>
      </c>
      <c r="AL582" s="85"/>
      <c r="AM582" s="85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  <c r="CF582" s="66"/>
      <c r="CG582" s="66"/>
      <c r="CH582" s="66"/>
      <c r="CI582" s="66"/>
      <c r="CJ582" s="66"/>
      <c r="CK582" s="66"/>
      <c r="CL582" s="66"/>
      <c r="CM582" s="66"/>
      <c r="CN582" s="66"/>
      <c r="CO582" s="66"/>
      <c r="CP582" s="66"/>
      <c r="CQ582" s="66"/>
      <c r="CR582" s="66"/>
      <c r="CS582" s="66"/>
      <c r="CT582" s="66"/>
      <c r="CU582" s="66"/>
      <c r="CV582" s="66"/>
      <c r="CW582" s="66"/>
      <c r="CX582" s="66"/>
      <c r="CY582" s="66"/>
      <c r="CZ582" s="66"/>
      <c r="DA582" s="66"/>
      <c r="DB582" s="66"/>
      <c r="DC582" s="66"/>
      <c r="DD582" s="66"/>
      <c r="DE582" s="66"/>
      <c r="DF582" s="66"/>
      <c r="DG582" s="66"/>
      <c r="DH582" s="66"/>
      <c r="DI582" s="66"/>
      <c r="DJ582" s="66"/>
      <c r="DK582" s="66"/>
      <c r="DL582" s="66"/>
      <c r="DM582" s="66"/>
      <c r="DN582" s="66"/>
      <c r="DO582" s="66"/>
      <c r="DP582" s="66"/>
      <c r="DQ582" s="66"/>
      <c r="DR582" s="66"/>
      <c r="DS582" s="66"/>
      <c r="DT582" s="66"/>
      <c r="DU582" s="66"/>
      <c r="DV582" s="66"/>
      <c r="DW582" s="66"/>
      <c r="DX582" s="66"/>
      <c r="DY582" s="66"/>
      <c r="DZ582" s="66"/>
      <c r="EA582" s="66"/>
      <c r="EB582" s="66"/>
      <c r="EC582" s="66"/>
      <c r="ED582" s="66"/>
      <c r="EE582" s="66"/>
      <c r="EF582" s="66"/>
      <c r="EG582" s="66"/>
      <c r="EH582" s="66"/>
      <c r="EI582" s="66"/>
      <c r="EJ582" s="66"/>
      <c r="EK582" s="66"/>
      <c r="EL582" s="66"/>
      <c r="EM582" s="66"/>
      <c r="EN582" s="66"/>
      <c r="EO582" s="66"/>
      <c r="EP582" s="66"/>
      <c r="EQ582" s="66"/>
      <c r="ER582" s="66"/>
      <c r="ES582" s="66"/>
      <c r="ET582" s="66"/>
      <c r="EU582" s="66"/>
      <c r="EV582" s="66"/>
      <c r="EW582" s="66"/>
      <c r="EX582" s="66"/>
      <c r="EY582" s="66"/>
      <c r="EZ582" s="66"/>
      <c r="FA582" s="66"/>
      <c r="FB582" s="66"/>
      <c r="FC582" s="66"/>
      <c r="FD582" s="66"/>
      <c r="FE582" s="66"/>
      <c r="FF582" s="66"/>
      <c r="FG582" s="66"/>
      <c r="FH582" s="66"/>
      <c r="FI582" s="66"/>
      <c r="FJ582" s="66"/>
      <c r="FK582" s="66"/>
      <c r="FL582" s="66"/>
      <c r="FM582" s="66"/>
      <c r="FN582" s="66"/>
      <c r="FO582" s="66"/>
      <c r="FP582" s="66"/>
      <c r="FQ582" s="66"/>
      <c r="FR582" s="66"/>
      <c r="FS582" s="66"/>
      <c r="FT582" s="66"/>
      <c r="FU582" s="66"/>
      <c r="FV582" s="66"/>
      <c r="FW582" s="66"/>
      <c r="FX582" s="66"/>
      <c r="FY582" s="66"/>
      <c r="FZ582" s="66"/>
      <c r="GA582" s="66"/>
      <c r="GB582" s="66"/>
      <c r="GC582" s="66"/>
      <c r="GD582" s="66"/>
      <c r="GE582" s="60"/>
    </row>
    <row r="583" spans="1:187" s="45" customFormat="1" ht="52.5" customHeight="1" x14ac:dyDescent="0.25">
      <c r="A583" s="11" t="s">
        <v>2282</v>
      </c>
      <c r="B583" s="83">
        <v>6315376946</v>
      </c>
      <c r="C583" s="83">
        <v>10586315070350</v>
      </c>
      <c r="D583" s="80" t="s">
        <v>1596</v>
      </c>
      <c r="E583" s="84" t="s">
        <v>1597</v>
      </c>
      <c r="F583" s="32">
        <v>1</v>
      </c>
      <c r="G583" s="32" t="s">
        <v>102</v>
      </c>
      <c r="H583" s="32">
        <v>1</v>
      </c>
      <c r="I583" s="32" t="s">
        <v>589</v>
      </c>
      <c r="J583" s="32">
        <v>1</v>
      </c>
      <c r="K583" s="84" t="s">
        <v>8</v>
      </c>
      <c r="L583" s="84">
        <v>4</v>
      </c>
      <c r="M583" s="84">
        <v>0.75</v>
      </c>
      <c r="N583" s="84" t="s">
        <v>2782</v>
      </c>
      <c r="O583" s="84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84">
        <v>758</v>
      </c>
      <c r="AB583" s="23" t="s">
        <v>111</v>
      </c>
      <c r="AC583" s="23" t="s">
        <v>126</v>
      </c>
      <c r="AD583" s="23" t="s">
        <v>2385</v>
      </c>
      <c r="AE583" s="23">
        <v>1</v>
      </c>
      <c r="AF583" s="23">
        <v>56.905279999999998</v>
      </c>
      <c r="AG583" s="23">
        <v>59.94361</v>
      </c>
      <c r="AH583" s="87">
        <v>10</v>
      </c>
      <c r="AI583" s="23">
        <f t="shared" si="70"/>
        <v>6315376946</v>
      </c>
      <c r="AJ583" s="85" t="str">
        <f t="shared" si="73"/>
        <v>ПП "Первоуральская ТЭЦ" филиал "Свердловский" ПАО "Т Плюс"</v>
      </c>
      <c r="AK583" s="79" t="str">
        <f>E583</f>
        <v>Свердловская обл., г.Первоуральск, ул.Торговая, 1</v>
      </c>
      <c r="AL583" s="85"/>
      <c r="AM583" s="85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66"/>
      <c r="CN583" s="66"/>
      <c r="CO583" s="66"/>
      <c r="CP583" s="66"/>
      <c r="CQ583" s="66"/>
      <c r="CR583" s="66"/>
      <c r="CS583" s="66"/>
      <c r="CT583" s="66"/>
      <c r="CU583" s="66"/>
      <c r="CV583" s="66"/>
      <c r="CW583" s="66"/>
      <c r="CX583" s="66"/>
      <c r="CY583" s="66"/>
      <c r="CZ583" s="66"/>
      <c r="DA583" s="66"/>
      <c r="DB583" s="66"/>
      <c r="DC583" s="66"/>
      <c r="DD583" s="66"/>
      <c r="DE583" s="66"/>
      <c r="DF583" s="66"/>
      <c r="DG583" s="66"/>
      <c r="DH583" s="66"/>
      <c r="DI583" s="66"/>
      <c r="DJ583" s="66"/>
      <c r="DK583" s="66"/>
      <c r="DL583" s="66"/>
      <c r="DM583" s="66"/>
      <c r="DN583" s="66"/>
      <c r="DO583" s="66"/>
      <c r="DP583" s="66"/>
      <c r="DQ583" s="66"/>
      <c r="DR583" s="66"/>
      <c r="DS583" s="66"/>
      <c r="DT583" s="66"/>
      <c r="DU583" s="66"/>
      <c r="DV583" s="66"/>
      <c r="DW583" s="66"/>
      <c r="DX583" s="66"/>
      <c r="DY583" s="66"/>
      <c r="DZ583" s="66"/>
      <c r="EA583" s="66"/>
      <c r="EB583" s="66"/>
      <c r="EC583" s="66"/>
      <c r="ED583" s="66"/>
      <c r="EE583" s="66"/>
      <c r="EF583" s="66"/>
      <c r="EG583" s="66"/>
      <c r="EH583" s="66"/>
      <c r="EI583" s="66"/>
      <c r="EJ583" s="66"/>
      <c r="EK583" s="66"/>
      <c r="EL583" s="66"/>
      <c r="EM583" s="66"/>
      <c r="EN583" s="66"/>
      <c r="EO583" s="66"/>
      <c r="EP583" s="66"/>
      <c r="EQ583" s="66"/>
      <c r="ER583" s="66"/>
      <c r="ES583" s="66"/>
      <c r="ET583" s="66"/>
      <c r="EU583" s="66"/>
      <c r="EV583" s="66"/>
      <c r="EW583" s="66"/>
      <c r="EX583" s="66"/>
      <c r="EY583" s="66"/>
      <c r="EZ583" s="66"/>
      <c r="FA583" s="66"/>
      <c r="FB583" s="66"/>
      <c r="FC583" s="66"/>
      <c r="FD583" s="66"/>
      <c r="FE583" s="66"/>
      <c r="FF583" s="66"/>
      <c r="FG583" s="66"/>
      <c r="FH583" s="66"/>
      <c r="FI583" s="66"/>
      <c r="FJ583" s="66"/>
      <c r="FK583" s="66"/>
      <c r="FL583" s="66"/>
      <c r="FM583" s="66"/>
      <c r="FN583" s="66"/>
      <c r="FO583" s="66"/>
      <c r="FP583" s="66"/>
      <c r="FQ583" s="66"/>
      <c r="FR583" s="66"/>
      <c r="FS583" s="66"/>
      <c r="FT583" s="66"/>
      <c r="FU583" s="66"/>
      <c r="FV583" s="66"/>
      <c r="FW583" s="66"/>
      <c r="FX583" s="66"/>
      <c r="FY583" s="66"/>
      <c r="FZ583" s="66"/>
      <c r="GA583" s="66"/>
      <c r="GB583" s="66"/>
      <c r="GC583" s="66"/>
      <c r="GD583" s="66"/>
      <c r="GE583" s="60"/>
    </row>
    <row r="584" spans="1:187" s="45" customFormat="1" ht="72" customHeight="1" x14ac:dyDescent="0.25">
      <c r="A584" s="11" t="s">
        <v>2283</v>
      </c>
      <c r="B584" s="83">
        <v>6625020298</v>
      </c>
      <c r="C584" s="83">
        <v>1036601483786</v>
      </c>
      <c r="D584" s="80" t="s">
        <v>1598</v>
      </c>
      <c r="E584" s="84" t="s">
        <v>1599</v>
      </c>
      <c r="F584" s="32">
        <v>1</v>
      </c>
      <c r="G584" s="32" t="s">
        <v>102</v>
      </c>
      <c r="H584" s="32">
        <v>1</v>
      </c>
      <c r="I584" s="32" t="s">
        <v>589</v>
      </c>
      <c r="J584" s="32">
        <v>5</v>
      </c>
      <c r="K584" s="84" t="s">
        <v>851</v>
      </c>
      <c r="L584" s="84">
        <v>2</v>
      </c>
      <c r="M584" s="84">
        <v>0.75</v>
      </c>
      <c r="N584" s="84" t="s">
        <v>2782</v>
      </c>
      <c r="O584" s="84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84">
        <v>758</v>
      </c>
      <c r="AB584" s="23" t="s">
        <v>111</v>
      </c>
      <c r="AC584" s="23" t="s">
        <v>126</v>
      </c>
      <c r="AD584" s="23" t="s">
        <v>2947</v>
      </c>
      <c r="AE584" s="23"/>
      <c r="AF584" s="23">
        <v>56.9</v>
      </c>
      <c r="AG584" s="23">
        <v>60.06</v>
      </c>
      <c r="AH584" s="87">
        <v>9</v>
      </c>
      <c r="AI584" s="23">
        <f t="shared" si="70"/>
        <v>6625020298</v>
      </c>
      <c r="AJ584" s="85" t="str">
        <f t="shared" si="73"/>
        <v>Садоводческое товарищество "Виктория"</v>
      </c>
      <c r="AK584" s="79" t="str">
        <f>E584</f>
        <v>Свердл.обл., г.Первоуральск, 108, 109 квартал Первоуральского лесничества Билимбаевского лесхоза</v>
      </c>
      <c r="AL584" s="85"/>
      <c r="AM584" s="85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66"/>
      <c r="CN584" s="66"/>
      <c r="CO584" s="66"/>
      <c r="CP584" s="66"/>
      <c r="CQ584" s="66"/>
      <c r="CR584" s="66"/>
      <c r="CS584" s="66"/>
      <c r="CT584" s="66"/>
      <c r="CU584" s="66"/>
      <c r="CV584" s="66"/>
      <c r="CW584" s="66"/>
      <c r="CX584" s="66"/>
      <c r="CY584" s="66"/>
      <c r="CZ584" s="66"/>
      <c r="DA584" s="66"/>
      <c r="DB584" s="66"/>
      <c r="DC584" s="66"/>
      <c r="DD584" s="66"/>
      <c r="DE584" s="66"/>
      <c r="DF584" s="66"/>
      <c r="DG584" s="66"/>
      <c r="DH584" s="66"/>
      <c r="DI584" s="66"/>
      <c r="DJ584" s="66"/>
      <c r="DK584" s="66"/>
      <c r="DL584" s="66"/>
      <c r="DM584" s="66"/>
      <c r="DN584" s="66"/>
      <c r="DO584" s="66"/>
      <c r="DP584" s="66"/>
      <c r="DQ584" s="66"/>
      <c r="DR584" s="66"/>
      <c r="DS584" s="66"/>
      <c r="DT584" s="66"/>
      <c r="DU584" s="66"/>
      <c r="DV584" s="66"/>
      <c r="DW584" s="66"/>
      <c r="DX584" s="66"/>
      <c r="DY584" s="66"/>
      <c r="DZ584" s="66"/>
      <c r="EA584" s="66"/>
      <c r="EB584" s="66"/>
      <c r="EC584" s="66"/>
      <c r="ED584" s="66"/>
      <c r="EE584" s="66"/>
      <c r="EF584" s="66"/>
      <c r="EG584" s="66"/>
      <c r="EH584" s="66"/>
      <c r="EI584" s="66"/>
      <c r="EJ584" s="66"/>
      <c r="EK584" s="66"/>
      <c r="EL584" s="66"/>
      <c r="EM584" s="66"/>
      <c r="EN584" s="66"/>
      <c r="EO584" s="66"/>
      <c r="EP584" s="66"/>
      <c r="EQ584" s="66"/>
      <c r="ER584" s="66"/>
      <c r="ES584" s="66"/>
      <c r="ET584" s="66"/>
      <c r="EU584" s="66"/>
      <c r="EV584" s="66"/>
      <c r="EW584" s="66"/>
      <c r="EX584" s="66"/>
      <c r="EY584" s="66"/>
      <c r="EZ584" s="66"/>
      <c r="FA584" s="66"/>
      <c r="FB584" s="66"/>
      <c r="FC584" s="66"/>
      <c r="FD584" s="66"/>
      <c r="FE584" s="66"/>
      <c r="FF584" s="66"/>
      <c r="FG584" s="66"/>
      <c r="FH584" s="66"/>
      <c r="FI584" s="66"/>
      <c r="FJ584" s="66"/>
      <c r="FK584" s="66"/>
      <c r="FL584" s="66"/>
      <c r="FM584" s="66"/>
      <c r="FN584" s="66"/>
      <c r="FO584" s="66"/>
      <c r="FP584" s="66"/>
      <c r="FQ584" s="66"/>
      <c r="FR584" s="66"/>
      <c r="FS584" s="66"/>
      <c r="FT584" s="66"/>
      <c r="FU584" s="66"/>
      <c r="FV584" s="66"/>
      <c r="FW584" s="66"/>
      <c r="FX584" s="66"/>
      <c r="FY584" s="66"/>
      <c r="FZ584" s="66"/>
      <c r="GA584" s="66"/>
      <c r="GB584" s="66"/>
      <c r="GC584" s="66"/>
      <c r="GD584" s="66"/>
      <c r="GE584" s="60"/>
    </row>
    <row r="585" spans="1:187" s="45" customFormat="1" ht="45" customHeight="1" x14ac:dyDescent="0.25">
      <c r="A585" s="11" t="s">
        <v>2284</v>
      </c>
      <c r="B585" s="83">
        <v>7453011758</v>
      </c>
      <c r="C585" s="83">
        <v>1027402893418</v>
      </c>
      <c r="D585" s="80" t="s">
        <v>1609</v>
      </c>
      <c r="E585" s="84" t="s">
        <v>1603</v>
      </c>
      <c r="F585" s="32">
        <v>1</v>
      </c>
      <c r="G585" s="32" t="s">
        <v>102</v>
      </c>
      <c r="H585" s="32">
        <v>3</v>
      </c>
      <c r="I585" s="32" t="s">
        <v>7</v>
      </c>
      <c r="J585" s="32">
        <v>2</v>
      </c>
      <c r="K585" s="84" t="s">
        <v>10</v>
      </c>
      <c r="L585" s="84">
        <v>2</v>
      </c>
      <c r="M585" s="84">
        <v>1.1000000000000001</v>
      </c>
      <c r="N585" s="84" t="s">
        <v>2782</v>
      </c>
      <c r="O585" s="99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84">
        <v>758</v>
      </c>
      <c r="AB585" s="23" t="s">
        <v>111</v>
      </c>
      <c r="AC585" s="23" t="s">
        <v>126</v>
      </c>
      <c r="AD585" s="23" t="s">
        <v>1610</v>
      </c>
      <c r="AE585" s="23"/>
      <c r="AF585" s="23">
        <v>56.83825556</v>
      </c>
      <c r="AG585" s="23">
        <v>60.159311109999997</v>
      </c>
      <c r="AH585" s="87" t="s">
        <v>1612</v>
      </c>
      <c r="AI585" s="23">
        <f t="shared" si="70"/>
        <v>7453011758</v>
      </c>
      <c r="AJ585" s="85" t="str">
        <f t="shared" si="73"/>
        <v>ООО "ЛУКОЙЛ-Уралнефтепродукт"               АЗС №66413</v>
      </c>
      <c r="AK585" s="79" t="s">
        <v>1611</v>
      </c>
      <c r="AL585" s="85"/>
      <c r="AM585" s="85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66"/>
      <c r="CN585" s="66"/>
      <c r="CO585" s="66"/>
      <c r="CP585" s="66"/>
      <c r="CQ585" s="66"/>
      <c r="CR585" s="66"/>
      <c r="CS585" s="66"/>
      <c r="CT585" s="66"/>
      <c r="CU585" s="66"/>
      <c r="CV585" s="66"/>
      <c r="CW585" s="66"/>
      <c r="CX585" s="66"/>
      <c r="CY585" s="66"/>
      <c r="CZ585" s="66"/>
      <c r="DA585" s="66"/>
      <c r="DB585" s="66"/>
      <c r="DC585" s="66"/>
      <c r="DD585" s="66"/>
      <c r="DE585" s="66"/>
      <c r="DF585" s="66"/>
      <c r="DG585" s="66"/>
      <c r="DH585" s="66"/>
      <c r="DI585" s="66"/>
      <c r="DJ585" s="66"/>
      <c r="DK585" s="66"/>
      <c r="DL585" s="66"/>
      <c r="DM585" s="66"/>
      <c r="DN585" s="66"/>
      <c r="DO585" s="66"/>
      <c r="DP585" s="66"/>
      <c r="DQ585" s="66"/>
      <c r="DR585" s="66"/>
      <c r="DS585" s="66"/>
      <c r="DT585" s="66"/>
      <c r="DU585" s="66"/>
      <c r="DV585" s="66"/>
      <c r="DW585" s="66"/>
      <c r="DX585" s="66"/>
      <c r="DY585" s="66"/>
      <c r="DZ585" s="66"/>
      <c r="EA585" s="66"/>
      <c r="EB585" s="66"/>
      <c r="EC585" s="66"/>
      <c r="ED585" s="66"/>
      <c r="EE585" s="66"/>
      <c r="EF585" s="66"/>
      <c r="EG585" s="66"/>
      <c r="EH585" s="66"/>
      <c r="EI585" s="66"/>
      <c r="EJ585" s="66"/>
      <c r="EK585" s="66"/>
      <c r="EL585" s="66"/>
      <c r="EM585" s="66"/>
      <c r="EN585" s="66"/>
      <c r="EO585" s="66"/>
      <c r="EP585" s="66"/>
      <c r="EQ585" s="66"/>
      <c r="ER585" s="66"/>
      <c r="ES585" s="66"/>
      <c r="ET585" s="66"/>
      <c r="EU585" s="66"/>
      <c r="EV585" s="66"/>
      <c r="EW585" s="66"/>
      <c r="EX585" s="66"/>
      <c r="EY585" s="66"/>
      <c r="EZ585" s="66"/>
      <c r="FA585" s="66"/>
      <c r="FB585" s="66"/>
      <c r="FC585" s="66"/>
      <c r="FD585" s="66"/>
      <c r="FE585" s="66"/>
      <c r="FF585" s="66"/>
      <c r="FG585" s="66"/>
      <c r="FH585" s="66"/>
      <c r="FI585" s="66"/>
      <c r="FJ585" s="66"/>
      <c r="FK585" s="66"/>
      <c r="FL585" s="66"/>
      <c r="FM585" s="66"/>
      <c r="FN585" s="66"/>
      <c r="FO585" s="66"/>
      <c r="FP585" s="66"/>
      <c r="FQ585" s="66"/>
      <c r="FR585" s="66"/>
      <c r="FS585" s="66"/>
      <c r="FT585" s="66"/>
      <c r="FU585" s="66"/>
      <c r="FV585" s="66"/>
      <c r="FW585" s="66"/>
      <c r="FX585" s="66"/>
      <c r="FY585" s="66"/>
      <c r="FZ585" s="66"/>
      <c r="GA585" s="66"/>
      <c r="GB585" s="66"/>
      <c r="GC585" s="66"/>
      <c r="GD585" s="66"/>
      <c r="GE585" s="60"/>
    </row>
    <row r="586" spans="1:187" s="45" customFormat="1" ht="45" customHeight="1" x14ac:dyDescent="0.25">
      <c r="A586" s="11" t="s">
        <v>2285</v>
      </c>
      <c r="B586" s="83">
        <v>7453011758</v>
      </c>
      <c r="C586" s="83">
        <v>1027402893418</v>
      </c>
      <c r="D586" s="80" t="s">
        <v>1613</v>
      </c>
      <c r="E586" s="84" t="s">
        <v>1604</v>
      </c>
      <c r="F586" s="32">
        <v>1</v>
      </c>
      <c r="G586" s="32" t="s">
        <v>102</v>
      </c>
      <c r="H586" s="32">
        <v>3</v>
      </c>
      <c r="I586" s="32" t="s">
        <v>7</v>
      </c>
      <c r="J586" s="32">
        <v>5</v>
      </c>
      <c r="K586" s="84" t="s">
        <v>1449</v>
      </c>
      <c r="L586" s="84">
        <v>1</v>
      </c>
      <c r="M586" s="84">
        <v>1.1000000000000001</v>
      </c>
      <c r="N586" s="84" t="s">
        <v>2782</v>
      </c>
      <c r="O586" s="99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84">
        <v>758</v>
      </c>
      <c r="AB586" s="23" t="s">
        <v>111</v>
      </c>
      <c r="AC586" s="23" t="s">
        <v>126</v>
      </c>
      <c r="AD586" s="23" t="s">
        <v>159</v>
      </c>
      <c r="AE586" s="23">
        <v>1</v>
      </c>
      <c r="AF586" s="23">
        <v>56.905044400000001</v>
      </c>
      <c r="AG586" s="23">
        <v>59.955886110000002</v>
      </c>
      <c r="AH586" s="87" t="s">
        <v>1612</v>
      </c>
      <c r="AI586" s="23">
        <f t="shared" si="70"/>
        <v>7453011758</v>
      </c>
      <c r="AJ586" s="85" t="str">
        <f t="shared" si="73"/>
        <v>ООО "ЛУКОЙЛ-Уралнефтепродукт"               АЗС №66466</v>
      </c>
      <c r="AK586" s="79" t="s">
        <v>1614</v>
      </c>
      <c r="AL586" s="85"/>
      <c r="AM586" s="85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66"/>
      <c r="CN586" s="66"/>
      <c r="CO586" s="66"/>
      <c r="CP586" s="66"/>
      <c r="CQ586" s="66"/>
      <c r="CR586" s="66"/>
      <c r="CS586" s="66"/>
      <c r="CT586" s="66"/>
      <c r="CU586" s="66"/>
      <c r="CV586" s="66"/>
      <c r="CW586" s="66"/>
      <c r="CX586" s="66"/>
      <c r="CY586" s="66"/>
      <c r="CZ586" s="66"/>
      <c r="DA586" s="66"/>
      <c r="DB586" s="66"/>
      <c r="DC586" s="66"/>
      <c r="DD586" s="66"/>
      <c r="DE586" s="66"/>
      <c r="DF586" s="66"/>
      <c r="DG586" s="66"/>
      <c r="DH586" s="66"/>
      <c r="DI586" s="66"/>
      <c r="DJ586" s="66"/>
      <c r="DK586" s="66"/>
      <c r="DL586" s="66"/>
      <c r="DM586" s="66"/>
      <c r="DN586" s="66"/>
      <c r="DO586" s="66"/>
      <c r="DP586" s="66"/>
      <c r="DQ586" s="66"/>
      <c r="DR586" s="66"/>
      <c r="DS586" s="66"/>
      <c r="DT586" s="66"/>
      <c r="DU586" s="66"/>
      <c r="DV586" s="66"/>
      <c r="DW586" s="66"/>
      <c r="DX586" s="66"/>
      <c r="DY586" s="66"/>
      <c r="DZ586" s="66"/>
      <c r="EA586" s="66"/>
      <c r="EB586" s="66"/>
      <c r="EC586" s="66"/>
      <c r="ED586" s="66"/>
      <c r="EE586" s="66"/>
      <c r="EF586" s="66"/>
      <c r="EG586" s="66"/>
      <c r="EH586" s="66"/>
      <c r="EI586" s="66"/>
      <c r="EJ586" s="66"/>
      <c r="EK586" s="66"/>
      <c r="EL586" s="66"/>
      <c r="EM586" s="66"/>
      <c r="EN586" s="66"/>
      <c r="EO586" s="66"/>
      <c r="EP586" s="66"/>
      <c r="EQ586" s="66"/>
      <c r="ER586" s="66"/>
      <c r="ES586" s="66"/>
      <c r="ET586" s="66"/>
      <c r="EU586" s="66"/>
      <c r="EV586" s="66"/>
      <c r="EW586" s="66"/>
      <c r="EX586" s="66"/>
      <c r="EY586" s="66"/>
      <c r="EZ586" s="66"/>
      <c r="FA586" s="66"/>
      <c r="FB586" s="66"/>
      <c r="FC586" s="66"/>
      <c r="FD586" s="66"/>
      <c r="FE586" s="66"/>
      <c r="FF586" s="66"/>
      <c r="FG586" s="66"/>
      <c r="FH586" s="66"/>
      <c r="FI586" s="66"/>
      <c r="FJ586" s="66"/>
      <c r="FK586" s="66"/>
      <c r="FL586" s="66"/>
      <c r="FM586" s="66"/>
      <c r="FN586" s="66"/>
      <c r="FO586" s="66"/>
      <c r="FP586" s="66"/>
      <c r="FQ586" s="66"/>
      <c r="FR586" s="66"/>
      <c r="FS586" s="66"/>
      <c r="FT586" s="66"/>
      <c r="FU586" s="66"/>
      <c r="FV586" s="66"/>
      <c r="FW586" s="66"/>
      <c r="FX586" s="66"/>
      <c r="FY586" s="66"/>
      <c r="FZ586" s="66"/>
      <c r="GA586" s="66"/>
      <c r="GB586" s="66"/>
      <c r="GC586" s="66"/>
      <c r="GD586" s="66"/>
      <c r="GE586" s="60"/>
    </row>
    <row r="587" spans="1:187" s="45" customFormat="1" ht="45" customHeight="1" x14ac:dyDescent="0.25">
      <c r="A587" s="11" t="s">
        <v>2286</v>
      </c>
      <c r="B587" s="83">
        <v>7453011758</v>
      </c>
      <c r="C587" s="83">
        <v>1027402893418</v>
      </c>
      <c r="D587" s="80" t="s">
        <v>1615</v>
      </c>
      <c r="E587" s="84" t="s">
        <v>1605</v>
      </c>
      <c r="F587" s="32">
        <v>1</v>
      </c>
      <c r="G587" s="32" t="s">
        <v>102</v>
      </c>
      <c r="H587" s="32">
        <v>3</v>
      </c>
      <c r="I587" s="32" t="s">
        <v>7</v>
      </c>
      <c r="J587" s="32">
        <v>5</v>
      </c>
      <c r="K587" s="84" t="s">
        <v>1449</v>
      </c>
      <c r="L587" s="84">
        <v>1</v>
      </c>
      <c r="M587" s="84">
        <v>1.1000000000000001</v>
      </c>
      <c r="N587" s="84" t="s">
        <v>2782</v>
      </c>
      <c r="O587" s="99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84">
        <v>758</v>
      </c>
      <c r="AB587" s="23" t="s">
        <v>111</v>
      </c>
      <c r="AC587" s="23" t="s">
        <v>126</v>
      </c>
      <c r="AD587" s="23" t="s">
        <v>146</v>
      </c>
      <c r="AE587" s="23" t="s">
        <v>187</v>
      </c>
      <c r="AF587" s="23">
        <v>56.905963890000002</v>
      </c>
      <c r="AG587" s="23">
        <v>59.952536109999997</v>
      </c>
      <c r="AH587" s="87" t="s">
        <v>1612</v>
      </c>
      <c r="AI587" s="23">
        <f t="shared" si="70"/>
        <v>7453011758</v>
      </c>
      <c r="AJ587" s="85" t="str">
        <f t="shared" si="73"/>
        <v>ООО "ЛУКОЙЛ-Уралнефтепродукт"               АЗС №66408</v>
      </c>
      <c r="AK587" s="79" t="s">
        <v>1618</v>
      </c>
      <c r="AL587" s="85"/>
      <c r="AM587" s="85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66"/>
      <c r="CN587" s="66"/>
      <c r="CO587" s="66"/>
      <c r="CP587" s="66"/>
      <c r="CQ587" s="66"/>
      <c r="CR587" s="66"/>
      <c r="CS587" s="66"/>
      <c r="CT587" s="66"/>
      <c r="CU587" s="66"/>
      <c r="CV587" s="66"/>
      <c r="CW587" s="66"/>
      <c r="CX587" s="66"/>
      <c r="CY587" s="66"/>
      <c r="CZ587" s="66"/>
      <c r="DA587" s="66"/>
      <c r="DB587" s="66"/>
      <c r="DC587" s="66"/>
      <c r="DD587" s="66"/>
      <c r="DE587" s="66"/>
      <c r="DF587" s="66"/>
      <c r="DG587" s="66"/>
      <c r="DH587" s="66"/>
      <c r="DI587" s="66"/>
      <c r="DJ587" s="66"/>
      <c r="DK587" s="66"/>
      <c r="DL587" s="66"/>
      <c r="DM587" s="66"/>
      <c r="DN587" s="66"/>
      <c r="DO587" s="66"/>
      <c r="DP587" s="66"/>
      <c r="DQ587" s="66"/>
      <c r="DR587" s="66"/>
      <c r="DS587" s="66"/>
      <c r="DT587" s="66"/>
      <c r="DU587" s="66"/>
      <c r="DV587" s="66"/>
      <c r="DW587" s="66"/>
      <c r="DX587" s="66"/>
      <c r="DY587" s="66"/>
      <c r="DZ587" s="66"/>
      <c r="EA587" s="66"/>
      <c r="EB587" s="66"/>
      <c r="EC587" s="66"/>
      <c r="ED587" s="66"/>
      <c r="EE587" s="66"/>
      <c r="EF587" s="66"/>
      <c r="EG587" s="66"/>
      <c r="EH587" s="66"/>
      <c r="EI587" s="66"/>
      <c r="EJ587" s="66"/>
      <c r="EK587" s="66"/>
      <c r="EL587" s="66"/>
      <c r="EM587" s="66"/>
      <c r="EN587" s="66"/>
      <c r="EO587" s="66"/>
      <c r="EP587" s="66"/>
      <c r="EQ587" s="66"/>
      <c r="ER587" s="66"/>
      <c r="ES587" s="66"/>
      <c r="ET587" s="66"/>
      <c r="EU587" s="66"/>
      <c r="EV587" s="66"/>
      <c r="EW587" s="66"/>
      <c r="EX587" s="66"/>
      <c r="EY587" s="66"/>
      <c r="EZ587" s="66"/>
      <c r="FA587" s="66"/>
      <c r="FB587" s="66"/>
      <c r="FC587" s="66"/>
      <c r="FD587" s="66"/>
      <c r="FE587" s="66"/>
      <c r="FF587" s="66"/>
      <c r="FG587" s="66"/>
      <c r="FH587" s="66"/>
      <c r="FI587" s="66"/>
      <c r="FJ587" s="66"/>
      <c r="FK587" s="66"/>
      <c r="FL587" s="66"/>
      <c r="FM587" s="66"/>
      <c r="FN587" s="66"/>
      <c r="FO587" s="66"/>
      <c r="FP587" s="66"/>
      <c r="FQ587" s="66"/>
      <c r="FR587" s="66"/>
      <c r="FS587" s="66"/>
      <c r="FT587" s="66"/>
      <c r="FU587" s="66"/>
      <c r="FV587" s="66"/>
      <c r="FW587" s="66"/>
      <c r="FX587" s="66"/>
      <c r="FY587" s="66"/>
      <c r="FZ587" s="66"/>
      <c r="GA587" s="66"/>
      <c r="GB587" s="66"/>
      <c r="GC587" s="66"/>
      <c r="GD587" s="66"/>
      <c r="GE587" s="60"/>
    </row>
    <row r="588" spans="1:187" s="45" customFormat="1" ht="45" customHeight="1" x14ac:dyDescent="0.25">
      <c r="A588" s="11" t="s">
        <v>2287</v>
      </c>
      <c r="B588" s="83">
        <v>7453011758</v>
      </c>
      <c r="C588" s="83">
        <v>1027402893418</v>
      </c>
      <c r="D588" s="80" t="s">
        <v>1616</v>
      </c>
      <c r="E588" s="84" t="s">
        <v>1606</v>
      </c>
      <c r="F588" s="32">
        <v>1</v>
      </c>
      <c r="G588" s="32" t="s">
        <v>102</v>
      </c>
      <c r="H588" s="32">
        <v>1</v>
      </c>
      <c r="I588" s="32" t="s">
        <v>589</v>
      </c>
      <c r="J588" s="32">
        <v>5</v>
      </c>
      <c r="K588" s="84" t="s">
        <v>1449</v>
      </c>
      <c r="L588" s="84">
        <v>1</v>
      </c>
      <c r="M588" s="84">
        <v>1.1000000000000001</v>
      </c>
      <c r="N588" s="84" t="s">
        <v>2782</v>
      </c>
      <c r="O588" s="99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84">
        <v>758</v>
      </c>
      <c r="AB588" s="23" t="s">
        <v>111</v>
      </c>
      <c r="AC588" s="23" t="s">
        <v>126</v>
      </c>
      <c r="AD588" s="23" t="s">
        <v>117</v>
      </c>
      <c r="AE588" s="23" t="s">
        <v>1617</v>
      </c>
      <c r="AF588" s="23">
        <v>56.911191670000001</v>
      </c>
      <c r="AG588" s="23">
        <v>59.978483330000003</v>
      </c>
      <c r="AH588" s="87" t="s">
        <v>1612</v>
      </c>
      <c r="AI588" s="23">
        <f t="shared" si="70"/>
        <v>7453011758</v>
      </c>
      <c r="AJ588" s="85" t="str">
        <f t="shared" si="73"/>
        <v>ООО "ЛУКОЙЛ-Уралнефтепродукт"               АЗС №66426</v>
      </c>
      <c r="AK588" s="79" t="s">
        <v>1619</v>
      </c>
      <c r="AL588" s="85"/>
      <c r="AM588" s="85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66"/>
      <c r="CN588" s="66"/>
      <c r="CO588" s="66"/>
      <c r="CP588" s="66"/>
      <c r="CQ588" s="66"/>
      <c r="CR588" s="66"/>
      <c r="CS588" s="66"/>
      <c r="CT588" s="66"/>
      <c r="CU588" s="66"/>
      <c r="CV588" s="66"/>
      <c r="CW588" s="66"/>
      <c r="CX588" s="66"/>
      <c r="CY588" s="66"/>
      <c r="CZ588" s="66"/>
      <c r="DA588" s="66"/>
      <c r="DB588" s="66"/>
      <c r="DC588" s="66"/>
      <c r="DD588" s="66"/>
      <c r="DE588" s="66"/>
      <c r="DF588" s="66"/>
      <c r="DG588" s="66"/>
      <c r="DH588" s="66"/>
      <c r="DI588" s="66"/>
      <c r="DJ588" s="66"/>
      <c r="DK588" s="66"/>
      <c r="DL588" s="66"/>
      <c r="DM588" s="66"/>
      <c r="DN588" s="66"/>
      <c r="DO588" s="66"/>
      <c r="DP588" s="66"/>
      <c r="DQ588" s="66"/>
      <c r="DR588" s="66"/>
      <c r="DS588" s="66"/>
      <c r="DT588" s="66"/>
      <c r="DU588" s="66"/>
      <c r="DV588" s="66"/>
      <c r="DW588" s="66"/>
      <c r="DX588" s="66"/>
      <c r="DY588" s="66"/>
      <c r="DZ588" s="66"/>
      <c r="EA588" s="66"/>
      <c r="EB588" s="66"/>
      <c r="EC588" s="66"/>
      <c r="ED588" s="66"/>
      <c r="EE588" s="66"/>
      <c r="EF588" s="66"/>
      <c r="EG588" s="66"/>
      <c r="EH588" s="66"/>
      <c r="EI588" s="66"/>
      <c r="EJ588" s="66"/>
      <c r="EK588" s="66"/>
      <c r="EL588" s="66"/>
      <c r="EM588" s="66"/>
      <c r="EN588" s="66"/>
      <c r="EO588" s="66"/>
      <c r="EP588" s="66"/>
      <c r="EQ588" s="66"/>
      <c r="ER588" s="66"/>
      <c r="ES588" s="66"/>
      <c r="ET588" s="66"/>
      <c r="EU588" s="66"/>
      <c r="EV588" s="66"/>
      <c r="EW588" s="66"/>
      <c r="EX588" s="66"/>
      <c r="EY588" s="66"/>
      <c r="EZ588" s="66"/>
      <c r="FA588" s="66"/>
      <c r="FB588" s="66"/>
      <c r="FC588" s="66"/>
      <c r="FD588" s="66"/>
      <c r="FE588" s="66"/>
      <c r="FF588" s="66"/>
      <c r="FG588" s="66"/>
      <c r="FH588" s="66"/>
      <c r="FI588" s="66"/>
      <c r="FJ588" s="66"/>
      <c r="FK588" s="66"/>
      <c r="FL588" s="66"/>
      <c r="FM588" s="66"/>
      <c r="FN588" s="66"/>
      <c r="FO588" s="66"/>
      <c r="FP588" s="66"/>
      <c r="FQ588" s="66"/>
      <c r="FR588" s="66"/>
      <c r="FS588" s="66"/>
      <c r="FT588" s="66"/>
      <c r="FU588" s="66"/>
      <c r="FV588" s="66"/>
      <c r="FW588" s="66"/>
      <c r="FX588" s="66"/>
      <c r="FY588" s="66"/>
      <c r="FZ588" s="66"/>
      <c r="GA588" s="66"/>
      <c r="GB588" s="66"/>
      <c r="GC588" s="66"/>
      <c r="GD588" s="66"/>
      <c r="GE588" s="60"/>
    </row>
    <row r="589" spans="1:187" s="45" customFormat="1" ht="45" customHeight="1" x14ac:dyDescent="0.25">
      <c r="A589" s="11" t="s">
        <v>2288</v>
      </c>
      <c r="B589" s="83">
        <v>7453011758</v>
      </c>
      <c r="C589" s="83">
        <v>1027402893418</v>
      </c>
      <c r="D589" s="80" t="s">
        <v>1623</v>
      </c>
      <c r="E589" s="84" t="s">
        <v>1607</v>
      </c>
      <c r="F589" s="32">
        <v>1</v>
      </c>
      <c r="G589" s="32" t="s">
        <v>102</v>
      </c>
      <c r="H589" s="32">
        <v>3</v>
      </c>
      <c r="I589" s="32" t="s">
        <v>7</v>
      </c>
      <c r="J589" s="32">
        <v>5</v>
      </c>
      <c r="K589" s="84" t="s">
        <v>1449</v>
      </c>
      <c r="L589" s="84">
        <v>1</v>
      </c>
      <c r="M589" s="84">
        <v>1.1000000000000001</v>
      </c>
      <c r="N589" s="84" t="s">
        <v>2782</v>
      </c>
      <c r="O589" s="84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84">
        <v>758</v>
      </c>
      <c r="AB589" s="23" t="s">
        <v>111</v>
      </c>
      <c r="AC589" s="23" t="s">
        <v>126</v>
      </c>
      <c r="AD589" s="23" t="s">
        <v>146</v>
      </c>
      <c r="AE589" s="87">
        <v>8</v>
      </c>
      <c r="AF589" s="23">
        <v>56.545299999999997</v>
      </c>
      <c r="AG589" s="23">
        <v>59.564999999999998</v>
      </c>
      <c r="AH589" s="87" t="s">
        <v>1612</v>
      </c>
      <c r="AI589" s="23">
        <f t="shared" si="70"/>
        <v>7453011758</v>
      </c>
      <c r="AJ589" s="85" t="str">
        <f t="shared" si="73"/>
        <v>ООО "ЛУКОЙЛ-Уралнефтепродукт"               АЗС №66465</v>
      </c>
      <c r="AK589" s="79" t="s">
        <v>1621</v>
      </c>
      <c r="AL589" s="33"/>
      <c r="AM589" s="33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6"/>
      <c r="CM589" s="66"/>
      <c r="CN589" s="66"/>
      <c r="CO589" s="66"/>
      <c r="CP589" s="66"/>
      <c r="CQ589" s="66"/>
      <c r="CR589" s="66"/>
      <c r="CS589" s="66"/>
      <c r="CT589" s="66"/>
      <c r="CU589" s="66"/>
      <c r="CV589" s="66"/>
      <c r="CW589" s="66"/>
      <c r="CX589" s="66"/>
      <c r="CY589" s="66"/>
      <c r="CZ589" s="66"/>
      <c r="DA589" s="66"/>
      <c r="DB589" s="66"/>
      <c r="DC589" s="66"/>
      <c r="DD589" s="66"/>
      <c r="DE589" s="66"/>
      <c r="DF589" s="66"/>
      <c r="DG589" s="66"/>
      <c r="DH589" s="66"/>
      <c r="DI589" s="66"/>
      <c r="DJ589" s="66"/>
      <c r="DK589" s="66"/>
      <c r="DL589" s="66"/>
      <c r="DM589" s="66"/>
      <c r="DN589" s="66"/>
      <c r="DO589" s="66"/>
      <c r="DP589" s="66"/>
      <c r="DQ589" s="66"/>
      <c r="DR589" s="66"/>
      <c r="DS589" s="66"/>
      <c r="DT589" s="66"/>
      <c r="DU589" s="66"/>
      <c r="DV589" s="66"/>
      <c r="DW589" s="66"/>
      <c r="DX589" s="66"/>
      <c r="DY589" s="66"/>
      <c r="DZ589" s="66"/>
      <c r="EA589" s="66"/>
      <c r="EB589" s="66"/>
      <c r="EC589" s="66"/>
      <c r="ED589" s="66"/>
      <c r="EE589" s="66"/>
      <c r="EF589" s="66"/>
      <c r="EG589" s="66"/>
      <c r="EH589" s="66"/>
      <c r="EI589" s="66"/>
      <c r="EJ589" s="66"/>
      <c r="EK589" s="66"/>
      <c r="EL589" s="66"/>
      <c r="EM589" s="66"/>
      <c r="EN589" s="66"/>
      <c r="EO589" s="66"/>
      <c r="EP589" s="66"/>
      <c r="EQ589" s="66"/>
      <c r="ER589" s="66"/>
      <c r="ES589" s="66"/>
      <c r="ET589" s="66"/>
      <c r="EU589" s="66"/>
      <c r="EV589" s="66"/>
      <c r="EW589" s="66"/>
      <c r="EX589" s="66"/>
      <c r="EY589" s="66"/>
      <c r="EZ589" s="66"/>
      <c r="FA589" s="66"/>
      <c r="FB589" s="66"/>
      <c r="FC589" s="66"/>
      <c r="FD589" s="66"/>
      <c r="FE589" s="66"/>
      <c r="FF589" s="66"/>
      <c r="FG589" s="66"/>
      <c r="FH589" s="66"/>
      <c r="FI589" s="66"/>
      <c r="FJ589" s="66"/>
      <c r="FK589" s="66"/>
      <c r="FL589" s="66"/>
      <c r="FM589" s="66"/>
      <c r="FN589" s="66"/>
      <c r="FO589" s="66"/>
      <c r="FP589" s="66"/>
      <c r="FQ589" s="66"/>
      <c r="FR589" s="66"/>
      <c r="FS589" s="66"/>
      <c r="FT589" s="66"/>
      <c r="FU589" s="66"/>
      <c r="FV589" s="66"/>
      <c r="FW589" s="66"/>
      <c r="FX589" s="66"/>
      <c r="FY589" s="66"/>
      <c r="FZ589" s="66"/>
      <c r="GA589" s="66"/>
      <c r="GB589" s="66"/>
      <c r="GC589" s="66"/>
      <c r="GD589" s="66"/>
      <c r="GE589" s="60"/>
    </row>
    <row r="590" spans="1:187" s="45" customFormat="1" ht="45" customHeight="1" x14ac:dyDescent="0.25">
      <c r="A590" s="11" t="s">
        <v>2289</v>
      </c>
      <c r="B590" s="83">
        <v>7453011758</v>
      </c>
      <c r="C590" s="83">
        <v>1027402893418</v>
      </c>
      <c r="D590" s="80" t="s">
        <v>1622</v>
      </c>
      <c r="E590" s="84" t="s">
        <v>1608</v>
      </c>
      <c r="F590" s="32">
        <v>1</v>
      </c>
      <c r="G590" s="32" t="s">
        <v>102</v>
      </c>
      <c r="H590" s="32">
        <v>3</v>
      </c>
      <c r="I590" s="32" t="s">
        <v>7</v>
      </c>
      <c r="J590" s="32">
        <v>2</v>
      </c>
      <c r="K590" s="84" t="s">
        <v>10</v>
      </c>
      <c r="L590" s="84">
        <v>2</v>
      </c>
      <c r="M590" s="84">
        <v>1.1000000000000001</v>
      </c>
      <c r="N590" s="84" t="s">
        <v>2782</v>
      </c>
      <c r="O590" s="99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84">
        <v>758</v>
      </c>
      <c r="AB590" s="23" t="s">
        <v>111</v>
      </c>
      <c r="AC590" s="23" t="s">
        <v>126</v>
      </c>
      <c r="AD590" s="23" t="s">
        <v>1620</v>
      </c>
      <c r="AE590" s="32"/>
      <c r="AF590" s="23">
        <v>56.837519440000001</v>
      </c>
      <c r="AG590" s="23">
        <v>60.16551389</v>
      </c>
      <c r="AH590" s="87" t="s">
        <v>1612</v>
      </c>
      <c r="AI590" s="23">
        <f t="shared" si="70"/>
        <v>7453011758</v>
      </c>
      <c r="AJ590" s="85" t="str">
        <f t="shared" si="73"/>
        <v>ООО "ЛУКОЙЛ-Уралнефтепродукт"               АЗС №66411</v>
      </c>
      <c r="AK590" s="79" t="s">
        <v>1620</v>
      </c>
      <c r="AL590" s="26"/>
      <c r="AM590" s="2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66"/>
      <c r="CN590" s="66"/>
      <c r="CO590" s="66"/>
      <c r="CP590" s="66"/>
      <c r="CQ590" s="66"/>
      <c r="CR590" s="66"/>
      <c r="CS590" s="66"/>
      <c r="CT590" s="66"/>
      <c r="CU590" s="66"/>
      <c r="CV590" s="66"/>
      <c r="CW590" s="66"/>
      <c r="CX590" s="66"/>
      <c r="CY590" s="66"/>
      <c r="CZ590" s="66"/>
      <c r="DA590" s="66"/>
      <c r="DB590" s="66"/>
      <c r="DC590" s="66"/>
      <c r="DD590" s="66"/>
      <c r="DE590" s="66"/>
      <c r="DF590" s="66"/>
      <c r="DG590" s="66"/>
      <c r="DH590" s="66"/>
      <c r="DI590" s="66"/>
      <c r="DJ590" s="66"/>
      <c r="DK590" s="66"/>
      <c r="DL590" s="66"/>
      <c r="DM590" s="66"/>
      <c r="DN590" s="66"/>
      <c r="DO590" s="66"/>
      <c r="DP590" s="66"/>
      <c r="DQ590" s="66"/>
      <c r="DR590" s="66"/>
      <c r="DS590" s="66"/>
      <c r="DT590" s="66"/>
      <c r="DU590" s="66"/>
      <c r="DV590" s="66"/>
      <c r="DW590" s="66"/>
      <c r="DX590" s="66"/>
      <c r="DY590" s="66"/>
      <c r="DZ590" s="66"/>
      <c r="EA590" s="66"/>
      <c r="EB590" s="66"/>
      <c r="EC590" s="66"/>
      <c r="ED590" s="66"/>
      <c r="EE590" s="66"/>
      <c r="EF590" s="66"/>
      <c r="EG590" s="66"/>
      <c r="EH590" s="66"/>
      <c r="EI590" s="66"/>
      <c r="EJ590" s="66"/>
      <c r="EK590" s="66"/>
      <c r="EL590" s="66"/>
      <c r="EM590" s="66"/>
      <c r="EN590" s="66"/>
      <c r="EO590" s="66"/>
      <c r="EP590" s="66"/>
      <c r="EQ590" s="66"/>
      <c r="ER590" s="66"/>
      <c r="ES590" s="66"/>
      <c r="ET590" s="66"/>
      <c r="EU590" s="66"/>
      <c r="EV590" s="66"/>
      <c r="EW590" s="66"/>
      <c r="EX590" s="66"/>
      <c r="EY590" s="66"/>
      <c r="EZ590" s="66"/>
      <c r="FA590" s="66"/>
      <c r="FB590" s="66"/>
      <c r="FC590" s="66"/>
      <c r="FD590" s="66"/>
      <c r="FE590" s="66"/>
      <c r="FF590" s="66"/>
      <c r="FG590" s="66"/>
      <c r="FH590" s="66"/>
      <c r="FI590" s="66"/>
      <c r="FJ590" s="66"/>
      <c r="FK590" s="66"/>
      <c r="FL590" s="66"/>
      <c r="FM590" s="66"/>
      <c r="FN590" s="66"/>
      <c r="FO590" s="66"/>
      <c r="FP590" s="66"/>
      <c r="FQ590" s="66"/>
      <c r="FR590" s="66"/>
      <c r="FS590" s="66"/>
      <c r="FT590" s="66"/>
      <c r="FU590" s="66"/>
      <c r="FV590" s="66"/>
      <c r="FW590" s="66"/>
      <c r="FX590" s="66"/>
      <c r="FY590" s="66"/>
      <c r="FZ590" s="66"/>
      <c r="GA590" s="66"/>
      <c r="GB590" s="66"/>
      <c r="GC590" s="66"/>
      <c r="GD590" s="66"/>
      <c r="GE590" s="60"/>
    </row>
    <row r="591" spans="1:187" s="45" customFormat="1" ht="54" customHeight="1" x14ac:dyDescent="0.25">
      <c r="A591" s="11" t="s">
        <v>2290</v>
      </c>
      <c r="B591" s="83">
        <v>6625013798</v>
      </c>
      <c r="C591" s="83">
        <v>1036601476141</v>
      </c>
      <c r="D591" s="80" t="s">
        <v>1624</v>
      </c>
      <c r="E591" s="80" t="s">
        <v>1625</v>
      </c>
      <c r="F591" s="32">
        <v>1</v>
      </c>
      <c r="G591" s="32" t="s">
        <v>102</v>
      </c>
      <c r="H591" s="32">
        <v>5</v>
      </c>
      <c r="I591" s="32" t="s">
        <v>1626</v>
      </c>
      <c r="J591" s="32">
        <v>5</v>
      </c>
      <c r="K591" s="84" t="s">
        <v>851</v>
      </c>
      <c r="L591" s="84">
        <v>4</v>
      </c>
      <c r="M591" s="84">
        <v>0.7</v>
      </c>
      <c r="N591" s="84" t="s">
        <v>2782</v>
      </c>
      <c r="O591" s="84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84">
        <v>758</v>
      </c>
      <c r="AB591" s="23" t="s">
        <v>111</v>
      </c>
      <c r="AC591" s="23" t="s">
        <v>112</v>
      </c>
      <c r="AD591" s="23" t="s">
        <v>2971</v>
      </c>
      <c r="AE591" s="32"/>
      <c r="AF591" s="23">
        <v>56.999585000000003</v>
      </c>
      <c r="AG591" s="23">
        <v>59.559505000000001</v>
      </c>
      <c r="AH591" s="87">
        <v>9</v>
      </c>
      <c r="AI591" s="23">
        <f t="shared" si="70"/>
        <v>6625013798</v>
      </c>
      <c r="AJ591" s="85" t="str">
        <f t="shared" si="73"/>
        <v>Потребительский кооператив Коллективного сада №3 3а "Пещера"</v>
      </c>
      <c r="AK591" s="79" t="s">
        <v>112</v>
      </c>
      <c r="AL591" s="26"/>
      <c r="AM591" s="2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66"/>
      <c r="CN591" s="66"/>
      <c r="CO591" s="66"/>
      <c r="CP591" s="66"/>
      <c r="CQ591" s="66"/>
      <c r="CR591" s="66"/>
      <c r="CS591" s="66"/>
      <c r="CT591" s="66"/>
      <c r="CU591" s="66"/>
      <c r="CV591" s="66"/>
      <c r="CW591" s="66"/>
      <c r="CX591" s="66"/>
      <c r="CY591" s="66"/>
      <c r="CZ591" s="66"/>
      <c r="DA591" s="66"/>
      <c r="DB591" s="66"/>
      <c r="DC591" s="66"/>
      <c r="DD591" s="66"/>
      <c r="DE591" s="66"/>
      <c r="DF591" s="66"/>
      <c r="DG591" s="66"/>
      <c r="DH591" s="66"/>
      <c r="DI591" s="66"/>
      <c r="DJ591" s="66"/>
      <c r="DK591" s="66"/>
      <c r="DL591" s="66"/>
      <c r="DM591" s="66"/>
      <c r="DN591" s="66"/>
      <c r="DO591" s="66"/>
      <c r="DP591" s="66"/>
      <c r="DQ591" s="66"/>
      <c r="DR591" s="66"/>
      <c r="DS591" s="66"/>
      <c r="DT591" s="66"/>
      <c r="DU591" s="66"/>
      <c r="DV591" s="66"/>
      <c r="DW591" s="66"/>
      <c r="DX591" s="66"/>
      <c r="DY591" s="66"/>
      <c r="DZ591" s="66"/>
      <c r="EA591" s="66"/>
      <c r="EB591" s="66"/>
      <c r="EC591" s="66"/>
      <c r="ED591" s="66"/>
      <c r="EE591" s="66"/>
      <c r="EF591" s="66"/>
      <c r="EG591" s="66"/>
      <c r="EH591" s="66"/>
      <c r="EI591" s="66"/>
      <c r="EJ591" s="66"/>
      <c r="EK591" s="66"/>
      <c r="EL591" s="66"/>
      <c r="EM591" s="66"/>
      <c r="EN591" s="66"/>
      <c r="EO591" s="66"/>
      <c r="EP591" s="66"/>
      <c r="EQ591" s="66"/>
      <c r="ER591" s="66"/>
      <c r="ES591" s="66"/>
      <c r="ET591" s="66"/>
      <c r="EU591" s="66"/>
      <c r="EV591" s="66"/>
      <c r="EW591" s="66"/>
      <c r="EX591" s="66"/>
      <c r="EY591" s="66"/>
      <c r="EZ591" s="66"/>
      <c r="FA591" s="66"/>
      <c r="FB591" s="66"/>
      <c r="FC591" s="66"/>
      <c r="FD591" s="66"/>
      <c r="FE591" s="66"/>
      <c r="FF591" s="66"/>
      <c r="FG591" s="66"/>
      <c r="FH591" s="66"/>
      <c r="FI591" s="66"/>
      <c r="FJ591" s="66"/>
      <c r="FK591" s="66"/>
      <c r="FL591" s="66"/>
      <c r="FM591" s="66"/>
      <c r="FN591" s="66"/>
      <c r="FO591" s="66"/>
      <c r="FP591" s="66"/>
      <c r="FQ591" s="66"/>
      <c r="FR591" s="66"/>
      <c r="FS591" s="66"/>
      <c r="FT591" s="66"/>
      <c r="FU591" s="66"/>
      <c r="FV591" s="66"/>
      <c r="FW591" s="66"/>
      <c r="FX591" s="66"/>
      <c r="FY591" s="66"/>
      <c r="FZ591" s="66"/>
      <c r="GA591" s="66"/>
      <c r="GB591" s="66"/>
      <c r="GC591" s="66"/>
      <c r="GD591" s="66"/>
      <c r="GE591" s="60"/>
    </row>
    <row r="592" spans="1:187" s="45" customFormat="1" ht="54" customHeight="1" x14ac:dyDescent="0.25">
      <c r="A592" s="11" t="s">
        <v>2291</v>
      </c>
      <c r="B592" s="83">
        <v>6625054850</v>
      </c>
      <c r="C592" s="83">
        <v>1096625003529</v>
      </c>
      <c r="D592" s="80" t="s">
        <v>1627</v>
      </c>
      <c r="E592" s="80" t="s">
        <v>1628</v>
      </c>
      <c r="F592" s="32">
        <v>1</v>
      </c>
      <c r="G592" s="32" t="s">
        <v>102</v>
      </c>
      <c r="H592" s="32">
        <v>1</v>
      </c>
      <c r="I592" s="32" t="s">
        <v>589</v>
      </c>
      <c r="J592" s="32">
        <v>3</v>
      </c>
      <c r="K592" s="32" t="s">
        <v>590</v>
      </c>
      <c r="L592" s="84">
        <v>2</v>
      </c>
      <c r="M592" s="84">
        <v>0.75</v>
      </c>
      <c r="N592" s="84" t="s">
        <v>2782</v>
      </c>
      <c r="O592" s="84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84">
        <v>758</v>
      </c>
      <c r="AB592" s="23" t="s">
        <v>111</v>
      </c>
      <c r="AC592" s="23" t="s">
        <v>250</v>
      </c>
      <c r="AD592" s="23" t="s">
        <v>2948</v>
      </c>
      <c r="AE592" s="32"/>
      <c r="AF592" s="23">
        <v>56.832900000000002</v>
      </c>
      <c r="AG592" s="23">
        <v>60.122599999999998</v>
      </c>
      <c r="AH592" s="87">
        <v>9</v>
      </c>
      <c r="AI592" s="23">
        <f t="shared" si="70"/>
        <v>6625054850</v>
      </c>
      <c r="AJ592" s="85" t="str">
        <f t="shared" si="73"/>
        <v>СНТ "Парус"</v>
      </c>
      <c r="AK592" s="79" t="str">
        <f>E592</f>
        <v>Свердловская обл, в 1.3 км на юго-запад от села Новоалексеевское</v>
      </c>
      <c r="AL592" s="26"/>
      <c r="AM592" s="2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66"/>
      <c r="CN592" s="66"/>
      <c r="CO592" s="66"/>
      <c r="CP592" s="66"/>
      <c r="CQ592" s="66"/>
      <c r="CR592" s="66"/>
      <c r="CS592" s="66"/>
      <c r="CT592" s="66"/>
      <c r="CU592" s="66"/>
      <c r="CV592" s="66"/>
      <c r="CW592" s="66"/>
      <c r="CX592" s="66"/>
      <c r="CY592" s="66"/>
      <c r="CZ592" s="66"/>
      <c r="DA592" s="66"/>
      <c r="DB592" s="66"/>
      <c r="DC592" s="66"/>
      <c r="DD592" s="66"/>
      <c r="DE592" s="66"/>
      <c r="DF592" s="66"/>
      <c r="DG592" s="66"/>
      <c r="DH592" s="66"/>
      <c r="DI592" s="66"/>
      <c r="DJ592" s="66"/>
      <c r="DK592" s="66"/>
      <c r="DL592" s="66"/>
      <c r="DM592" s="66"/>
      <c r="DN592" s="66"/>
      <c r="DO592" s="66"/>
      <c r="DP592" s="66"/>
      <c r="DQ592" s="66"/>
      <c r="DR592" s="66"/>
      <c r="DS592" s="66"/>
      <c r="DT592" s="66"/>
      <c r="DU592" s="66"/>
      <c r="DV592" s="66"/>
      <c r="DW592" s="66"/>
      <c r="DX592" s="66"/>
      <c r="DY592" s="66"/>
      <c r="DZ592" s="66"/>
      <c r="EA592" s="66"/>
      <c r="EB592" s="66"/>
      <c r="EC592" s="66"/>
      <c r="ED592" s="66"/>
      <c r="EE592" s="66"/>
      <c r="EF592" s="66"/>
      <c r="EG592" s="66"/>
      <c r="EH592" s="66"/>
      <c r="EI592" s="66"/>
      <c r="EJ592" s="66"/>
      <c r="EK592" s="66"/>
      <c r="EL592" s="66"/>
      <c r="EM592" s="66"/>
      <c r="EN592" s="66"/>
      <c r="EO592" s="66"/>
      <c r="EP592" s="66"/>
      <c r="EQ592" s="66"/>
      <c r="ER592" s="66"/>
      <c r="ES592" s="66"/>
      <c r="ET592" s="66"/>
      <c r="EU592" s="66"/>
      <c r="EV592" s="66"/>
      <c r="EW592" s="66"/>
      <c r="EX592" s="66"/>
      <c r="EY592" s="66"/>
      <c r="EZ592" s="66"/>
      <c r="FA592" s="66"/>
      <c r="FB592" s="66"/>
      <c r="FC592" s="66"/>
      <c r="FD592" s="66"/>
      <c r="FE592" s="66"/>
      <c r="FF592" s="66"/>
      <c r="FG592" s="66"/>
      <c r="FH592" s="66"/>
      <c r="FI592" s="66"/>
      <c r="FJ592" s="66"/>
      <c r="FK592" s="66"/>
      <c r="FL592" s="66"/>
      <c r="FM592" s="66"/>
      <c r="FN592" s="66"/>
      <c r="FO592" s="66"/>
      <c r="FP592" s="66"/>
      <c r="FQ592" s="66"/>
      <c r="FR592" s="66"/>
      <c r="FS592" s="66"/>
      <c r="FT592" s="66"/>
      <c r="FU592" s="66"/>
      <c r="FV592" s="66"/>
      <c r="FW592" s="66"/>
      <c r="FX592" s="66"/>
      <c r="FY592" s="66"/>
      <c r="FZ592" s="66"/>
      <c r="GA592" s="66"/>
      <c r="GB592" s="66"/>
      <c r="GC592" s="66"/>
      <c r="GD592" s="66"/>
      <c r="GE592" s="60"/>
    </row>
    <row r="593" spans="1:187" s="45" customFormat="1" ht="54" customHeight="1" x14ac:dyDescent="0.25">
      <c r="A593" s="11" t="s">
        <v>2292</v>
      </c>
      <c r="B593" s="83">
        <v>6625013205</v>
      </c>
      <c r="C593" s="83">
        <v>10366011477054</v>
      </c>
      <c r="D593" s="80" t="s">
        <v>1635</v>
      </c>
      <c r="E593" s="80" t="s">
        <v>1636</v>
      </c>
      <c r="F593" s="32">
        <v>1</v>
      </c>
      <c r="G593" s="32" t="s">
        <v>102</v>
      </c>
      <c r="H593" s="32">
        <v>1</v>
      </c>
      <c r="I593" s="32" t="s">
        <v>589</v>
      </c>
      <c r="J593" s="32">
        <v>5</v>
      </c>
      <c r="K593" s="84" t="s">
        <v>851</v>
      </c>
      <c r="L593" s="84">
        <v>2</v>
      </c>
      <c r="M593" s="84">
        <v>0.75</v>
      </c>
      <c r="N593" s="84" t="s">
        <v>2782</v>
      </c>
      <c r="O593" s="84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84">
        <v>758</v>
      </c>
      <c r="AB593" s="23" t="s">
        <v>111</v>
      </c>
      <c r="AC593" s="23" t="s">
        <v>126</v>
      </c>
      <c r="AD593" s="23" t="s">
        <v>1637</v>
      </c>
      <c r="AE593" s="32">
        <v>12</v>
      </c>
      <c r="AF593" s="23">
        <v>56.880699999999997</v>
      </c>
      <c r="AG593" s="23">
        <v>60.0244</v>
      </c>
      <c r="AH593" s="87">
        <v>9</v>
      </c>
      <c r="AI593" s="23">
        <f t="shared" si="70"/>
        <v>6625013205</v>
      </c>
      <c r="AJ593" s="85" t="str">
        <f t="shared" si="73"/>
        <v>СТ "Коллективный сад №33А"</v>
      </c>
      <c r="AK593" s="79" t="s">
        <v>1638</v>
      </c>
      <c r="AL593" s="26"/>
      <c r="AM593" s="2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66"/>
      <c r="CN593" s="66"/>
      <c r="CO593" s="66"/>
      <c r="CP593" s="66"/>
      <c r="CQ593" s="66"/>
      <c r="CR593" s="66"/>
      <c r="CS593" s="66"/>
      <c r="CT593" s="66"/>
      <c r="CU593" s="66"/>
      <c r="CV593" s="66"/>
      <c r="CW593" s="66"/>
      <c r="CX593" s="66"/>
      <c r="CY593" s="66"/>
      <c r="CZ593" s="66"/>
      <c r="DA593" s="66"/>
      <c r="DB593" s="66"/>
      <c r="DC593" s="66"/>
      <c r="DD593" s="66"/>
      <c r="DE593" s="66"/>
      <c r="DF593" s="66"/>
      <c r="DG593" s="66"/>
      <c r="DH593" s="66"/>
      <c r="DI593" s="66"/>
      <c r="DJ593" s="66"/>
      <c r="DK593" s="66"/>
      <c r="DL593" s="66"/>
      <c r="DM593" s="66"/>
      <c r="DN593" s="66"/>
      <c r="DO593" s="66"/>
      <c r="DP593" s="66"/>
      <c r="DQ593" s="66"/>
      <c r="DR593" s="66"/>
      <c r="DS593" s="66"/>
      <c r="DT593" s="66"/>
      <c r="DU593" s="66"/>
      <c r="DV593" s="66"/>
      <c r="DW593" s="66"/>
      <c r="DX593" s="66"/>
      <c r="DY593" s="66"/>
      <c r="DZ593" s="66"/>
      <c r="EA593" s="66"/>
      <c r="EB593" s="66"/>
      <c r="EC593" s="66"/>
      <c r="ED593" s="66"/>
      <c r="EE593" s="66"/>
      <c r="EF593" s="66"/>
      <c r="EG593" s="66"/>
      <c r="EH593" s="66"/>
      <c r="EI593" s="66"/>
      <c r="EJ593" s="66"/>
      <c r="EK593" s="66"/>
      <c r="EL593" s="66"/>
      <c r="EM593" s="66"/>
      <c r="EN593" s="66"/>
      <c r="EO593" s="66"/>
      <c r="EP593" s="66"/>
      <c r="EQ593" s="66"/>
      <c r="ER593" s="66"/>
      <c r="ES593" s="66"/>
      <c r="ET593" s="66"/>
      <c r="EU593" s="66"/>
      <c r="EV593" s="66"/>
      <c r="EW593" s="66"/>
      <c r="EX593" s="66"/>
      <c r="EY593" s="66"/>
      <c r="EZ593" s="66"/>
      <c r="FA593" s="66"/>
      <c r="FB593" s="66"/>
      <c r="FC593" s="66"/>
      <c r="FD593" s="66"/>
      <c r="FE593" s="66"/>
      <c r="FF593" s="66"/>
      <c r="FG593" s="66"/>
      <c r="FH593" s="66"/>
      <c r="FI593" s="66"/>
      <c r="FJ593" s="66"/>
      <c r="FK593" s="66"/>
      <c r="FL593" s="66"/>
      <c r="FM593" s="66"/>
      <c r="FN593" s="66"/>
      <c r="FO593" s="66"/>
      <c r="FP593" s="66"/>
      <c r="FQ593" s="66"/>
      <c r="FR593" s="66"/>
      <c r="FS593" s="66"/>
      <c r="FT593" s="66"/>
      <c r="FU593" s="66"/>
      <c r="FV593" s="66"/>
      <c r="FW593" s="66"/>
      <c r="FX593" s="66"/>
      <c r="FY593" s="66"/>
      <c r="FZ593" s="66"/>
      <c r="GA593" s="66"/>
      <c r="GB593" s="66"/>
      <c r="GC593" s="66"/>
      <c r="GD593" s="66"/>
      <c r="GE593" s="60"/>
    </row>
    <row r="594" spans="1:187" s="45" customFormat="1" ht="54" customHeight="1" x14ac:dyDescent="0.25">
      <c r="A594" s="11" t="s">
        <v>2293</v>
      </c>
      <c r="B594" s="83" t="s">
        <v>1492</v>
      </c>
      <c r="C594" s="83" t="s">
        <v>1492</v>
      </c>
      <c r="D594" s="80" t="s">
        <v>1631</v>
      </c>
      <c r="E594" s="80" t="s">
        <v>1639</v>
      </c>
      <c r="F594" s="32">
        <v>3</v>
      </c>
      <c r="G594" s="32" t="s">
        <v>1592</v>
      </c>
      <c r="H594" s="32">
        <v>3</v>
      </c>
      <c r="I594" s="32" t="s">
        <v>7</v>
      </c>
      <c r="J594" s="32">
        <v>1</v>
      </c>
      <c r="K594" s="84" t="s">
        <v>8</v>
      </c>
      <c r="L594" s="84">
        <v>1</v>
      </c>
      <c r="M594" s="84">
        <v>0.66</v>
      </c>
      <c r="N594" s="84" t="s">
        <v>2782</v>
      </c>
      <c r="O594" s="84">
        <v>0.27</v>
      </c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84">
        <v>758</v>
      </c>
      <c r="AB594" s="23" t="s">
        <v>111</v>
      </c>
      <c r="AC594" s="23" t="s">
        <v>126</v>
      </c>
      <c r="AD594" s="23" t="s">
        <v>147</v>
      </c>
      <c r="AE594" s="32">
        <v>34</v>
      </c>
      <c r="AF594" s="23">
        <v>56.889434000000001</v>
      </c>
      <c r="AG594" s="100">
        <v>59.952109999999998</v>
      </c>
      <c r="AH594" s="32" t="s">
        <v>3121</v>
      </c>
      <c r="AI594" s="23">
        <v>6674121179</v>
      </c>
      <c r="AJ594" s="26" t="s">
        <v>3122</v>
      </c>
      <c r="AK594" s="73" t="s">
        <v>1640</v>
      </c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6"/>
      <c r="CM594" s="66"/>
      <c r="CN594" s="66"/>
      <c r="CO594" s="66"/>
      <c r="CP594" s="66"/>
      <c r="CQ594" s="66"/>
      <c r="CR594" s="66"/>
      <c r="CS594" s="66"/>
      <c r="CT594" s="66"/>
      <c r="CU594" s="66"/>
      <c r="CV594" s="66"/>
      <c r="CW594" s="66"/>
      <c r="CX594" s="66"/>
      <c r="CY594" s="66"/>
      <c r="CZ594" s="66"/>
      <c r="DA594" s="66"/>
      <c r="DB594" s="66"/>
      <c r="DC594" s="66"/>
      <c r="DD594" s="66"/>
      <c r="DE594" s="66"/>
      <c r="DF594" s="66"/>
      <c r="DG594" s="66"/>
      <c r="DH594" s="66"/>
      <c r="DI594" s="66"/>
      <c r="DJ594" s="66"/>
      <c r="DK594" s="66"/>
      <c r="DL594" s="66"/>
      <c r="DM594" s="66"/>
      <c r="DN594" s="66"/>
      <c r="DO594" s="66"/>
      <c r="DP594" s="66"/>
      <c r="DQ594" s="66"/>
      <c r="DR594" s="66"/>
      <c r="DS594" s="66"/>
      <c r="DT594" s="66"/>
      <c r="DU594" s="66"/>
      <c r="DV594" s="66"/>
      <c r="DW594" s="66"/>
      <c r="DX594" s="66"/>
      <c r="DY594" s="66"/>
      <c r="DZ594" s="66"/>
      <c r="EA594" s="66"/>
      <c r="EB594" s="66"/>
      <c r="EC594" s="66"/>
      <c r="ED594" s="66"/>
      <c r="EE594" s="66"/>
      <c r="EF594" s="66"/>
      <c r="EG594" s="66"/>
      <c r="EH594" s="66"/>
      <c r="EI594" s="66"/>
      <c r="EJ594" s="66"/>
      <c r="EK594" s="66"/>
      <c r="EL594" s="66"/>
      <c r="EM594" s="66"/>
      <c r="EN594" s="66"/>
      <c r="EO594" s="66"/>
      <c r="EP594" s="66"/>
      <c r="EQ594" s="66"/>
      <c r="ER594" s="66"/>
      <c r="ES594" s="66"/>
      <c r="ET594" s="66"/>
      <c r="EU594" s="66"/>
      <c r="EV594" s="66"/>
      <c r="EW594" s="66"/>
      <c r="EX594" s="66"/>
      <c r="EY594" s="66"/>
      <c r="EZ594" s="66"/>
      <c r="FA594" s="66"/>
      <c r="FB594" s="66"/>
      <c r="FC594" s="66"/>
      <c r="FD594" s="66"/>
      <c r="FE594" s="66"/>
      <c r="FF594" s="66"/>
      <c r="FG594" s="66"/>
      <c r="FH594" s="66"/>
      <c r="FI594" s="66"/>
      <c r="FJ594" s="66"/>
      <c r="FK594" s="66"/>
      <c r="FL594" s="66"/>
      <c r="FM594" s="66"/>
      <c r="FN594" s="66"/>
      <c r="FO594" s="66"/>
      <c r="FP594" s="66"/>
      <c r="FQ594" s="66"/>
      <c r="FR594" s="66"/>
      <c r="FS594" s="66"/>
      <c r="FT594" s="66"/>
      <c r="FU594" s="66"/>
      <c r="FV594" s="66"/>
      <c r="FW594" s="66"/>
      <c r="FX594" s="66"/>
      <c r="FY594" s="66"/>
      <c r="FZ594" s="66"/>
      <c r="GA594" s="66"/>
      <c r="GB594" s="66"/>
      <c r="GC594" s="66"/>
      <c r="GD594" s="66"/>
      <c r="GE594" s="60"/>
    </row>
    <row r="595" spans="1:187" s="45" customFormat="1" ht="54" customHeight="1" x14ac:dyDescent="0.25">
      <c r="A595" s="11" t="s">
        <v>2294</v>
      </c>
      <c r="B595" s="83">
        <v>665802595187</v>
      </c>
      <c r="C595" s="83">
        <v>312668433900022</v>
      </c>
      <c r="D595" s="80" t="s">
        <v>1632</v>
      </c>
      <c r="E595" s="80" t="s">
        <v>1641</v>
      </c>
      <c r="F595" s="32">
        <v>1</v>
      </c>
      <c r="G595" s="32" t="s">
        <v>102</v>
      </c>
      <c r="H595" s="32">
        <v>1</v>
      </c>
      <c r="I595" s="32" t="s">
        <v>589</v>
      </c>
      <c r="J595" s="32">
        <v>2</v>
      </c>
      <c r="K595" s="84" t="s">
        <v>10</v>
      </c>
      <c r="L595" s="84">
        <v>1</v>
      </c>
      <c r="M595" s="84">
        <v>1.1000000000000001</v>
      </c>
      <c r="N595" s="84" t="s">
        <v>2782</v>
      </c>
      <c r="O595" s="84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84">
        <v>758</v>
      </c>
      <c r="AB595" s="23" t="s">
        <v>111</v>
      </c>
      <c r="AC595" s="23" t="s">
        <v>250</v>
      </c>
      <c r="AD595" s="23" t="s">
        <v>1642</v>
      </c>
      <c r="AE595" s="32">
        <v>22</v>
      </c>
      <c r="AF595" s="23">
        <v>56.852168900000002</v>
      </c>
      <c r="AG595" s="100">
        <v>60.142240200000003</v>
      </c>
      <c r="AH595" s="83"/>
      <c r="AI595" s="27">
        <f t="shared" ref="AI595:AI626" si="75">B595</f>
        <v>665802595187</v>
      </c>
      <c r="AJ595" s="85" t="str">
        <f t="shared" si="73"/>
        <v>ИП Гонин Д.А.</v>
      </c>
      <c r="AK595" s="73" t="str">
        <f t="shared" ref="AK595:AK607" si="76">E595</f>
        <v>623141, г.Первоуральск, с.Новоалексеевское, ул.Зеленая, 22</v>
      </c>
      <c r="AL595" s="26"/>
      <c r="AM595" s="2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6"/>
      <c r="CM595" s="66"/>
      <c r="CN595" s="66"/>
      <c r="CO595" s="66"/>
      <c r="CP595" s="66"/>
      <c r="CQ595" s="66"/>
      <c r="CR595" s="66"/>
      <c r="CS595" s="66"/>
      <c r="CT595" s="66"/>
      <c r="CU595" s="66"/>
      <c r="CV595" s="66"/>
      <c r="CW595" s="66"/>
      <c r="CX595" s="66"/>
      <c r="CY595" s="66"/>
      <c r="CZ595" s="66"/>
      <c r="DA595" s="66"/>
      <c r="DB595" s="66"/>
      <c r="DC595" s="66"/>
      <c r="DD595" s="66"/>
      <c r="DE595" s="66"/>
      <c r="DF595" s="66"/>
      <c r="DG595" s="66"/>
      <c r="DH595" s="66"/>
      <c r="DI595" s="66"/>
      <c r="DJ595" s="66"/>
      <c r="DK595" s="66"/>
      <c r="DL595" s="66"/>
      <c r="DM595" s="66"/>
      <c r="DN595" s="66"/>
      <c r="DO595" s="66"/>
      <c r="DP595" s="66"/>
      <c r="DQ595" s="66"/>
      <c r="DR595" s="66"/>
      <c r="DS595" s="66"/>
      <c r="DT595" s="66"/>
      <c r="DU595" s="66"/>
      <c r="DV595" s="66"/>
      <c r="DW595" s="66"/>
      <c r="DX595" s="66"/>
      <c r="DY595" s="66"/>
      <c r="DZ595" s="66"/>
      <c r="EA595" s="66"/>
      <c r="EB595" s="66"/>
      <c r="EC595" s="66"/>
      <c r="ED595" s="66"/>
      <c r="EE595" s="66"/>
      <c r="EF595" s="66"/>
      <c r="EG595" s="66"/>
      <c r="EH595" s="66"/>
      <c r="EI595" s="66"/>
      <c r="EJ595" s="66"/>
      <c r="EK595" s="66"/>
      <c r="EL595" s="66"/>
      <c r="EM595" s="66"/>
      <c r="EN595" s="66"/>
      <c r="EO595" s="66"/>
      <c r="EP595" s="66"/>
      <c r="EQ595" s="66"/>
      <c r="ER595" s="66"/>
      <c r="ES595" s="66"/>
      <c r="ET595" s="66"/>
      <c r="EU595" s="66"/>
      <c r="EV595" s="66"/>
      <c r="EW595" s="66"/>
      <c r="EX595" s="66"/>
      <c r="EY595" s="66"/>
      <c r="EZ595" s="66"/>
      <c r="FA595" s="66"/>
      <c r="FB595" s="66"/>
      <c r="FC595" s="66"/>
      <c r="FD595" s="66"/>
      <c r="FE595" s="66"/>
      <c r="FF595" s="66"/>
      <c r="FG595" s="66"/>
      <c r="FH595" s="66"/>
      <c r="FI595" s="66"/>
      <c r="FJ595" s="66"/>
      <c r="FK595" s="66"/>
      <c r="FL595" s="66"/>
      <c r="FM595" s="66"/>
      <c r="FN595" s="66"/>
      <c r="FO595" s="66"/>
      <c r="FP595" s="66"/>
      <c r="FQ595" s="66"/>
      <c r="FR595" s="66"/>
      <c r="FS595" s="66"/>
      <c r="FT595" s="66"/>
      <c r="FU595" s="66"/>
      <c r="FV595" s="66"/>
      <c r="FW595" s="66"/>
      <c r="FX595" s="66"/>
      <c r="FY595" s="66"/>
      <c r="FZ595" s="66"/>
      <c r="GA595" s="66"/>
      <c r="GB595" s="66"/>
      <c r="GC595" s="66"/>
      <c r="GD595" s="66"/>
      <c r="GE595" s="60"/>
    </row>
    <row r="596" spans="1:187" s="45" customFormat="1" ht="51" customHeight="1" x14ac:dyDescent="0.25">
      <c r="A596" s="11" t="s">
        <v>2295</v>
      </c>
      <c r="B596" s="83">
        <v>6625013371</v>
      </c>
      <c r="C596" s="83">
        <v>1036601473732</v>
      </c>
      <c r="D596" s="83" t="s">
        <v>1633</v>
      </c>
      <c r="E596" s="80" t="s">
        <v>1643</v>
      </c>
      <c r="F596" s="32">
        <v>1</v>
      </c>
      <c r="G596" s="32" t="s">
        <v>102</v>
      </c>
      <c r="H596" s="32">
        <v>1</v>
      </c>
      <c r="I596" s="32" t="s">
        <v>589</v>
      </c>
      <c r="J596" s="32">
        <v>5</v>
      </c>
      <c r="K596" s="84" t="s">
        <v>851</v>
      </c>
      <c r="L596" s="84">
        <v>5</v>
      </c>
      <c r="M596" s="84">
        <v>0.75</v>
      </c>
      <c r="N596" s="84" t="s">
        <v>2782</v>
      </c>
      <c r="O596" s="84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84">
        <v>758</v>
      </c>
      <c r="AB596" s="23" t="s">
        <v>111</v>
      </c>
      <c r="AC596" s="23" t="s">
        <v>126</v>
      </c>
      <c r="AD596" s="23" t="s">
        <v>2949</v>
      </c>
      <c r="AE596" s="32"/>
      <c r="AF596" s="23">
        <v>56.919127000000003</v>
      </c>
      <c r="AG596" s="100">
        <v>60.045045000000002</v>
      </c>
      <c r="AH596" s="87">
        <v>9</v>
      </c>
      <c r="AI596" s="87">
        <f t="shared" si="75"/>
        <v>6625013371</v>
      </c>
      <c r="AJ596" s="85" t="str">
        <f t="shared" si="73"/>
        <v>Садоводческое товарищество "Коллективный сад № 50"</v>
      </c>
      <c r="AK596" s="73" t="str">
        <f t="shared" si="76"/>
        <v>Свердловская обл, г.Первоуральск, мкр.Пильная</v>
      </c>
      <c r="AL596" s="26"/>
      <c r="AM596" s="2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66"/>
      <c r="CN596" s="66"/>
      <c r="CO596" s="66"/>
      <c r="CP596" s="66"/>
      <c r="CQ596" s="66"/>
      <c r="CR596" s="66"/>
      <c r="CS596" s="66"/>
      <c r="CT596" s="66"/>
      <c r="CU596" s="66"/>
      <c r="CV596" s="66"/>
      <c r="CW596" s="66"/>
      <c r="CX596" s="66"/>
      <c r="CY596" s="66"/>
      <c r="CZ596" s="66"/>
      <c r="DA596" s="66"/>
      <c r="DB596" s="66"/>
      <c r="DC596" s="66"/>
      <c r="DD596" s="66"/>
      <c r="DE596" s="66"/>
      <c r="DF596" s="66"/>
      <c r="DG596" s="66"/>
      <c r="DH596" s="66"/>
      <c r="DI596" s="66"/>
      <c r="DJ596" s="66"/>
      <c r="DK596" s="66"/>
      <c r="DL596" s="66"/>
      <c r="DM596" s="66"/>
      <c r="DN596" s="66"/>
      <c r="DO596" s="66"/>
      <c r="DP596" s="66"/>
      <c r="DQ596" s="66"/>
      <c r="DR596" s="66"/>
      <c r="DS596" s="66"/>
      <c r="DT596" s="66"/>
      <c r="DU596" s="66"/>
      <c r="DV596" s="66"/>
      <c r="DW596" s="66"/>
      <c r="DX596" s="66"/>
      <c r="DY596" s="66"/>
      <c r="DZ596" s="66"/>
      <c r="EA596" s="66"/>
      <c r="EB596" s="66"/>
      <c r="EC596" s="66"/>
      <c r="ED596" s="66"/>
      <c r="EE596" s="66"/>
      <c r="EF596" s="66"/>
      <c r="EG596" s="66"/>
      <c r="EH596" s="66"/>
      <c r="EI596" s="66"/>
      <c r="EJ596" s="66"/>
      <c r="EK596" s="66"/>
      <c r="EL596" s="66"/>
      <c r="EM596" s="66"/>
      <c r="EN596" s="66"/>
      <c r="EO596" s="66"/>
      <c r="EP596" s="66"/>
      <c r="EQ596" s="66"/>
      <c r="ER596" s="66"/>
      <c r="ES596" s="66"/>
      <c r="ET596" s="66"/>
      <c r="EU596" s="66"/>
      <c r="EV596" s="66"/>
      <c r="EW596" s="66"/>
      <c r="EX596" s="66"/>
      <c r="EY596" s="66"/>
      <c r="EZ596" s="66"/>
      <c r="FA596" s="66"/>
      <c r="FB596" s="66"/>
      <c r="FC596" s="66"/>
      <c r="FD596" s="66"/>
      <c r="FE596" s="66"/>
      <c r="FF596" s="66"/>
      <c r="FG596" s="66"/>
      <c r="FH596" s="66"/>
      <c r="FI596" s="66"/>
      <c r="FJ596" s="66"/>
      <c r="FK596" s="66"/>
      <c r="FL596" s="66"/>
      <c r="FM596" s="66"/>
      <c r="FN596" s="66"/>
      <c r="FO596" s="66"/>
      <c r="FP596" s="66"/>
      <c r="FQ596" s="66"/>
      <c r="FR596" s="66"/>
      <c r="FS596" s="66"/>
      <c r="FT596" s="66"/>
      <c r="FU596" s="66"/>
      <c r="FV596" s="66"/>
      <c r="FW596" s="66"/>
      <c r="FX596" s="66"/>
      <c r="FY596" s="66"/>
      <c r="FZ596" s="66"/>
      <c r="GA596" s="66"/>
      <c r="GB596" s="66"/>
      <c r="GC596" s="66"/>
      <c r="GD596" s="66"/>
      <c r="GE596" s="60"/>
    </row>
    <row r="597" spans="1:187" s="45" customFormat="1" ht="64.5" customHeight="1" x14ac:dyDescent="0.25">
      <c r="A597" s="11" t="s">
        <v>2296</v>
      </c>
      <c r="B597" s="83">
        <v>6625016245</v>
      </c>
      <c r="C597" s="83">
        <v>1036601479210</v>
      </c>
      <c r="D597" s="83" t="s">
        <v>1634</v>
      </c>
      <c r="E597" s="80" t="s">
        <v>1644</v>
      </c>
      <c r="F597" s="32">
        <v>1</v>
      </c>
      <c r="G597" s="32" t="s">
        <v>102</v>
      </c>
      <c r="H597" s="32">
        <v>1</v>
      </c>
      <c r="I597" s="32" t="s">
        <v>589</v>
      </c>
      <c r="J597" s="32">
        <v>5</v>
      </c>
      <c r="K597" s="84" t="s">
        <v>851</v>
      </c>
      <c r="L597" s="84">
        <v>2</v>
      </c>
      <c r="M597" s="84">
        <v>0.75</v>
      </c>
      <c r="N597" s="84" t="s">
        <v>2782</v>
      </c>
      <c r="O597" s="98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84">
        <v>758</v>
      </c>
      <c r="AB597" s="23" t="s">
        <v>111</v>
      </c>
      <c r="AC597" s="23" t="s">
        <v>131</v>
      </c>
      <c r="AD597" s="23" t="s">
        <v>2950</v>
      </c>
      <c r="AE597" s="32"/>
      <c r="AF597" s="23">
        <v>56.991188999999999</v>
      </c>
      <c r="AG597" s="23">
        <v>59.833581000000002</v>
      </c>
      <c r="AH597" s="87">
        <v>9</v>
      </c>
      <c r="AI597" s="87">
        <f t="shared" si="75"/>
        <v>6625016245</v>
      </c>
      <c r="AJ597" s="85" t="str">
        <f t="shared" si="73"/>
        <v>СНТ "Поляна"</v>
      </c>
      <c r="AK597" s="73" t="str">
        <f t="shared" si="76"/>
        <v>Свердловская обл, г.Первоуральск, п.Билимбай, 850 м на северо-восток от п/л "Родничок"</v>
      </c>
      <c r="AL597" s="26"/>
      <c r="AM597" s="2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66"/>
      <c r="CN597" s="66"/>
      <c r="CO597" s="66"/>
      <c r="CP597" s="66"/>
      <c r="CQ597" s="66"/>
      <c r="CR597" s="66"/>
      <c r="CS597" s="66"/>
      <c r="CT597" s="66"/>
      <c r="CU597" s="66"/>
      <c r="CV597" s="66"/>
      <c r="CW597" s="66"/>
      <c r="CX597" s="66"/>
      <c r="CY597" s="66"/>
      <c r="CZ597" s="66"/>
      <c r="DA597" s="66"/>
      <c r="DB597" s="66"/>
      <c r="DC597" s="66"/>
      <c r="DD597" s="66"/>
      <c r="DE597" s="66"/>
      <c r="DF597" s="66"/>
      <c r="DG597" s="66"/>
      <c r="DH597" s="66"/>
      <c r="DI597" s="66"/>
      <c r="DJ597" s="66"/>
      <c r="DK597" s="66"/>
      <c r="DL597" s="66"/>
      <c r="DM597" s="66"/>
      <c r="DN597" s="66"/>
      <c r="DO597" s="66"/>
      <c r="DP597" s="66"/>
      <c r="DQ597" s="66"/>
      <c r="DR597" s="66"/>
      <c r="DS597" s="66"/>
      <c r="DT597" s="66"/>
      <c r="DU597" s="66"/>
      <c r="DV597" s="66"/>
      <c r="DW597" s="66"/>
      <c r="DX597" s="66"/>
      <c r="DY597" s="66"/>
      <c r="DZ597" s="66"/>
      <c r="EA597" s="66"/>
      <c r="EB597" s="66"/>
      <c r="EC597" s="66"/>
      <c r="ED597" s="66"/>
      <c r="EE597" s="66"/>
      <c r="EF597" s="66"/>
      <c r="EG597" s="66"/>
      <c r="EH597" s="66"/>
      <c r="EI597" s="66"/>
      <c r="EJ597" s="66"/>
      <c r="EK597" s="66"/>
      <c r="EL597" s="66"/>
      <c r="EM597" s="66"/>
      <c r="EN597" s="66"/>
      <c r="EO597" s="66"/>
      <c r="EP597" s="66"/>
      <c r="EQ597" s="66"/>
      <c r="ER597" s="66"/>
      <c r="ES597" s="66"/>
      <c r="ET597" s="66"/>
      <c r="EU597" s="66"/>
      <c r="EV597" s="66"/>
      <c r="EW597" s="66"/>
      <c r="EX597" s="66"/>
      <c r="EY597" s="66"/>
      <c r="EZ597" s="66"/>
      <c r="FA597" s="66"/>
      <c r="FB597" s="66"/>
      <c r="FC597" s="66"/>
      <c r="FD597" s="66"/>
      <c r="FE597" s="66"/>
      <c r="FF597" s="66"/>
      <c r="FG597" s="66"/>
      <c r="FH597" s="66"/>
      <c r="FI597" s="66"/>
      <c r="FJ597" s="66"/>
      <c r="FK597" s="66"/>
      <c r="FL597" s="66"/>
      <c r="FM597" s="66"/>
      <c r="FN597" s="66"/>
      <c r="FO597" s="66"/>
      <c r="FP597" s="66"/>
      <c r="FQ597" s="66"/>
      <c r="FR597" s="66"/>
      <c r="FS597" s="66"/>
      <c r="FT597" s="66"/>
      <c r="FU597" s="66"/>
      <c r="FV597" s="66"/>
      <c r="FW597" s="66"/>
      <c r="FX597" s="66"/>
      <c r="FY597" s="66"/>
      <c r="FZ597" s="66"/>
      <c r="GA597" s="66"/>
      <c r="GB597" s="66"/>
      <c r="GC597" s="66"/>
      <c r="GD597" s="66"/>
      <c r="GE597" s="60"/>
    </row>
    <row r="598" spans="1:187" s="45" customFormat="1" ht="51" customHeight="1" x14ac:dyDescent="0.25">
      <c r="A598" s="11" t="s">
        <v>2297</v>
      </c>
      <c r="B598" s="83">
        <v>6625013519</v>
      </c>
      <c r="C598" s="83">
        <v>1036601474766</v>
      </c>
      <c r="D598" s="83" t="s">
        <v>1650</v>
      </c>
      <c r="E598" s="80" t="s">
        <v>1651</v>
      </c>
      <c r="F598" s="32">
        <v>1</v>
      </c>
      <c r="G598" s="32" t="s">
        <v>102</v>
      </c>
      <c r="H598" s="32">
        <v>3</v>
      </c>
      <c r="I598" s="32" t="s">
        <v>7</v>
      </c>
      <c r="J598" s="32">
        <v>5</v>
      </c>
      <c r="K598" s="84" t="s">
        <v>890</v>
      </c>
      <c r="L598" s="84">
        <v>2</v>
      </c>
      <c r="M598" s="84">
        <v>0.75</v>
      </c>
      <c r="N598" s="84" t="s">
        <v>2782</v>
      </c>
      <c r="O598" s="98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84">
        <v>758</v>
      </c>
      <c r="AB598" s="23" t="s">
        <v>111</v>
      </c>
      <c r="AC598" s="23" t="s">
        <v>1652</v>
      </c>
      <c r="AD598" s="23" t="s">
        <v>2951</v>
      </c>
      <c r="AE598" s="32"/>
      <c r="AF598" s="23">
        <v>56.897516000000003</v>
      </c>
      <c r="AG598" s="23">
        <v>60.056953999999998</v>
      </c>
      <c r="AH598" s="87">
        <v>9</v>
      </c>
      <c r="AI598" s="27">
        <f t="shared" si="75"/>
        <v>6625013519</v>
      </c>
      <c r="AJ598" s="85" t="str">
        <f t="shared" si="73"/>
        <v>ПК Садоводческое товари щество "№65"</v>
      </c>
      <c r="AK598" s="73" t="str">
        <f t="shared" si="76"/>
        <v>Свердловская обл, г.Первоуральск, ст.Вершина, квартал 108, 109</v>
      </c>
      <c r="AL598" s="26"/>
      <c r="AM598" s="2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  <c r="FJ598" s="66"/>
      <c r="FK598" s="66"/>
      <c r="FL598" s="66"/>
      <c r="FM598" s="66"/>
      <c r="FN598" s="66"/>
      <c r="FO598" s="66"/>
      <c r="FP598" s="66"/>
      <c r="FQ598" s="66"/>
      <c r="FR598" s="66"/>
      <c r="FS598" s="66"/>
      <c r="FT598" s="66"/>
      <c r="FU598" s="66"/>
      <c r="FV598" s="66"/>
      <c r="FW598" s="66"/>
      <c r="FX598" s="66"/>
      <c r="FY598" s="66"/>
      <c r="FZ598" s="66"/>
      <c r="GA598" s="66"/>
      <c r="GB598" s="66"/>
      <c r="GC598" s="66"/>
      <c r="GD598" s="66"/>
      <c r="GE598" s="60"/>
    </row>
    <row r="599" spans="1:187" s="45" customFormat="1" ht="38.25" customHeight="1" x14ac:dyDescent="0.25">
      <c r="A599" s="11" t="s">
        <v>2298</v>
      </c>
      <c r="B599" s="83">
        <v>6625013340</v>
      </c>
      <c r="C599" s="83">
        <v>1036601476746</v>
      </c>
      <c r="D599" s="83" t="s">
        <v>1648</v>
      </c>
      <c r="E599" s="80" t="s">
        <v>1649</v>
      </c>
      <c r="F599" s="32">
        <v>1</v>
      </c>
      <c r="G599" s="32" t="s">
        <v>102</v>
      </c>
      <c r="H599" s="32">
        <v>1</v>
      </c>
      <c r="I599" s="32" t="s">
        <v>589</v>
      </c>
      <c r="J599" s="32">
        <v>2</v>
      </c>
      <c r="K599" s="84" t="s">
        <v>10</v>
      </c>
      <c r="L599" s="84">
        <v>1</v>
      </c>
      <c r="M599" s="84">
        <v>0.75</v>
      </c>
      <c r="N599" s="84" t="s">
        <v>2782</v>
      </c>
      <c r="O599" s="84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84">
        <v>758</v>
      </c>
      <c r="AB599" s="23" t="s">
        <v>111</v>
      </c>
      <c r="AC599" s="23" t="s">
        <v>108</v>
      </c>
      <c r="AD599" s="23" t="s">
        <v>2975</v>
      </c>
      <c r="AE599" s="32"/>
      <c r="AF599" s="23">
        <v>56.949493400000001</v>
      </c>
      <c r="AG599" s="23">
        <v>59.757759100000001</v>
      </c>
      <c r="AH599" s="87">
        <v>9</v>
      </c>
      <c r="AI599" s="87">
        <f t="shared" si="75"/>
        <v>6625013340</v>
      </c>
      <c r="AJ599" s="85" t="str">
        <f t="shared" si="73"/>
        <v>Садоводческое товарищество "Вересовка" - 46</v>
      </c>
      <c r="AK599" s="73" t="str">
        <f t="shared" si="76"/>
        <v>Свердловская обл, г.Первоуральск, п.Вересовка</v>
      </c>
      <c r="AL599" s="26"/>
      <c r="AM599" s="2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66"/>
      <c r="CN599" s="66"/>
      <c r="CO599" s="66"/>
      <c r="CP599" s="66"/>
      <c r="CQ599" s="66"/>
      <c r="CR599" s="66"/>
      <c r="CS599" s="66"/>
      <c r="CT599" s="66"/>
      <c r="CU599" s="66"/>
      <c r="CV599" s="66"/>
      <c r="CW599" s="66"/>
      <c r="CX599" s="66"/>
      <c r="CY599" s="66"/>
      <c r="CZ599" s="66"/>
      <c r="DA599" s="66"/>
      <c r="DB599" s="66"/>
      <c r="DC599" s="66"/>
      <c r="DD599" s="66"/>
      <c r="DE599" s="66"/>
      <c r="DF599" s="66"/>
      <c r="DG599" s="66"/>
      <c r="DH599" s="66"/>
      <c r="DI599" s="66"/>
      <c r="DJ599" s="66"/>
      <c r="DK599" s="66"/>
      <c r="DL599" s="66"/>
      <c r="DM599" s="66"/>
      <c r="DN599" s="66"/>
      <c r="DO599" s="66"/>
      <c r="DP599" s="66"/>
      <c r="DQ599" s="66"/>
      <c r="DR599" s="66"/>
      <c r="DS599" s="66"/>
      <c r="DT599" s="66"/>
      <c r="DU599" s="66"/>
      <c r="DV599" s="66"/>
      <c r="DW599" s="66"/>
      <c r="DX599" s="66"/>
      <c r="DY599" s="66"/>
      <c r="DZ599" s="66"/>
      <c r="EA599" s="66"/>
      <c r="EB599" s="66"/>
      <c r="EC599" s="66"/>
      <c r="ED599" s="66"/>
      <c r="EE599" s="66"/>
      <c r="EF599" s="66"/>
      <c r="EG599" s="66"/>
      <c r="EH599" s="66"/>
      <c r="EI599" s="66"/>
      <c r="EJ599" s="66"/>
      <c r="EK599" s="66"/>
      <c r="EL599" s="66"/>
      <c r="EM599" s="66"/>
      <c r="EN599" s="66"/>
      <c r="EO599" s="66"/>
      <c r="EP599" s="66"/>
      <c r="EQ599" s="66"/>
      <c r="ER599" s="66"/>
      <c r="ES599" s="66"/>
      <c r="ET599" s="66"/>
      <c r="EU599" s="66"/>
      <c r="EV599" s="66"/>
      <c r="EW599" s="66"/>
      <c r="EX599" s="66"/>
      <c r="EY599" s="66"/>
      <c r="EZ599" s="66"/>
      <c r="FA599" s="66"/>
      <c r="FB599" s="66"/>
      <c r="FC599" s="66"/>
      <c r="FD599" s="66"/>
      <c r="FE599" s="66"/>
      <c r="FF599" s="66"/>
      <c r="FG599" s="66"/>
      <c r="FH599" s="66"/>
      <c r="FI599" s="66"/>
      <c r="FJ599" s="66"/>
      <c r="FK599" s="66"/>
      <c r="FL599" s="66"/>
      <c r="FM599" s="66"/>
      <c r="FN599" s="66"/>
      <c r="FO599" s="66"/>
      <c r="FP599" s="66"/>
      <c r="FQ599" s="66"/>
      <c r="FR599" s="66"/>
      <c r="FS599" s="66"/>
      <c r="FT599" s="66"/>
      <c r="FU599" s="66"/>
      <c r="FV599" s="66"/>
      <c r="FW599" s="66"/>
      <c r="FX599" s="66"/>
      <c r="FY599" s="66"/>
      <c r="FZ599" s="66"/>
      <c r="GA599" s="66"/>
      <c r="GB599" s="66"/>
      <c r="GC599" s="66"/>
      <c r="GD599" s="66"/>
      <c r="GE599" s="60"/>
    </row>
    <row r="600" spans="1:187" s="45" customFormat="1" ht="38.25" customHeight="1" x14ac:dyDescent="0.25">
      <c r="A600" s="11" t="s">
        <v>2299</v>
      </c>
      <c r="B600" s="83">
        <v>660600049154</v>
      </c>
      <c r="C600" s="83">
        <v>304667030700165</v>
      </c>
      <c r="D600" s="83" t="s">
        <v>1645</v>
      </c>
      <c r="E600" s="80" t="s">
        <v>1646</v>
      </c>
      <c r="F600" s="32">
        <v>1</v>
      </c>
      <c r="G600" s="32" t="s">
        <v>102</v>
      </c>
      <c r="H600" s="32">
        <v>1</v>
      </c>
      <c r="I600" s="32" t="s">
        <v>589</v>
      </c>
      <c r="J600" s="32">
        <v>1</v>
      </c>
      <c r="K600" s="84" t="s">
        <v>8</v>
      </c>
      <c r="L600" s="84">
        <v>1</v>
      </c>
      <c r="M600" s="84">
        <v>1.1000000000000001</v>
      </c>
      <c r="N600" s="84" t="s">
        <v>2782</v>
      </c>
      <c r="O600" s="98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84">
        <v>758</v>
      </c>
      <c r="AB600" s="23" t="s">
        <v>111</v>
      </c>
      <c r="AC600" s="23" t="s">
        <v>126</v>
      </c>
      <c r="AD600" s="23" t="s">
        <v>1647</v>
      </c>
      <c r="AE600" s="32">
        <v>12</v>
      </c>
      <c r="AF600" s="23"/>
      <c r="AG600" s="23"/>
      <c r="AH600" s="87"/>
      <c r="AI600" s="27">
        <f t="shared" si="75"/>
        <v>660600049154</v>
      </c>
      <c r="AJ600" s="85" t="str">
        <f t="shared" si="73"/>
        <v>ИП Корнякова Наталья Геннадьевна</v>
      </c>
      <c r="AK600" s="73" t="str">
        <f t="shared" si="76"/>
        <v>Свердловская обл, г.Первоуральск, ул.Герцена, 12</v>
      </c>
      <c r="AL600" s="26"/>
      <c r="AM600" s="2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66"/>
      <c r="CF600" s="66"/>
      <c r="CG600" s="66"/>
      <c r="CH600" s="66"/>
      <c r="CI600" s="66"/>
      <c r="CJ600" s="66"/>
      <c r="CK600" s="66"/>
      <c r="CL600" s="66"/>
      <c r="CM600" s="66"/>
      <c r="CN600" s="66"/>
      <c r="CO600" s="66"/>
      <c r="CP600" s="66"/>
      <c r="CQ600" s="66"/>
      <c r="CR600" s="66"/>
      <c r="CS600" s="66"/>
      <c r="CT600" s="66"/>
      <c r="CU600" s="66"/>
      <c r="CV600" s="66"/>
      <c r="CW600" s="66"/>
      <c r="CX600" s="66"/>
      <c r="CY600" s="66"/>
      <c r="CZ600" s="66"/>
      <c r="DA600" s="66"/>
      <c r="DB600" s="66"/>
      <c r="DC600" s="66"/>
      <c r="DD600" s="66"/>
      <c r="DE600" s="66"/>
      <c r="DF600" s="66"/>
      <c r="DG600" s="66"/>
      <c r="DH600" s="66"/>
      <c r="DI600" s="66"/>
      <c r="DJ600" s="66"/>
      <c r="DK600" s="66"/>
      <c r="DL600" s="66"/>
      <c r="DM600" s="66"/>
      <c r="DN600" s="66"/>
      <c r="DO600" s="66"/>
      <c r="DP600" s="66"/>
      <c r="DQ600" s="66"/>
      <c r="DR600" s="66"/>
      <c r="DS600" s="66"/>
      <c r="DT600" s="66"/>
      <c r="DU600" s="66"/>
      <c r="DV600" s="66"/>
      <c r="DW600" s="66"/>
      <c r="DX600" s="66"/>
      <c r="DY600" s="66"/>
      <c r="DZ600" s="66"/>
      <c r="EA600" s="66"/>
      <c r="EB600" s="66"/>
      <c r="EC600" s="66"/>
      <c r="ED600" s="66"/>
      <c r="EE600" s="66"/>
      <c r="EF600" s="66"/>
      <c r="EG600" s="66"/>
      <c r="EH600" s="66"/>
      <c r="EI600" s="66"/>
      <c r="EJ600" s="66"/>
      <c r="EK600" s="66"/>
      <c r="EL600" s="66"/>
      <c r="EM600" s="66"/>
      <c r="EN600" s="66"/>
      <c r="EO600" s="66"/>
      <c r="EP600" s="66"/>
      <c r="EQ600" s="66"/>
      <c r="ER600" s="66"/>
      <c r="ES600" s="66"/>
      <c r="ET600" s="66"/>
      <c r="EU600" s="66"/>
      <c r="EV600" s="66"/>
      <c r="EW600" s="66"/>
      <c r="EX600" s="66"/>
      <c r="EY600" s="66"/>
      <c r="EZ600" s="66"/>
      <c r="FA600" s="66"/>
      <c r="FB600" s="66"/>
      <c r="FC600" s="66"/>
      <c r="FD600" s="66"/>
      <c r="FE600" s="66"/>
      <c r="FF600" s="66"/>
      <c r="FG600" s="66"/>
      <c r="FH600" s="66"/>
      <c r="FI600" s="66"/>
      <c r="FJ600" s="66"/>
      <c r="FK600" s="66"/>
      <c r="FL600" s="66"/>
      <c r="FM600" s="66"/>
      <c r="FN600" s="66"/>
      <c r="FO600" s="66"/>
      <c r="FP600" s="66"/>
      <c r="FQ600" s="66"/>
      <c r="FR600" s="66"/>
      <c r="FS600" s="66"/>
      <c r="FT600" s="66"/>
      <c r="FU600" s="66"/>
      <c r="FV600" s="66"/>
      <c r="FW600" s="66"/>
      <c r="FX600" s="66"/>
      <c r="FY600" s="66"/>
      <c r="FZ600" s="66"/>
      <c r="GA600" s="66"/>
      <c r="GB600" s="66"/>
      <c r="GC600" s="66"/>
      <c r="GD600" s="66"/>
      <c r="GE600" s="60"/>
    </row>
    <row r="601" spans="1:187" s="45" customFormat="1" ht="76.5" customHeight="1" x14ac:dyDescent="0.25">
      <c r="A601" s="11" t="s">
        <v>2300</v>
      </c>
      <c r="B601" s="83">
        <v>6625015611</v>
      </c>
      <c r="C601" s="83">
        <v>1046601472268</v>
      </c>
      <c r="D601" s="83" t="s">
        <v>1653</v>
      </c>
      <c r="E601" s="80" t="s">
        <v>1654</v>
      </c>
      <c r="F601" s="32">
        <v>1</v>
      </c>
      <c r="G601" s="32" t="s">
        <v>102</v>
      </c>
      <c r="H601" s="32">
        <v>3</v>
      </c>
      <c r="I601" s="32" t="s">
        <v>7</v>
      </c>
      <c r="J601" s="32">
        <v>3</v>
      </c>
      <c r="K601" s="32" t="s">
        <v>590</v>
      </c>
      <c r="L601" s="84">
        <v>2</v>
      </c>
      <c r="M601" s="84">
        <v>1.1000000000000001</v>
      </c>
      <c r="N601" s="84" t="s">
        <v>2782</v>
      </c>
      <c r="O601" s="98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84">
        <v>758</v>
      </c>
      <c r="AB601" s="23" t="s">
        <v>111</v>
      </c>
      <c r="AC601" s="23" t="s">
        <v>126</v>
      </c>
      <c r="AD601" s="23" t="s">
        <v>2952</v>
      </c>
      <c r="AE601" s="32"/>
      <c r="AF601" s="23">
        <v>56.840026999999999</v>
      </c>
      <c r="AG601" s="23">
        <v>60.190061</v>
      </c>
      <c r="AH601" s="87">
        <v>9</v>
      </c>
      <c r="AI601" s="87">
        <f t="shared" si="75"/>
        <v>6625015611</v>
      </c>
      <c r="AJ601" s="85" t="str">
        <f t="shared" si="73"/>
        <v>СНТ "Рябинушка"</v>
      </c>
      <c r="AK601" s="73" t="str">
        <f>E601</f>
        <v>623100, Свердловская обл, г.Первоуральск, квартал 45 Решетского лесничества Верх-Исетского лесхоза</v>
      </c>
      <c r="AL601" s="26"/>
      <c r="AM601" s="2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6"/>
      <c r="CM601" s="66"/>
      <c r="CN601" s="66"/>
      <c r="CO601" s="66"/>
      <c r="CP601" s="66"/>
      <c r="CQ601" s="66"/>
      <c r="CR601" s="66"/>
      <c r="CS601" s="66"/>
      <c r="CT601" s="66"/>
      <c r="CU601" s="66"/>
      <c r="CV601" s="66"/>
      <c r="CW601" s="66"/>
      <c r="CX601" s="66"/>
      <c r="CY601" s="66"/>
      <c r="CZ601" s="66"/>
      <c r="DA601" s="66"/>
      <c r="DB601" s="66"/>
      <c r="DC601" s="66"/>
      <c r="DD601" s="66"/>
      <c r="DE601" s="66"/>
      <c r="DF601" s="66"/>
      <c r="DG601" s="66"/>
      <c r="DH601" s="66"/>
      <c r="DI601" s="66"/>
      <c r="DJ601" s="66"/>
      <c r="DK601" s="66"/>
      <c r="DL601" s="66"/>
      <c r="DM601" s="66"/>
      <c r="DN601" s="66"/>
      <c r="DO601" s="66"/>
      <c r="DP601" s="66"/>
      <c r="DQ601" s="66"/>
      <c r="DR601" s="66"/>
      <c r="DS601" s="66"/>
      <c r="DT601" s="66"/>
      <c r="DU601" s="66"/>
      <c r="DV601" s="66"/>
      <c r="DW601" s="66"/>
      <c r="DX601" s="66"/>
      <c r="DY601" s="66"/>
      <c r="DZ601" s="66"/>
      <c r="EA601" s="66"/>
      <c r="EB601" s="66"/>
      <c r="EC601" s="66"/>
      <c r="ED601" s="66"/>
      <c r="EE601" s="66"/>
      <c r="EF601" s="66"/>
      <c r="EG601" s="66"/>
      <c r="EH601" s="66"/>
      <c r="EI601" s="66"/>
      <c r="EJ601" s="66"/>
      <c r="EK601" s="66"/>
      <c r="EL601" s="66"/>
      <c r="EM601" s="66"/>
      <c r="EN601" s="66"/>
      <c r="EO601" s="66"/>
      <c r="EP601" s="66"/>
      <c r="EQ601" s="66"/>
      <c r="ER601" s="66"/>
      <c r="ES601" s="66"/>
      <c r="ET601" s="66"/>
      <c r="EU601" s="66"/>
      <c r="EV601" s="66"/>
      <c r="EW601" s="66"/>
      <c r="EX601" s="66"/>
      <c r="EY601" s="66"/>
      <c r="EZ601" s="66"/>
      <c r="FA601" s="66"/>
      <c r="FB601" s="66"/>
      <c r="FC601" s="66"/>
      <c r="FD601" s="66"/>
      <c r="FE601" s="66"/>
      <c r="FF601" s="66"/>
      <c r="FG601" s="66"/>
      <c r="FH601" s="66"/>
      <c r="FI601" s="66"/>
      <c r="FJ601" s="66"/>
      <c r="FK601" s="66"/>
      <c r="FL601" s="66"/>
      <c r="FM601" s="66"/>
      <c r="FN601" s="66"/>
      <c r="FO601" s="66"/>
      <c r="FP601" s="66"/>
      <c r="FQ601" s="66"/>
      <c r="FR601" s="66"/>
      <c r="FS601" s="66"/>
      <c r="FT601" s="66"/>
      <c r="FU601" s="66"/>
      <c r="FV601" s="66"/>
      <c r="FW601" s="66"/>
      <c r="FX601" s="66"/>
      <c r="FY601" s="66"/>
      <c r="FZ601" s="66"/>
      <c r="GA601" s="66"/>
      <c r="GB601" s="66"/>
      <c r="GC601" s="66"/>
      <c r="GD601" s="66"/>
      <c r="GE601" s="60"/>
    </row>
    <row r="602" spans="1:187" s="45" customFormat="1" ht="38.25" customHeight="1" x14ac:dyDescent="0.25">
      <c r="A602" s="11" t="s">
        <v>2301</v>
      </c>
      <c r="B602" s="83">
        <v>6625013269</v>
      </c>
      <c r="C602" s="83">
        <v>1036601473864</v>
      </c>
      <c r="D602" s="83" t="s">
        <v>1655</v>
      </c>
      <c r="E602" s="80" t="s">
        <v>1656</v>
      </c>
      <c r="F602" s="32">
        <v>1</v>
      </c>
      <c r="G602" s="32" t="s">
        <v>102</v>
      </c>
      <c r="H602" s="32">
        <v>1</v>
      </c>
      <c r="I602" s="32" t="s">
        <v>589</v>
      </c>
      <c r="J602" s="32">
        <v>5</v>
      </c>
      <c r="K602" s="84" t="s">
        <v>851</v>
      </c>
      <c r="L602" s="84">
        <v>5</v>
      </c>
      <c r="M602" s="84">
        <v>0.75</v>
      </c>
      <c r="N602" s="84" t="s">
        <v>2782</v>
      </c>
      <c r="O602" s="84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84">
        <v>758</v>
      </c>
      <c r="AB602" s="23" t="s">
        <v>111</v>
      </c>
      <c r="AC602" s="23" t="s">
        <v>126</v>
      </c>
      <c r="AD602" s="23" t="s">
        <v>2953</v>
      </c>
      <c r="AE602" s="32"/>
      <c r="AF602" s="23" t="s">
        <v>1657</v>
      </c>
      <c r="AG602" s="23" t="s">
        <v>1658</v>
      </c>
      <c r="AH602" s="87">
        <v>9</v>
      </c>
      <c r="AI602" s="87">
        <f t="shared" si="75"/>
        <v>6625013269</v>
      </c>
      <c r="AJ602" s="85" t="str">
        <f t="shared" si="73"/>
        <v>ТС "Горняк" №39</v>
      </c>
      <c r="AK602" s="73" t="str">
        <f t="shared" si="76"/>
        <v>623100, Свердловская обл, г.Первоуральск, Магнитка</v>
      </c>
      <c r="AL602" s="26"/>
      <c r="AM602" s="2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0"/>
    </row>
    <row r="603" spans="1:187" s="45" customFormat="1" ht="38.25" customHeight="1" x14ac:dyDescent="0.25">
      <c r="A603" s="11" t="s">
        <v>2302</v>
      </c>
      <c r="B603" s="83">
        <v>6625002436</v>
      </c>
      <c r="C603" s="83">
        <v>1026601507020</v>
      </c>
      <c r="D603" s="83" t="s">
        <v>1659</v>
      </c>
      <c r="E603" s="80" t="s">
        <v>1660</v>
      </c>
      <c r="F603" s="32">
        <v>1</v>
      </c>
      <c r="G603" s="32" t="s">
        <v>102</v>
      </c>
      <c r="H603" s="32">
        <v>1</v>
      </c>
      <c r="I603" s="32" t="s">
        <v>589</v>
      </c>
      <c r="J603" s="32">
        <v>3</v>
      </c>
      <c r="K603" s="32" t="s">
        <v>590</v>
      </c>
      <c r="L603" s="84">
        <v>1</v>
      </c>
      <c r="M603" s="84">
        <v>1.1000000000000001</v>
      </c>
      <c r="N603" s="84" t="s">
        <v>2782</v>
      </c>
      <c r="O603" s="84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84">
        <v>758</v>
      </c>
      <c r="AB603" s="23" t="s">
        <v>111</v>
      </c>
      <c r="AC603" s="23" t="s">
        <v>126</v>
      </c>
      <c r="AD603" s="23" t="s">
        <v>1661</v>
      </c>
      <c r="AE603" s="32">
        <v>14</v>
      </c>
      <c r="AF603" s="23">
        <v>56.888381000000003</v>
      </c>
      <c r="AG603" s="23">
        <v>59.993879</v>
      </c>
      <c r="AH603" s="87">
        <v>10</v>
      </c>
      <c r="AI603" s="87">
        <f t="shared" si="75"/>
        <v>6625002436</v>
      </c>
      <c r="AJ603" s="85" t="str">
        <f t="shared" si="73"/>
        <v>ЗАО "Кадета"</v>
      </c>
      <c r="AK603" s="73" t="str">
        <f t="shared" si="76"/>
        <v>623100, Свердловская обл, г.Первоуральск, ул.Транспортная, 14</v>
      </c>
      <c r="AL603" s="26"/>
      <c r="AM603" s="2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  <c r="FJ603" s="66"/>
      <c r="FK603" s="66"/>
      <c r="FL603" s="66"/>
      <c r="FM603" s="66"/>
      <c r="FN603" s="66"/>
      <c r="FO603" s="66"/>
      <c r="FP603" s="66"/>
      <c r="FQ603" s="66"/>
      <c r="FR603" s="66"/>
      <c r="FS603" s="66"/>
      <c r="FT603" s="66"/>
      <c r="FU603" s="66"/>
      <c r="FV603" s="66"/>
      <c r="FW603" s="66"/>
      <c r="FX603" s="66"/>
      <c r="FY603" s="66"/>
      <c r="FZ603" s="66"/>
      <c r="GA603" s="66"/>
      <c r="GB603" s="66"/>
      <c r="GC603" s="66"/>
      <c r="GD603" s="66"/>
      <c r="GE603" s="60"/>
    </row>
    <row r="604" spans="1:187" s="45" customFormat="1" ht="51" customHeight="1" x14ac:dyDescent="0.25">
      <c r="A604" s="11" t="s">
        <v>2303</v>
      </c>
      <c r="B604" s="83">
        <v>6684035793</v>
      </c>
      <c r="C604" s="83">
        <v>1196658087152</v>
      </c>
      <c r="D604" s="83" t="s">
        <v>1662</v>
      </c>
      <c r="E604" s="80" t="s">
        <v>1664</v>
      </c>
      <c r="F604" s="32">
        <v>1</v>
      </c>
      <c r="G604" s="32" t="s">
        <v>102</v>
      </c>
      <c r="H604" s="32">
        <v>1</v>
      </c>
      <c r="I604" s="32" t="s">
        <v>589</v>
      </c>
      <c r="J604" s="32">
        <v>3</v>
      </c>
      <c r="K604" s="32" t="s">
        <v>590</v>
      </c>
      <c r="L604" s="84">
        <v>2</v>
      </c>
      <c r="M604" s="84">
        <v>0.75</v>
      </c>
      <c r="N604" s="84" t="s">
        <v>2782</v>
      </c>
      <c r="O604" s="98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84">
        <v>758</v>
      </c>
      <c r="AB604" s="23" t="s">
        <v>111</v>
      </c>
      <c r="AC604" s="23" t="s">
        <v>126</v>
      </c>
      <c r="AD604" s="23" t="s">
        <v>2954</v>
      </c>
      <c r="AE604" s="32"/>
      <c r="AF604" s="23">
        <v>56.899509999999999</v>
      </c>
      <c r="AG604" s="23">
        <v>60.051180000000002</v>
      </c>
      <c r="AH604" s="87">
        <v>9</v>
      </c>
      <c r="AI604" s="87">
        <f t="shared" si="75"/>
        <v>6684035793</v>
      </c>
      <c r="AJ604" s="85" t="str">
        <f t="shared" si="73"/>
        <v>Садоводческое некоммерческое  товарищество № 71</v>
      </c>
      <c r="AK604" s="73" t="str">
        <f t="shared" si="76"/>
        <v>623100, Свердловская обл, г.Первоуральск, просека ЛЭП 110 кв., кв.103/105</v>
      </c>
      <c r="AL604" s="26"/>
      <c r="AM604" s="2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0"/>
    </row>
    <row r="605" spans="1:187" s="45" customFormat="1" ht="38.25" customHeight="1" x14ac:dyDescent="0.25">
      <c r="A605" s="11" t="s">
        <v>2304</v>
      </c>
      <c r="B605" s="83">
        <v>6625013460</v>
      </c>
      <c r="C605" s="83">
        <v>1036601475976</v>
      </c>
      <c r="D605" s="83" t="s">
        <v>1663</v>
      </c>
      <c r="E605" s="80" t="s">
        <v>1665</v>
      </c>
      <c r="F605" s="32">
        <v>1</v>
      </c>
      <c r="G605" s="32" t="s">
        <v>102</v>
      </c>
      <c r="H605" s="32">
        <v>1</v>
      </c>
      <c r="I605" s="32" t="s">
        <v>589</v>
      </c>
      <c r="J605" s="32">
        <v>5</v>
      </c>
      <c r="K605" s="84" t="s">
        <v>851</v>
      </c>
      <c r="L605" s="84">
        <v>1</v>
      </c>
      <c r="M605" s="84">
        <v>0.75</v>
      </c>
      <c r="N605" s="84" t="s">
        <v>2782</v>
      </c>
      <c r="O605" s="98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84">
        <v>758</v>
      </c>
      <c r="AB605" s="23" t="s">
        <v>111</v>
      </c>
      <c r="AC605" s="23" t="s">
        <v>126</v>
      </c>
      <c r="AD605" s="23"/>
      <c r="AE605" s="32"/>
      <c r="AF605" s="23">
        <v>56.883056000000003</v>
      </c>
      <c r="AG605" s="23">
        <v>59.873055999999998</v>
      </c>
      <c r="AH605" s="87">
        <v>9</v>
      </c>
      <c r="AI605" s="87">
        <f t="shared" si="75"/>
        <v>6625013460</v>
      </c>
      <c r="AJ605" s="85" t="str">
        <f t="shared" ref="AJ605:AJ636" si="77">D605</f>
        <v>Садоводческое некоммерческое товарищество № 60</v>
      </c>
      <c r="AK605" s="73" t="str">
        <f t="shared" si="76"/>
        <v>623100, Свердловская обл, г.Первоуральск, пос.Динас</v>
      </c>
      <c r="AL605" s="26"/>
      <c r="AM605" s="2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6"/>
      <c r="CM605" s="66"/>
      <c r="CN605" s="66"/>
      <c r="CO605" s="66"/>
      <c r="CP605" s="66"/>
      <c r="CQ605" s="66"/>
      <c r="CR605" s="66"/>
      <c r="CS605" s="66"/>
      <c r="CT605" s="66"/>
      <c r="CU605" s="66"/>
      <c r="CV605" s="66"/>
      <c r="CW605" s="66"/>
      <c r="CX605" s="66"/>
      <c r="CY605" s="66"/>
      <c r="CZ605" s="66"/>
      <c r="DA605" s="66"/>
      <c r="DB605" s="66"/>
      <c r="DC605" s="66"/>
      <c r="DD605" s="66"/>
      <c r="DE605" s="66"/>
      <c r="DF605" s="66"/>
      <c r="DG605" s="66"/>
      <c r="DH605" s="66"/>
      <c r="DI605" s="66"/>
      <c r="DJ605" s="66"/>
      <c r="DK605" s="66"/>
      <c r="DL605" s="66"/>
      <c r="DM605" s="66"/>
      <c r="DN605" s="66"/>
      <c r="DO605" s="66"/>
      <c r="DP605" s="66"/>
      <c r="DQ605" s="66"/>
      <c r="DR605" s="66"/>
      <c r="DS605" s="66"/>
      <c r="DT605" s="66"/>
      <c r="DU605" s="66"/>
      <c r="DV605" s="66"/>
      <c r="DW605" s="66"/>
      <c r="DX605" s="66"/>
      <c r="DY605" s="66"/>
      <c r="DZ605" s="66"/>
      <c r="EA605" s="66"/>
      <c r="EB605" s="66"/>
      <c r="EC605" s="66"/>
      <c r="ED605" s="66"/>
      <c r="EE605" s="66"/>
      <c r="EF605" s="66"/>
      <c r="EG605" s="66"/>
      <c r="EH605" s="66"/>
      <c r="EI605" s="66"/>
      <c r="EJ605" s="66"/>
      <c r="EK605" s="66"/>
      <c r="EL605" s="66"/>
      <c r="EM605" s="66"/>
      <c r="EN605" s="66"/>
      <c r="EO605" s="66"/>
      <c r="EP605" s="66"/>
      <c r="EQ605" s="66"/>
      <c r="ER605" s="66"/>
      <c r="ES605" s="66"/>
      <c r="ET605" s="66"/>
      <c r="EU605" s="66"/>
      <c r="EV605" s="66"/>
      <c r="EW605" s="66"/>
      <c r="EX605" s="66"/>
      <c r="EY605" s="66"/>
      <c r="EZ605" s="66"/>
      <c r="FA605" s="66"/>
      <c r="FB605" s="66"/>
      <c r="FC605" s="66"/>
      <c r="FD605" s="66"/>
      <c r="FE605" s="66"/>
      <c r="FF605" s="66"/>
      <c r="FG605" s="66"/>
      <c r="FH605" s="66"/>
      <c r="FI605" s="66"/>
      <c r="FJ605" s="66"/>
      <c r="FK605" s="66"/>
      <c r="FL605" s="66"/>
      <c r="FM605" s="66"/>
      <c r="FN605" s="66"/>
      <c r="FO605" s="66"/>
      <c r="FP605" s="66"/>
      <c r="FQ605" s="66"/>
      <c r="FR605" s="66"/>
      <c r="FS605" s="66"/>
      <c r="FT605" s="66"/>
      <c r="FU605" s="66"/>
      <c r="FV605" s="66"/>
      <c r="FW605" s="66"/>
      <c r="FX605" s="66"/>
      <c r="FY605" s="66"/>
      <c r="FZ605" s="66"/>
      <c r="GA605" s="66"/>
      <c r="GB605" s="66"/>
      <c r="GC605" s="66"/>
      <c r="GD605" s="66"/>
      <c r="GE605" s="60"/>
    </row>
    <row r="606" spans="1:187" s="45" customFormat="1" ht="51" customHeight="1" x14ac:dyDescent="0.25">
      <c r="A606" s="11" t="s">
        <v>2305</v>
      </c>
      <c r="B606" s="83">
        <v>6625013533</v>
      </c>
      <c r="C606" s="83">
        <v>1036601473974</v>
      </c>
      <c r="D606" s="83" t="s">
        <v>1666</v>
      </c>
      <c r="E606" s="80" t="s">
        <v>1667</v>
      </c>
      <c r="F606" s="32">
        <v>1</v>
      </c>
      <c r="G606" s="32" t="s">
        <v>102</v>
      </c>
      <c r="H606" s="32">
        <v>1</v>
      </c>
      <c r="I606" s="32" t="s">
        <v>589</v>
      </c>
      <c r="J606" s="32">
        <v>5</v>
      </c>
      <c r="K606" s="84" t="s">
        <v>851</v>
      </c>
      <c r="L606" s="84">
        <v>1</v>
      </c>
      <c r="M606" s="84">
        <v>0.75</v>
      </c>
      <c r="N606" s="84" t="s">
        <v>2782</v>
      </c>
      <c r="O606" s="98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84">
        <v>758</v>
      </c>
      <c r="AB606" s="23" t="s">
        <v>111</v>
      </c>
      <c r="AC606" s="23" t="s">
        <v>126</v>
      </c>
      <c r="AD606" s="23" t="s">
        <v>2963</v>
      </c>
      <c r="AE606" s="32"/>
      <c r="AF606" s="23">
        <v>56.883946000000002</v>
      </c>
      <c r="AG606" s="23">
        <v>59.986088000000002</v>
      </c>
      <c r="AH606" s="87">
        <v>9</v>
      </c>
      <c r="AI606" s="87">
        <f t="shared" si="75"/>
        <v>6625013533</v>
      </c>
      <c r="AJ606" s="85" t="str">
        <f t="shared" si="77"/>
        <v xml:space="preserve">Потребительский кооператив "Коллективный сад №29" </v>
      </c>
      <c r="AK606" s="73" t="str">
        <f t="shared" si="76"/>
        <v>623100, Свердловская обл, г.Первоуральск, пос.Хромпик</v>
      </c>
      <c r="AL606" s="26"/>
      <c r="AM606" s="2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66"/>
      <c r="CN606" s="66"/>
      <c r="CO606" s="66"/>
      <c r="CP606" s="66"/>
      <c r="CQ606" s="66"/>
      <c r="CR606" s="66"/>
      <c r="CS606" s="66"/>
      <c r="CT606" s="66"/>
      <c r="CU606" s="66"/>
      <c r="CV606" s="66"/>
      <c r="CW606" s="66"/>
      <c r="CX606" s="66"/>
      <c r="CY606" s="66"/>
      <c r="CZ606" s="66"/>
      <c r="DA606" s="66"/>
      <c r="DB606" s="66"/>
      <c r="DC606" s="66"/>
      <c r="DD606" s="66"/>
      <c r="DE606" s="66"/>
      <c r="DF606" s="66"/>
      <c r="DG606" s="66"/>
      <c r="DH606" s="66"/>
      <c r="DI606" s="66"/>
      <c r="DJ606" s="66"/>
      <c r="DK606" s="66"/>
      <c r="DL606" s="66"/>
      <c r="DM606" s="66"/>
      <c r="DN606" s="66"/>
      <c r="DO606" s="66"/>
      <c r="DP606" s="66"/>
      <c r="DQ606" s="66"/>
      <c r="DR606" s="66"/>
      <c r="DS606" s="66"/>
      <c r="DT606" s="66"/>
      <c r="DU606" s="66"/>
      <c r="DV606" s="66"/>
      <c r="DW606" s="66"/>
      <c r="DX606" s="66"/>
      <c r="DY606" s="66"/>
      <c r="DZ606" s="66"/>
      <c r="EA606" s="66"/>
      <c r="EB606" s="66"/>
      <c r="EC606" s="66"/>
      <c r="ED606" s="66"/>
      <c r="EE606" s="66"/>
      <c r="EF606" s="66"/>
      <c r="EG606" s="66"/>
      <c r="EH606" s="66"/>
      <c r="EI606" s="66"/>
      <c r="EJ606" s="66"/>
      <c r="EK606" s="66"/>
      <c r="EL606" s="66"/>
      <c r="EM606" s="66"/>
      <c r="EN606" s="66"/>
      <c r="EO606" s="66"/>
      <c r="EP606" s="66"/>
      <c r="EQ606" s="66"/>
      <c r="ER606" s="66"/>
      <c r="ES606" s="66"/>
      <c r="ET606" s="66"/>
      <c r="EU606" s="66"/>
      <c r="EV606" s="66"/>
      <c r="EW606" s="66"/>
      <c r="EX606" s="66"/>
      <c r="EY606" s="66"/>
      <c r="EZ606" s="66"/>
      <c r="FA606" s="66"/>
      <c r="FB606" s="66"/>
      <c r="FC606" s="66"/>
      <c r="FD606" s="66"/>
      <c r="FE606" s="66"/>
      <c r="FF606" s="66"/>
      <c r="FG606" s="66"/>
      <c r="FH606" s="66"/>
      <c r="FI606" s="66"/>
      <c r="FJ606" s="66"/>
      <c r="FK606" s="66"/>
      <c r="FL606" s="66"/>
      <c r="FM606" s="66"/>
      <c r="FN606" s="66"/>
      <c r="FO606" s="66"/>
      <c r="FP606" s="66"/>
      <c r="FQ606" s="66"/>
      <c r="FR606" s="66"/>
      <c r="FS606" s="66"/>
      <c r="FT606" s="66"/>
      <c r="FU606" s="66"/>
      <c r="FV606" s="66"/>
      <c r="FW606" s="66"/>
      <c r="FX606" s="66"/>
      <c r="FY606" s="66"/>
      <c r="FZ606" s="66"/>
      <c r="GA606" s="66"/>
      <c r="GB606" s="66"/>
      <c r="GC606" s="66"/>
      <c r="GD606" s="66"/>
      <c r="GE606" s="60"/>
    </row>
    <row r="607" spans="1:187" s="45" customFormat="1" ht="38.25" customHeight="1" x14ac:dyDescent="0.25">
      <c r="A607" s="11" t="s">
        <v>2306</v>
      </c>
      <c r="B607" s="83">
        <v>6625044348</v>
      </c>
      <c r="C607" s="83">
        <v>1076625003520</v>
      </c>
      <c r="D607" s="83" t="s">
        <v>1668</v>
      </c>
      <c r="E607" s="80" t="s">
        <v>1669</v>
      </c>
      <c r="F607" s="32">
        <v>1</v>
      </c>
      <c r="G607" s="32" t="s">
        <v>102</v>
      </c>
      <c r="H607" s="32">
        <v>1</v>
      </c>
      <c r="I607" s="32" t="s">
        <v>589</v>
      </c>
      <c r="J607" s="32">
        <v>1</v>
      </c>
      <c r="K607" s="84" t="s">
        <v>8</v>
      </c>
      <c r="L607" s="84">
        <v>4</v>
      </c>
      <c r="M607" s="84">
        <v>0.75</v>
      </c>
      <c r="N607" s="84" t="s">
        <v>2782</v>
      </c>
      <c r="O607" s="98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84">
        <v>758</v>
      </c>
      <c r="AB607" s="23" t="s">
        <v>111</v>
      </c>
      <c r="AC607" s="23" t="s">
        <v>126</v>
      </c>
      <c r="AD607" s="23" t="s">
        <v>1670</v>
      </c>
      <c r="AE607" s="32">
        <v>45</v>
      </c>
      <c r="AF607" s="23">
        <v>56.881785000000001</v>
      </c>
      <c r="AG607" s="23">
        <v>60.011735999999999</v>
      </c>
      <c r="AH607" s="87">
        <v>10</v>
      </c>
      <c r="AI607" s="87">
        <f t="shared" si="75"/>
        <v>6625044348</v>
      </c>
      <c r="AJ607" s="85" t="str">
        <f t="shared" si="77"/>
        <v>ООО "Стройте с нами"</v>
      </c>
      <c r="AK607" s="73" t="str">
        <f t="shared" si="76"/>
        <v>623100, Свердловская обл, г.Первоуральск, ул.Талица, 45</v>
      </c>
      <c r="AL607" s="26"/>
      <c r="AM607" s="2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  <c r="FJ607" s="66"/>
      <c r="FK607" s="66"/>
      <c r="FL607" s="66"/>
      <c r="FM607" s="66"/>
      <c r="FN607" s="66"/>
      <c r="FO607" s="66"/>
      <c r="FP607" s="66"/>
      <c r="FQ607" s="66"/>
      <c r="FR607" s="66"/>
      <c r="FS607" s="66"/>
      <c r="FT607" s="66"/>
      <c r="FU607" s="66"/>
      <c r="FV607" s="66"/>
      <c r="FW607" s="66"/>
      <c r="FX607" s="66"/>
      <c r="FY607" s="66"/>
      <c r="FZ607" s="66"/>
      <c r="GA607" s="66"/>
      <c r="GB607" s="66"/>
      <c r="GC607" s="66"/>
      <c r="GD607" s="66"/>
      <c r="GE607" s="60"/>
    </row>
    <row r="608" spans="1:187" s="45" customFormat="1" ht="51" customHeight="1" x14ac:dyDescent="0.25">
      <c r="A608" s="11" t="s">
        <v>2307</v>
      </c>
      <c r="B608" s="83">
        <v>7707049388</v>
      </c>
      <c r="C608" s="83">
        <v>1027700198767</v>
      </c>
      <c r="D608" s="83" t="s">
        <v>1671</v>
      </c>
      <c r="E608" s="80" t="s">
        <v>1672</v>
      </c>
      <c r="F608" s="32">
        <v>1</v>
      </c>
      <c r="G608" s="32" t="s">
        <v>102</v>
      </c>
      <c r="H608" s="32">
        <v>1</v>
      </c>
      <c r="I608" s="32" t="s">
        <v>589</v>
      </c>
      <c r="J608" s="32">
        <v>2</v>
      </c>
      <c r="K608" s="84" t="s">
        <v>10</v>
      </c>
      <c r="L608" s="84">
        <v>1</v>
      </c>
      <c r="M608" s="84">
        <v>0.75</v>
      </c>
      <c r="N608" s="84" t="s">
        <v>2782</v>
      </c>
      <c r="O608" s="98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84">
        <v>758</v>
      </c>
      <c r="AB608" s="23" t="s">
        <v>111</v>
      </c>
      <c r="AC608" s="23" t="s">
        <v>126</v>
      </c>
      <c r="AD608" s="23" t="s">
        <v>159</v>
      </c>
      <c r="AE608" s="32">
        <v>11</v>
      </c>
      <c r="AF608" s="23" t="s">
        <v>3097</v>
      </c>
      <c r="AG608" s="23" t="s">
        <v>3096</v>
      </c>
      <c r="AH608" s="87">
        <v>10</v>
      </c>
      <c r="AI608" s="87">
        <f t="shared" si="75"/>
        <v>7707049388</v>
      </c>
      <c r="AJ608" s="85" t="str">
        <f t="shared" si="77"/>
        <v>ПАО "Ростелеком"</v>
      </c>
      <c r="AK608" s="73" t="s">
        <v>1673</v>
      </c>
      <c r="AL608" s="26"/>
      <c r="AM608" s="2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  <c r="FJ608" s="66"/>
      <c r="FK608" s="66"/>
      <c r="FL608" s="66"/>
      <c r="FM608" s="66"/>
      <c r="FN608" s="66"/>
      <c r="FO608" s="66"/>
      <c r="FP608" s="66"/>
      <c r="FQ608" s="66"/>
      <c r="FR608" s="66"/>
      <c r="FS608" s="66"/>
      <c r="FT608" s="66"/>
      <c r="FU608" s="66"/>
      <c r="FV608" s="66"/>
      <c r="FW608" s="66"/>
      <c r="FX608" s="66"/>
      <c r="FY608" s="66"/>
      <c r="FZ608" s="66"/>
      <c r="GA608" s="66"/>
      <c r="GB608" s="66"/>
      <c r="GC608" s="66"/>
      <c r="GD608" s="66"/>
      <c r="GE608" s="60"/>
    </row>
    <row r="609" spans="1:187" s="45" customFormat="1" ht="63.75" customHeight="1" x14ac:dyDescent="0.25">
      <c r="A609" s="11" t="s">
        <v>2308</v>
      </c>
      <c r="B609" s="83">
        <v>6625016118</v>
      </c>
      <c r="C609" s="83">
        <v>1036601471884</v>
      </c>
      <c r="D609" s="83" t="s">
        <v>1674</v>
      </c>
      <c r="E609" s="80" t="s">
        <v>1675</v>
      </c>
      <c r="F609" s="32">
        <v>1</v>
      </c>
      <c r="G609" s="32" t="s">
        <v>102</v>
      </c>
      <c r="H609" s="32">
        <v>1</v>
      </c>
      <c r="I609" s="32" t="s">
        <v>589</v>
      </c>
      <c r="J609" s="32">
        <v>5</v>
      </c>
      <c r="K609" s="84" t="s">
        <v>851</v>
      </c>
      <c r="L609" s="84">
        <v>4</v>
      </c>
      <c r="M609" s="84">
        <v>0.75</v>
      </c>
      <c r="N609" s="84" t="s">
        <v>2782</v>
      </c>
      <c r="O609" s="98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84">
        <v>758</v>
      </c>
      <c r="AB609" s="23" t="s">
        <v>111</v>
      </c>
      <c r="AC609" s="23" t="s">
        <v>126</v>
      </c>
      <c r="AD609" s="23" t="s">
        <v>2961</v>
      </c>
      <c r="AE609" s="32"/>
      <c r="AF609" s="23">
        <v>57.020969999999998</v>
      </c>
      <c r="AG609" s="23">
        <v>59.924267999999998</v>
      </c>
      <c r="AH609" s="87">
        <v>9</v>
      </c>
      <c r="AI609" s="87">
        <f t="shared" si="75"/>
        <v>6625016118</v>
      </c>
      <c r="AJ609" s="85" t="str">
        <f t="shared" si="77"/>
        <v>СНТ "Барсучья горка"</v>
      </c>
      <c r="AK609" s="73" t="str">
        <f>E609</f>
        <v>623100, 94 квартал Починковского лесничества Билимбаевского лесхоза</v>
      </c>
      <c r="AL609" s="26"/>
      <c r="AM609" s="2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  <c r="FJ609" s="66"/>
      <c r="FK609" s="66"/>
      <c r="FL609" s="66"/>
      <c r="FM609" s="66"/>
      <c r="FN609" s="66"/>
      <c r="FO609" s="66"/>
      <c r="FP609" s="66"/>
      <c r="FQ609" s="66"/>
      <c r="FR609" s="66"/>
      <c r="FS609" s="66"/>
      <c r="FT609" s="66"/>
      <c r="FU609" s="66"/>
      <c r="FV609" s="66"/>
      <c r="FW609" s="66"/>
      <c r="FX609" s="66"/>
      <c r="FY609" s="66"/>
      <c r="FZ609" s="66"/>
      <c r="GA609" s="66"/>
      <c r="GB609" s="66"/>
      <c r="GC609" s="66"/>
      <c r="GD609" s="66"/>
      <c r="GE609" s="60"/>
    </row>
    <row r="610" spans="1:187" s="45" customFormat="1" ht="51" customHeight="1" x14ac:dyDescent="0.25">
      <c r="A610" s="11" t="s">
        <v>2309</v>
      </c>
      <c r="B610" s="83">
        <v>662505143048</v>
      </c>
      <c r="C610" s="83">
        <v>1036601474370</v>
      </c>
      <c r="D610" s="83" t="s">
        <v>1676</v>
      </c>
      <c r="E610" s="80" t="s">
        <v>1677</v>
      </c>
      <c r="F610" s="32">
        <v>1</v>
      </c>
      <c r="G610" s="32" t="s">
        <v>102</v>
      </c>
      <c r="H610" s="32">
        <v>1</v>
      </c>
      <c r="I610" s="32" t="s">
        <v>589</v>
      </c>
      <c r="J610" s="32">
        <v>5</v>
      </c>
      <c r="K610" s="84" t="s">
        <v>851</v>
      </c>
      <c r="L610" s="84">
        <v>1</v>
      </c>
      <c r="M610" s="84">
        <v>0.75</v>
      </c>
      <c r="N610" s="84" t="s">
        <v>2782</v>
      </c>
      <c r="O610" s="98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84">
        <v>758</v>
      </c>
      <c r="AB610" s="23" t="s">
        <v>111</v>
      </c>
      <c r="AC610" s="23" t="s">
        <v>126</v>
      </c>
      <c r="AD610" s="23" t="s">
        <v>2962</v>
      </c>
      <c r="AE610" s="32"/>
      <c r="AF610" s="23">
        <v>56.879328000000001</v>
      </c>
      <c r="AG610" s="23">
        <v>59.866501</v>
      </c>
      <c r="AH610" s="87">
        <v>9</v>
      </c>
      <c r="AI610" s="27">
        <f t="shared" si="75"/>
        <v>662505143048</v>
      </c>
      <c r="AJ610" s="85" t="str">
        <f t="shared" si="77"/>
        <v>Садоводческое товарищество коллективный сад №13 АО "Динур"</v>
      </c>
      <c r="AK610" s="73" t="str">
        <f>E610</f>
        <v>623103, Свердловская обл., г.Первоуральск, д.Калата</v>
      </c>
      <c r="AL610" s="26"/>
      <c r="AM610" s="2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  <c r="FJ610" s="66"/>
      <c r="FK610" s="66"/>
      <c r="FL610" s="66"/>
      <c r="FM610" s="66"/>
      <c r="FN610" s="66"/>
      <c r="FO610" s="66"/>
      <c r="FP610" s="66"/>
      <c r="FQ610" s="66"/>
      <c r="FR610" s="66"/>
      <c r="FS610" s="66"/>
      <c r="FT610" s="66"/>
      <c r="FU610" s="66"/>
      <c r="FV610" s="66"/>
      <c r="FW610" s="66"/>
      <c r="FX610" s="66"/>
      <c r="FY610" s="66"/>
      <c r="FZ610" s="66"/>
      <c r="GA610" s="66"/>
      <c r="GB610" s="66"/>
      <c r="GC610" s="66"/>
      <c r="GD610" s="66"/>
      <c r="GE610" s="60"/>
    </row>
    <row r="611" spans="1:187" s="45" customFormat="1" ht="38.25" customHeight="1" x14ac:dyDescent="0.25">
      <c r="A611" s="11" t="s">
        <v>2310</v>
      </c>
      <c r="B611" s="83">
        <v>6625012890</v>
      </c>
      <c r="C611" s="83">
        <v>1036601483874</v>
      </c>
      <c r="D611" s="83" t="s">
        <v>1678</v>
      </c>
      <c r="E611" s="80" t="s">
        <v>1679</v>
      </c>
      <c r="F611" s="32">
        <v>1</v>
      </c>
      <c r="G611" s="32" t="s">
        <v>102</v>
      </c>
      <c r="H611" s="32">
        <v>1</v>
      </c>
      <c r="I611" s="32" t="s">
        <v>589</v>
      </c>
      <c r="J611" s="32">
        <v>5</v>
      </c>
      <c r="K611" s="84" t="s">
        <v>851</v>
      </c>
      <c r="L611" s="84">
        <v>1</v>
      </c>
      <c r="M611" s="84">
        <v>0.75</v>
      </c>
      <c r="N611" s="84" t="s">
        <v>2782</v>
      </c>
      <c r="O611" s="98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84">
        <v>758</v>
      </c>
      <c r="AB611" s="23" t="s">
        <v>111</v>
      </c>
      <c r="AC611" s="23" t="s">
        <v>126</v>
      </c>
      <c r="AD611" s="23" t="s">
        <v>2365</v>
      </c>
      <c r="AE611" s="32"/>
      <c r="AF611" s="23">
        <v>56.914940999999999</v>
      </c>
      <c r="AG611" s="23">
        <v>59.977538000000003</v>
      </c>
      <c r="AH611" s="87">
        <v>9</v>
      </c>
      <c r="AI611" s="27">
        <f t="shared" si="75"/>
        <v>6625012890</v>
      </c>
      <c r="AJ611" s="85" t="str">
        <f t="shared" si="77"/>
        <v>Садоводческое товарищество №4</v>
      </c>
      <c r="AK611" s="73" t="str">
        <f>E611</f>
        <v>623100, Свердловская обл., г.Первоуральск, ул.Белинского</v>
      </c>
      <c r="AL611" s="26"/>
      <c r="AM611" s="2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66"/>
      <c r="CN611" s="66"/>
      <c r="CO611" s="66"/>
      <c r="CP611" s="66"/>
      <c r="CQ611" s="66"/>
      <c r="CR611" s="66"/>
      <c r="CS611" s="66"/>
      <c r="CT611" s="66"/>
      <c r="CU611" s="66"/>
      <c r="CV611" s="66"/>
      <c r="CW611" s="66"/>
      <c r="CX611" s="66"/>
      <c r="CY611" s="66"/>
      <c r="CZ611" s="66"/>
      <c r="DA611" s="66"/>
      <c r="DB611" s="66"/>
      <c r="DC611" s="66"/>
      <c r="DD611" s="66"/>
      <c r="DE611" s="66"/>
      <c r="DF611" s="66"/>
      <c r="DG611" s="66"/>
      <c r="DH611" s="66"/>
      <c r="DI611" s="66"/>
      <c r="DJ611" s="66"/>
      <c r="DK611" s="66"/>
      <c r="DL611" s="66"/>
      <c r="DM611" s="66"/>
      <c r="DN611" s="66"/>
      <c r="DO611" s="66"/>
      <c r="DP611" s="66"/>
      <c r="DQ611" s="66"/>
      <c r="DR611" s="66"/>
      <c r="DS611" s="66"/>
      <c r="DT611" s="66"/>
      <c r="DU611" s="66"/>
      <c r="DV611" s="66"/>
      <c r="DW611" s="66"/>
      <c r="DX611" s="66"/>
      <c r="DY611" s="66"/>
      <c r="DZ611" s="66"/>
      <c r="EA611" s="66"/>
      <c r="EB611" s="66"/>
      <c r="EC611" s="66"/>
      <c r="ED611" s="66"/>
      <c r="EE611" s="66"/>
      <c r="EF611" s="66"/>
      <c r="EG611" s="66"/>
      <c r="EH611" s="66"/>
      <c r="EI611" s="66"/>
      <c r="EJ611" s="66"/>
      <c r="EK611" s="66"/>
      <c r="EL611" s="66"/>
      <c r="EM611" s="66"/>
      <c r="EN611" s="66"/>
      <c r="EO611" s="66"/>
      <c r="EP611" s="66"/>
      <c r="EQ611" s="66"/>
      <c r="ER611" s="66"/>
      <c r="ES611" s="66"/>
      <c r="ET611" s="66"/>
      <c r="EU611" s="66"/>
      <c r="EV611" s="66"/>
      <c r="EW611" s="66"/>
      <c r="EX611" s="66"/>
      <c r="EY611" s="66"/>
      <c r="EZ611" s="66"/>
      <c r="FA611" s="66"/>
      <c r="FB611" s="66"/>
      <c r="FC611" s="66"/>
      <c r="FD611" s="66"/>
      <c r="FE611" s="66"/>
      <c r="FF611" s="66"/>
      <c r="FG611" s="66"/>
      <c r="FH611" s="66"/>
      <c r="FI611" s="66"/>
      <c r="FJ611" s="66"/>
      <c r="FK611" s="66"/>
      <c r="FL611" s="66"/>
      <c r="FM611" s="66"/>
      <c r="FN611" s="66"/>
      <c r="FO611" s="66"/>
      <c r="FP611" s="66"/>
      <c r="FQ611" s="66"/>
      <c r="FR611" s="66"/>
      <c r="FS611" s="66"/>
      <c r="FT611" s="66"/>
      <c r="FU611" s="66"/>
      <c r="FV611" s="66"/>
      <c r="FW611" s="66"/>
      <c r="FX611" s="66"/>
      <c r="FY611" s="66"/>
      <c r="FZ611" s="66"/>
      <c r="GA611" s="66"/>
      <c r="GB611" s="66"/>
      <c r="GC611" s="66"/>
      <c r="GD611" s="66"/>
      <c r="GE611" s="60"/>
    </row>
    <row r="612" spans="1:187" s="45" customFormat="1" ht="38.25" customHeight="1" x14ac:dyDescent="0.25">
      <c r="A612" s="11" t="s">
        <v>2311</v>
      </c>
      <c r="B612" s="83">
        <v>6625014008</v>
      </c>
      <c r="C612" s="83">
        <v>1036601489275</v>
      </c>
      <c r="D612" s="83" t="s">
        <v>1680</v>
      </c>
      <c r="E612" s="80" t="s">
        <v>1681</v>
      </c>
      <c r="F612" s="32">
        <v>2</v>
      </c>
      <c r="G612" s="32" t="s">
        <v>6</v>
      </c>
      <c r="H612" s="32">
        <v>3</v>
      </c>
      <c r="I612" s="32" t="s">
        <v>7</v>
      </c>
      <c r="J612" s="32">
        <v>2</v>
      </c>
      <c r="K612" s="84" t="s">
        <v>10</v>
      </c>
      <c r="L612" s="84">
        <v>1</v>
      </c>
      <c r="M612" s="84">
        <v>0.75</v>
      </c>
      <c r="N612" s="84" t="s">
        <v>2782</v>
      </c>
      <c r="O612" s="98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84">
        <v>758</v>
      </c>
      <c r="AB612" s="23" t="s">
        <v>111</v>
      </c>
      <c r="AC612" s="23" t="s">
        <v>3068</v>
      </c>
      <c r="AD612" s="23" t="s">
        <v>2976</v>
      </c>
      <c r="AE612" s="32"/>
      <c r="AF612" s="23">
        <v>56.839753999999999</v>
      </c>
      <c r="AG612" s="23">
        <v>60.200284000000003</v>
      </c>
      <c r="AH612" s="87">
        <v>9</v>
      </c>
      <c r="AI612" s="27">
        <f t="shared" si="75"/>
        <v>6625014008</v>
      </c>
      <c r="AJ612" s="85" t="str">
        <f t="shared" si="77"/>
        <v>СНТ "Юбилейный"</v>
      </c>
      <c r="AK612" s="73" t="str">
        <f>E612</f>
        <v>623100, Свердловская обл., д.Ст.Решеты                              66:58:2902038:50</v>
      </c>
      <c r="AL612" s="26"/>
      <c r="AM612" s="2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6"/>
      <c r="CM612" s="66"/>
      <c r="CN612" s="66"/>
      <c r="CO612" s="66"/>
      <c r="CP612" s="66"/>
      <c r="CQ612" s="66"/>
      <c r="CR612" s="66"/>
      <c r="CS612" s="66"/>
      <c r="CT612" s="66"/>
      <c r="CU612" s="66"/>
      <c r="CV612" s="66"/>
      <c r="CW612" s="66"/>
      <c r="CX612" s="66"/>
      <c r="CY612" s="66"/>
      <c r="CZ612" s="66"/>
      <c r="DA612" s="66"/>
      <c r="DB612" s="66"/>
      <c r="DC612" s="66"/>
      <c r="DD612" s="66"/>
      <c r="DE612" s="66"/>
      <c r="DF612" s="66"/>
      <c r="DG612" s="66"/>
      <c r="DH612" s="66"/>
      <c r="DI612" s="66"/>
      <c r="DJ612" s="66"/>
      <c r="DK612" s="66"/>
      <c r="DL612" s="66"/>
      <c r="DM612" s="66"/>
      <c r="DN612" s="66"/>
      <c r="DO612" s="66"/>
      <c r="DP612" s="66"/>
      <c r="DQ612" s="66"/>
      <c r="DR612" s="66"/>
      <c r="DS612" s="66"/>
      <c r="DT612" s="66"/>
      <c r="DU612" s="66"/>
      <c r="DV612" s="66"/>
      <c r="DW612" s="66"/>
      <c r="DX612" s="66"/>
      <c r="DY612" s="66"/>
      <c r="DZ612" s="66"/>
      <c r="EA612" s="66"/>
      <c r="EB612" s="66"/>
      <c r="EC612" s="66"/>
      <c r="ED612" s="66"/>
      <c r="EE612" s="66"/>
      <c r="EF612" s="66"/>
      <c r="EG612" s="66"/>
      <c r="EH612" s="66"/>
      <c r="EI612" s="66"/>
      <c r="EJ612" s="66"/>
      <c r="EK612" s="66"/>
      <c r="EL612" s="66"/>
      <c r="EM612" s="66"/>
      <c r="EN612" s="66"/>
      <c r="EO612" s="66"/>
      <c r="EP612" s="66"/>
      <c r="EQ612" s="66"/>
      <c r="ER612" s="66"/>
      <c r="ES612" s="66"/>
      <c r="ET612" s="66"/>
      <c r="EU612" s="66"/>
      <c r="EV612" s="66"/>
      <c r="EW612" s="66"/>
      <c r="EX612" s="66"/>
      <c r="EY612" s="66"/>
      <c r="EZ612" s="66"/>
      <c r="FA612" s="66"/>
      <c r="FB612" s="66"/>
      <c r="FC612" s="66"/>
      <c r="FD612" s="66"/>
      <c r="FE612" s="66"/>
      <c r="FF612" s="66"/>
      <c r="FG612" s="66"/>
      <c r="FH612" s="66"/>
      <c r="FI612" s="66"/>
      <c r="FJ612" s="66"/>
      <c r="FK612" s="66"/>
      <c r="FL612" s="66"/>
      <c r="FM612" s="66"/>
      <c r="FN612" s="66"/>
      <c r="FO612" s="66"/>
      <c r="FP612" s="66"/>
      <c r="FQ612" s="66"/>
      <c r="FR612" s="66"/>
      <c r="FS612" s="66"/>
      <c r="FT612" s="66"/>
      <c r="FU612" s="66"/>
      <c r="FV612" s="66"/>
      <c r="FW612" s="66"/>
      <c r="FX612" s="66"/>
      <c r="FY612" s="66"/>
      <c r="FZ612" s="66"/>
      <c r="GA612" s="66"/>
      <c r="GB612" s="66"/>
      <c r="GC612" s="66"/>
      <c r="GD612" s="66"/>
      <c r="GE612" s="60"/>
    </row>
    <row r="613" spans="1:187" s="45" customFormat="1" ht="51" customHeight="1" x14ac:dyDescent="0.25">
      <c r="A613" s="11" t="s">
        <v>2312</v>
      </c>
      <c r="B613" s="83">
        <v>6625015019</v>
      </c>
      <c r="C613" s="83">
        <v>1036601482290</v>
      </c>
      <c r="D613" s="83" t="s">
        <v>1685</v>
      </c>
      <c r="E613" s="80" t="s">
        <v>1686</v>
      </c>
      <c r="F613" s="32">
        <v>1</v>
      </c>
      <c r="G613" s="32" t="s">
        <v>102</v>
      </c>
      <c r="H613" s="32">
        <v>1</v>
      </c>
      <c r="I613" s="32" t="s">
        <v>589</v>
      </c>
      <c r="J613" s="32">
        <v>5</v>
      </c>
      <c r="K613" s="84" t="s">
        <v>851</v>
      </c>
      <c r="L613" s="84">
        <v>2</v>
      </c>
      <c r="M613" s="84">
        <v>0.75</v>
      </c>
      <c r="N613" s="84" t="s">
        <v>2782</v>
      </c>
      <c r="O613" s="98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84">
        <v>758</v>
      </c>
      <c r="AB613" s="23" t="s">
        <v>111</v>
      </c>
      <c r="AC613" s="23" t="s">
        <v>131</v>
      </c>
      <c r="AD613" s="23" t="s">
        <v>2964</v>
      </c>
      <c r="AE613" s="32"/>
      <c r="AF613" s="23">
        <v>57.067301999999998</v>
      </c>
      <c r="AG613" s="23">
        <v>59.840426000000001</v>
      </c>
      <c r="AH613" s="87">
        <v>9</v>
      </c>
      <c r="AI613" s="27">
        <f t="shared" si="75"/>
        <v>6625015019</v>
      </c>
      <c r="AJ613" s="85" t="str">
        <f t="shared" si="77"/>
        <v>Садоводческое товарищество "Елань-1"</v>
      </c>
      <c r="AK613" s="73" t="s">
        <v>1687</v>
      </c>
      <c r="AL613" s="26"/>
      <c r="AM613" s="2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66"/>
      <c r="CN613" s="66"/>
      <c r="CO613" s="66"/>
      <c r="CP613" s="66"/>
      <c r="CQ613" s="66"/>
      <c r="CR613" s="66"/>
      <c r="CS613" s="66"/>
      <c r="CT613" s="66"/>
      <c r="CU613" s="66"/>
      <c r="CV613" s="66"/>
      <c r="CW613" s="66"/>
      <c r="CX613" s="66"/>
      <c r="CY613" s="66"/>
      <c r="CZ613" s="66"/>
      <c r="DA613" s="66"/>
      <c r="DB613" s="66"/>
      <c r="DC613" s="66"/>
      <c r="DD613" s="66"/>
      <c r="DE613" s="66"/>
      <c r="DF613" s="66"/>
      <c r="DG613" s="66"/>
      <c r="DH613" s="66"/>
      <c r="DI613" s="66"/>
      <c r="DJ613" s="66"/>
      <c r="DK613" s="66"/>
      <c r="DL613" s="66"/>
      <c r="DM613" s="66"/>
      <c r="DN613" s="66"/>
      <c r="DO613" s="66"/>
      <c r="DP613" s="66"/>
      <c r="DQ613" s="66"/>
      <c r="DR613" s="66"/>
      <c r="DS613" s="66"/>
      <c r="DT613" s="66"/>
      <c r="DU613" s="66"/>
      <c r="DV613" s="66"/>
      <c r="DW613" s="66"/>
      <c r="DX613" s="66"/>
      <c r="DY613" s="66"/>
      <c r="DZ613" s="66"/>
      <c r="EA613" s="66"/>
      <c r="EB613" s="66"/>
      <c r="EC613" s="66"/>
      <c r="ED613" s="66"/>
      <c r="EE613" s="66"/>
      <c r="EF613" s="66"/>
      <c r="EG613" s="66"/>
      <c r="EH613" s="66"/>
      <c r="EI613" s="66"/>
      <c r="EJ613" s="66"/>
      <c r="EK613" s="66"/>
      <c r="EL613" s="66"/>
      <c r="EM613" s="66"/>
      <c r="EN613" s="66"/>
      <c r="EO613" s="66"/>
      <c r="EP613" s="66"/>
      <c r="EQ613" s="66"/>
      <c r="ER613" s="66"/>
      <c r="ES613" s="66"/>
      <c r="ET613" s="66"/>
      <c r="EU613" s="66"/>
      <c r="EV613" s="66"/>
      <c r="EW613" s="66"/>
      <c r="EX613" s="66"/>
      <c r="EY613" s="66"/>
      <c r="EZ613" s="66"/>
      <c r="FA613" s="66"/>
      <c r="FB613" s="66"/>
      <c r="FC613" s="66"/>
      <c r="FD613" s="66"/>
      <c r="FE613" s="66"/>
      <c r="FF613" s="66"/>
      <c r="FG613" s="66"/>
      <c r="FH613" s="66"/>
      <c r="FI613" s="66"/>
      <c r="FJ613" s="66"/>
      <c r="FK613" s="66"/>
      <c r="FL613" s="66"/>
      <c r="FM613" s="66"/>
      <c r="FN613" s="66"/>
      <c r="FO613" s="66"/>
      <c r="FP613" s="66"/>
      <c r="FQ613" s="66"/>
      <c r="FR613" s="66"/>
      <c r="FS613" s="66"/>
      <c r="FT613" s="66"/>
      <c r="FU613" s="66"/>
      <c r="FV613" s="66"/>
      <c r="FW613" s="66"/>
      <c r="FX613" s="66"/>
      <c r="FY613" s="66"/>
      <c r="FZ613" s="66"/>
      <c r="GA613" s="66"/>
      <c r="GB613" s="66"/>
      <c r="GC613" s="66"/>
      <c r="GD613" s="66"/>
      <c r="GE613" s="60"/>
    </row>
    <row r="614" spans="1:187" s="45" customFormat="1" ht="38.25" customHeight="1" x14ac:dyDescent="0.25">
      <c r="A614" s="11" t="s">
        <v>2313</v>
      </c>
      <c r="B614" s="83">
        <v>6625013075</v>
      </c>
      <c r="C614" s="83">
        <v>1116625005397</v>
      </c>
      <c r="D614" s="83" t="s">
        <v>1688</v>
      </c>
      <c r="E614" s="80" t="s">
        <v>1689</v>
      </c>
      <c r="F614" s="32">
        <v>1</v>
      </c>
      <c r="G614" s="32" t="s">
        <v>102</v>
      </c>
      <c r="H614" s="32">
        <v>1</v>
      </c>
      <c r="I614" s="32" t="s">
        <v>589</v>
      </c>
      <c r="J614" s="32">
        <v>5</v>
      </c>
      <c r="K614" s="84" t="s">
        <v>851</v>
      </c>
      <c r="L614" s="84">
        <v>2</v>
      </c>
      <c r="M614" s="84">
        <v>0.75</v>
      </c>
      <c r="N614" s="84" t="s">
        <v>2782</v>
      </c>
      <c r="O614" s="98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84">
        <v>758</v>
      </c>
      <c r="AB614" s="23" t="s">
        <v>111</v>
      </c>
      <c r="AC614" s="23" t="s">
        <v>126</v>
      </c>
      <c r="AD614" s="23" t="s">
        <v>2965</v>
      </c>
      <c r="AE614" s="32"/>
      <c r="AF614" s="23">
        <v>56.885823000000002</v>
      </c>
      <c r="AG614" s="23">
        <v>59.928745999999997</v>
      </c>
      <c r="AH614" s="87">
        <v>9</v>
      </c>
      <c r="AI614" s="27">
        <f t="shared" si="75"/>
        <v>6625013075</v>
      </c>
      <c r="AJ614" s="85" t="str">
        <f t="shared" si="77"/>
        <v>СНТ "Коллективный сад "22"</v>
      </c>
      <c r="AK614" s="73" t="s">
        <v>1690</v>
      </c>
      <c r="AL614" s="26"/>
      <c r="AM614" s="2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66"/>
      <c r="CF614" s="66"/>
      <c r="CG614" s="66"/>
      <c r="CH614" s="66"/>
      <c r="CI614" s="66"/>
      <c r="CJ614" s="66"/>
      <c r="CK614" s="66"/>
      <c r="CL614" s="66"/>
      <c r="CM614" s="66"/>
      <c r="CN614" s="66"/>
      <c r="CO614" s="66"/>
      <c r="CP614" s="66"/>
      <c r="CQ614" s="66"/>
      <c r="CR614" s="66"/>
      <c r="CS614" s="66"/>
      <c r="CT614" s="66"/>
      <c r="CU614" s="66"/>
      <c r="CV614" s="66"/>
      <c r="CW614" s="66"/>
      <c r="CX614" s="66"/>
      <c r="CY614" s="66"/>
      <c r="CZ614" s="66"/>
      <c r="DA614" s="66"/>
      <c r="DB614" s="66"/>
      <c r="DC614" s="66"/>
      <c r="DD614" s="66"/>
      <c r="DE614" s="66"/>
      <c r="DF614" s="66"/>
      <c r="DG614" s="66"/>
      <c r="DH614" s="66"/>
      <c r="DI614" s="66"/>
      <c r="DJ614" s="66"/>
      <c r="DK614" s="66"/>
      <c r="DL614" s="66"/>
      <c r="DM614" s="66"/>
      <c r="DN614" s="66"/>
      <c r="DO614" s="66"/>
      <c r="DP614" s="66"/>
      <c r="DQ614" s="66"/>
      <c r="DR614" s="66"/>
      <c r="DS614" s="66"/>
      <c r="DT614" s="66"/>
      <c r="DU614" s="66"/>
      <c r="DV614" s="66"/>
      <c r="DW614" s="66"/>
      <c r="DX614" s="66"/>
      <c r="DY614" s="66"/>
      <c r="DZ614" s="66"/>
      <c r="EA614" s="66"/>
      <c r="EB614" s="66"/>
      <c r="EC614" s="66"/>
      <c r="ED614" s="66"/>
      <c r="EE614" s="66"/>
      <c r="EF614" s="66"/>
      <c r="EG614" s="66"/>
      <c r="EH614" s="66"/>
      <c r="EI614" s="66"/>
      <c r="EJ614" s="66"/>
      <c r="EK614" s="66"/>
      <c r="EL614" s="66"/>
      <c r="EM614" s="66"/>
      <c r="EN614" s="66"/>
      <c r="EO614" s="66"/>
      <c r="EP614" s="66"/>
      <c r="EQ614" s="66"/>
      <c r="ER614" s="66"/>
      <c r="ES614" s="66"/>
      <c r="ET614" s="66"/>
      <c r="EU614" s="66"/>
      <c r="EV614" s="66"/>
      <c r="EW614" s="66"/>
      <c r="EX614" s="66"/>
      <c r="EY614" s="66"/>
      <c r="EZ614" s="66"/>
      <c r="FA614" s="66"/>
      <c r="FB614" s="66"/>
      <c r="FC614" s="66"/>
      <c r="FD614" s="66"/>
      <c r="FE614" s="66"/>
      <c r="FF614" s="66"/>
      <c r="FG614" s="66"/>
      <c r="FH614" s="66"/>
      <c r="FI614" s="66"/>
      <c r="FJ614" s="66"/>
      <c r="FK614" s="66"/>
      <c r="FL614" s="66"/>
      <c r="FM614" s="66"/>
      <c r="FN614" s="66"/>
      <c r="FO614" s="66"/>
      <c r="FP614" s="66"/>
      <c r="FQ614" s="66"/>
      <c r="FR614" s="66"/>
      <c r="FS614" s="66"/>
      <c r="FT614" s="66"/>
      <c r="FU614" s="66"/>
      <c r="FV614" s="66"/>
      <c r="FW614" s="66"/>
      <c r="FX614" s="66"/>
      <c r="FY614" s="66"/>
      <c r="FZ614" s="66"/>
      <c r="GA614" s="66"/>
      <c r="GB614" s="66"/>
      <c r="GC614" s="66"/>
      <c r="GD614" s="66"/>
      <c r="GE614" s="60"/>
    </row>
    <row r="615" spans="1:187" s="45" customFormat="1" ht="51" customHeight="1" x14ac:dyDescent="0.25">
      <c r="A615" s="11" t="s">
        <v>2314</v>
      </c>
      <c r="B615" s="83">
        <v>6625013438</v>
      </c>
      <c r="C615" s="83">
        <v>1036601477770</v>
      </c>
      <c r="D615" s="83" t="s">
        <v>1691</v>
      </c>
      <c r="E615" s="80" t="s">
        <v>1689</v>
      </c>
      <c r="F615" s="32">
        <v>1</v>
      </c>
      <c r="G615" s="32" t="s">
        <v>102</v>
      </c>
      <c r="H615" s="32">
        <v>1</v>
      </c>
      <c r="I615" s="32" t="s">
        <v>589</v>
      </c>
      <c r="J615" s="32">
        <v>5</v>
      </c>
      <c r="K615" s="84" t="s">
        <v>851</v>
      </c>
      <c r="L615" s="84">
        <v>3</v>
      </c>
      <c r="M615" s="84">
        <v>0.75</v>
      </c>
      <c r="N615" s="84" t="s">
        <v>2782</v>
      </c>
      <c r="O615" s="98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84">
        <v>758</v>
      </c>
      <c r="AB615" s="23" t="s">
        <v>111</v>
      </c>
      <c r="AC615" s="23" t="s">
        <v>126</v>
      </c>
      <c r="AD615" s="23" t="s">
        <v>2965</v>
      </c>
      <c r="AE615" s="32"/>
      <c r="AF615" s="23">
        <v>56.882868999999999</v>
      </c>
      <c r="AG615" s="23">
        <v>59.929380000000002</v>
      </c>
      <c r="AH615" s="87">
        <v>9</v>
      </c>
      <c r="AI615" s="27">
        <f t="shared" si="75"/>
        <v>6625013438</v>
      </c>
      <c r="AJ615" s="85" t="str">
        <f t="shared" si="77"/>
        <v>Садоводческое некоммерческое  товарищество "Рябинушка"</v>
      </c>
      <c r="AK615" s="73" t="s">
        <v>1698</v>
      </c>
      <c r="AL615" s="26"/>
      <c r="AM615" s="2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66"/>
      <c r="CN615" s="66"/>
      <c r="CO615" s="66"/>
      <c r="CP615" s="66"/>
      <c r="CQ615" s="66"/>
      <c r="CR615" s="66"/>
      <c r="CS615" s="66"/>
      <c r="CT615" s="66"/>
      <c r="CU615" s="66"/>
      <c r="CV615" s="66"/>
      <c r="CW615" s="66"/>
      <c r="CX615" s="66"/>
      <c r="CY615" s="66"/>
      <c r="CZ615" s="66"/>
      <c r="DA615" s="66"/>
      <c r="DB615" s="66"/>
      <c r="DC615" s="66"/>
      <c r="DD615" s="66"/>
      <c r="DE615" s="66"/>
      <c r="DF615" s="66"/>
      <c r="DG615" s="66"/>
      <c r="DH615" s="66"/>
      <c r="DI615" s="66"/>
      <c r="DJ615" s="66"/>
      <c r="DK615" s="66"/>
      <c r="DL615" s="66"/>
      <c r="DM615" s="66"/>
      <c r="DN615" s="66"/>
      <c r="DO615" s="66"/>
      <c r="DP615" s="66"/>
      <c r="DQ615" s="66"/>
      <c r="DR615" s="66"/>
      <c r="DS615" s="66"/>
      <c r="DT615" s="66"/>
      <c r="DU615" s="66"/>
      <c r="DV615" s="66"/>
      <c r="DW615" s="66"/>
      <c r="DX615" s="66"/>
      <c r="DY615" s="66"/>
      <c r="DZ615" s="66"/>
      <c r="EA615" s="66"/>
      <c r="EB615" s="66"/>
      <c r="EC615" s="66"/>
      <c r="ED615" s="66"/>
      <c r="EE615" s="66"/>
      <c r="EF615" s="66"/>
      <c r="EG615" s="66"/>
      <c r="EH615" s="66"/>
      <c r="EI615" s="66"/>
      <c r="EJ615" s="66"/>
      <c r="EK615" s="66"/>
      <c r="EL615" s="66"/>
      <c r="EM615" s="66"/>
      <c r="EN615" s="66"/>
      <c r="EO615" s="66"/>
      <c r="EP615" s="66"/>
      <c r="EQ615" s="66"/>
      <c r="ER615" s="66"/>
      <c r="ES615" s="66"/>
      <c r="ET615" s="66"/>
      <c r="EU615" s="66"/>
      <c r="EV615" s="66"/>
      <c r="EW615" s="66"/>
      <c r="EX615" s="66"/>
      <c r="EY615" s="66"/>
      <c r="EZ615" s="66"/>
      <c r="FA615" s="66"/>
      <c r="FB615" s="66"/>
      <c r="FC615" s="66"/>
      <c r="FD615" s="66"/>
      <c r="FE615" s="66"/>
      <c r="FF615" s="66"/>
      <c r="FG615" s="66"/>
      <c r="FH615" s="66"/>
      <c r="FI615" s="66"/>
      <c r="FJ615" s="66"/>
      <c r="FK615" s="66"/>
      <c r="FL615" s="66"/>
      <c r="FM615" s="66"/>
      <c r="FN615" s="66"/>
      <c r="FO615" s="66"/>
      <c r="FP615" s="66"/>
      <c r="FQ615" s="66"/>
      <c r="FR615" s="66"/>
      <c r="FS615" s="66"/>
      <c r="FT615" s="66"/>
      <c r="FU615" s="66"/>
      <c r="FV615" s="66"/>
      <c r="FW615" s="66"/>
      <c r="FX615" s="66"/>
      <c r="FY615" s="66"/>
      <c r="FZ615" s="66"/>
      <c r="GA615" s="66"/>
      <c r="GB615" s="66"/>
      <c r="GC615" s="66"/>
      <c r="GD615" s="66"/>
      <c r="GE615" s="60"/>
    </row>
    <row r="616" spans="1:187" s="45" customFormat="1" ht="63.75" customHeight="1" x14ac:dyDescent="0.25">
      <c r="A616" s="11" t="s">
        <v>2315</v>
      </c>
      <c r="B616" s="83">
        <v>6625013597</v>
      </c>
      <c r="C616" s="83">
        <v>1036601470883</v>
      </c>
      <c r="D616" s="83" t="s">
        <v>1695</v>
      </c>
      <c r="E616" s="80" t="s">
        <v>1696</v>
      </c>
      <c r="F616" s="32">
        <v>1</v>
      </c>
      <c r="G616" s="32" t="s">
        <v>102</v>
      </c>
      <c r="H616" s="32">
        <v>1</v>
      </c>
      <c r="I616" s="32" t="s">
        <v>589</v>
      </c>
      <c r="J616" s="32">
        <v>5</v>
      </c>
      <c r="K616" s="84" t="s">
        <v>851</v>
      </c>
      <c r="L616" s="84">
        <v>4</v>
      </c>
      <c r="M616" s="84">
        <v>0.75</v>
      </c>
      <c r="N616" s="84" t="s">
        <v>2782</v>
      </c>
      <c r="O616" s="98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84">
        <v>758</v>
      </c>
      <c r="AB616" s="23" t="s">
        <v>111</v>
      </c>
      <c r="AC616" s="23" t="s">
        <v>126</v>
      </c>
      <c r="AD616" s="23" t="s">
        <v>2966</v>
      </c>
      <c r="AE616" s="32"/>
      <c r="AF616" s="23">
        <v>56.943019999999997</v>
      </c>
      <c r="AG616" s="23">
        <v>59.938509000000003</v>
      </c>
      <c r="AH616" s="87">
        <v>9</v>
      </c>
      <c r="AI616" s="27">
        <f t="shared" si="75"/>
        <v>6625013597</v>
      </c>
      <c r="AJ616" s="85" t="str">
        <f t="shared" si="77"/>
        <v>Садоводческое некоммерческое  товарищество коллективный сад №73</v>
      </c>
      <c r="AK616" s="73" t="s">
        <v>1697</v>
      </c>
      <c r="AL616" s="26"/>
      <c r="AM616" s="2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66"/>
      <c r="CN616" s="66"/>
      <c r="CO616" s="66"/>
      <c r="CP616" s="66"/>
      <c r="CQ616" s="66"/>
      <c r="CR616" s="66"/>
      <c r="CS616" s="66"/>
      <c r="CT616" s="66"/>
      <c r="CU616" s="66"/>
      <c r="CV616" s="66"/>
      <c r="CW616" s="66"/>
      <c r="CX616" s="66"/>
      <c r="CY616" s="66"/>
      <c r="CZ616" s="66"/>
      <c r="DA616" s="66"/>
      <c r="DB616" s="66"/>
      <c r="DC616" s="66"/>
      <c r="DD616" s="66"/>
      <c r="DE616" s="66"/>
      <c r="DF616" s="66"/>
      <c r="DG616" s="66"/>
      <c r="DH616" s="66"/>
      <c r="DI616" s="66"/>
      <c r="DJ616" s="66"/>
      <c r="DK616" s="66"/>
      <c r="DL616" s="66"/>
      <c r="DM616" s="66"/>
      <c r="DN616" s="66"/>
      <c r="DO616" s="66"/>
      <c r="DP616" s="66"/>
      <c r="DQ616" s="66"/>
      <c r="DR616" s="66"/>
      <c r="DS616" s="66"/>
      <c r="DT616" s="66"/>
      <c r="DU616" s="66"/>
      <c r="DV616" s="66"/>
      <c r="DW616" s="66"/>
      <c r="DX616" s="66"/>
      <c r="DY616" s="66"/>
      <c r="DZ616" s="66"/>
      <c r="EA616" s="66"/>
      <c r="EB616" s="66"/>
      <c r="EC616" s="66"/>
      <c r="ED616" s="66"/>
      <c r="EE616" s="66"/>
      <c r="EF616" s="66"/>
      <c r="EG616" s="66"/>
      <c r="EH616" s="66"/>
      <c r="EI616" s="66"/>
      <c r="EJ616" s="66"/>
      <c r="EK616" s="66"/>
      <c r="EL616" s="66"/>
      <c r="EM616" s="66"/>
      <c r="EN616" s="66"/>
      <c r="EO616" s="66"/>
      <c r="EP616" s="66"/>
      <c r="EQ616" s="66"/>
      <c r="ER616" s="66"/>
      <c r="ES616" s="66"/>
      <c r="ET616" s="66"/>
      <c r="EU616" s="66"/>
      <c r="EV616" s="66"/>
      <c r="EW616" s="66"/>
      <c r="EX616" s="66"/>
      <c r="EY616" s="66"/>
      <c r="EZ616" s="66"/>
      <c r="FA616" s="66"/>
      <c r="FB616" s="66"/>
      <c r="FC616" s="66"/>
      <c r="FD616" s="66"/>
      <c r="FE616" s="66"/>
      <c r="FF616" s="66"/>
      <c r="FG616" s="66"/>
      <c r="FH616" s="66"/>
      <c r="FI616" s="66"/>
      <c r="FJ616" s="66"/>
      <c r="FK616" s="66"/>
      <c r="FL616" s="66"/>
      <c r="FM616" s="66"/>
      <c r="FN616" s="66"/>
      <c r="FO616" s="66"/>
      <c r="FP616" s="66"/>
      <c r="FQ616" s="66"/>
      <c r="FR616" s="66"/>
      <c r="FS616" s="66"/>
      <c r="FT616" s="66"/>
      <c r="FU616" s="66"/>
      <c r="FV616" s="66"/>
      <c r="FW616" s="66"/>
      <c r="FX616" s="66"/>
      <c r="FY616" s="66"/>
      <c r="FZ616" s="66"/>
      <c r="GA616" s="66"/>
      <c r="GB616" s="66"/>
      <c r="GC616" s="66"/>
      <c r="GD616" s="66"/>
      <c r="GE616" s="60"/>
    </row>
    <row r="617" spans="1:187" s="45" customFormat="1" ht="63.75" customHeight="1" x14ac:dyDescent="0.25">
      <c r="A617" s="11" t="s">
        <v>2316</v>
      </c>
      <c r="B617" s="83">
        <v>6625022369</v>
      </c>
      <c r="C617" s="83">
        <v>1026601515126</v>
      </c>
      <c r="D617" s="83" t="s">
        <v>1692</v>
      </c>
      <c r="E617" s="80" t="s">
        <v>1693</v>
      </c>
      <c r="F617" s="32">
        <v>1</v>
      </c>
      <c r="G617" s="32" t="s">
        <v>102</v>
      </c>
      <c r="H617" s="32">
        <v>1</v>
      </c>
      <c r="I617" s="32" t="s">
        <v>589</v>
      </c>
      <c r="J617" s="32">
        <v>5</v>
      </c>
      <c r="K617" s="84" t="s">
        <v>851</v>
      </c>
      <c r="L617" s="84">
        <v>2</v>
      </c>
      <c r="M617" s="84">
        <v>0.75</v>
      </c>
      <c r="N617" s="84" t="s">
        <v>2782</v>
      </c>
      <c r="O617" s="98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84">
        <v>758</v>
      </c>
      <c r="AB617" s="23" t="s">
        <v>111</v>
      </c>
      <c r="AC617" s="23" t="s">
        <v>126</v>
      </c>
      <c r="AD617" s="23" t="s">
        <v>2967</v>
      </c>
      <c r="AE617" s="32"/>
      <c r="AF617" s="23">
        <v>56.863650999999997</v>
      </c>
      <c r="AG617" s="23">
        <v>60.006891000000003</v>
      </c>
      <c r="AH617" s="87">
        <v>9</v>
      </c>
      <c r="AI617" s="27">
        <f t="shared" si="75"/>
        <v>6625022369</v>
      </c>
      <c r="AJ617" s="85" t="str">
        <f t="shared" si="77"/>
        <v>СНТ "Родничок"</v>
      </c>
      <c r="AK617" s="73" t="s">
        <v>1694</v>
      </c>
      <c r="AL617" s="26"/>
      <c r="AM617" s="2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66"/>
      <c r="CN617" s="66"/>
      <c r="CO617" s="66"/>
      <c r="CP617" s="66"/>
      <c r="CQ617" s="66"/>
      <c r="CR617" s="66"/>
      <c r="CS617" s="66"/>
      <c r="CT617" s="66"/>
      <c r="CU617" s="66"/>
      <c r="CV617" s="66"/>
      <c r="CW617" s="66"/>
      <c r="CX617" s="66"/>
      <c r="CY617" s="66"/>
      <c r="CZ617" s="66"/>
      <c r="DA617" s="66"/>
      <c r="DB617" s="66"/>
      <c r="DC617" s="66"/>
      <c r="DD617" s="66"/>
      <c r="DE617" s="66"/>
      <c r="DF617" s="66"/>
      <c r="DG617" s="66"/>
      <c r="DH617" s="66"/>
      <c r="DI617" s="66"/>
      <c r="DJ617" s="66"/>
      <c r="DK617" s="66"/>
      <c r="DL617" s="66"/>
      <c r="DM617" s="66"/>
      <c r="DN617" s="66"/>
      <c r="DO617" s="66"/>
      <c r="DP617" s="66"/>
      <c r="DQ617" s="66"/>
      <c r="DR617" s="66"/>
      <c r="DS617" s="66"/>
      <c r="DT617" s="66"/>
      <c r="DU617" s="66"/>
      <c r="DV617" s="66"/>
      <c r="DW617" s="66"/>
      <c r="DX617" s="66"/>
      <c r="DY617" s="66"/>
      <c r="DZ617" s="66"/>
      <c r="EA617" s="66"/>
      <c r="EB617" s="66"/>
      <c r="EC617" s="66"/>
      <c r="ED617" s="66"/>
      <c r="EE617" s="66"/>
      <c r="EF617" s="66"/>
      <c r="EG617" s="66"/>
      <c r="EH617" s="66"/>
      <c r="EI617" s="66"/>
      <c r="EJ617" s="66"/>
      <c r="EK617" s="66"/>
      <c r="EL617" s="66"/>
      <c r="EM617" s="66"/>
      <c r="EN617" s="66"/>
      <c r="EO617" s="66"/>
      <c r="EP617" s="66"/>
      <c r="EQ617" s="66"/>
      <c r="ER617" s="66"/>
      <c r="ES617" s="66"/>
      <c r="ET617" s="66"/>
      <c r="EU617" s="66"/>
      <c r="EV617" s="66"/>
      <c r="EW617" s="66"/>
      <c r="EX617" s="66"/>
      <c r="EY617" s="66"/>
      <c r="EZ617" s="66"/>
      <c r="FA617" s="66"/>
      <c r="FB617" s="66"/>
      <c r="FC617" s="66"/>
      <c r="FD617" s="66"/>
      <c r="FE617" s="66"/>
      <c r="FF617" s="66"/>
      <c r="FG617" s="66"/>
      <c r="FH617" s="66"/>
      <c r="FI617" s="66"/>
      <c r="FJ617" s="66"/>
      <c r="FK617" s="66"/>
      <c r="FL617" s="66"/>
      <c r="FM617" s="66"/>
      <c r="FN617" s="66"/>
      <c r="FO617" s="66"/>
      <c r="FP617" s="66"/>
      <c r="FQ617" s="66"/>
      <c r="FR617" s="66"/>
      <c r="FS617" s="66"/>
      <c r="FT617" s="66"/>
      <c r="FU617" s="66"/>
      <c r="FV617" s="66"/>
      <c r="FW617" s="66"/>
      <c r="FX617" s="66"/>
      <c r="FY617" s="66"/>
      <c r="FZ617" s="66"/>
      <c r="GA617" s="66"/>
      <c r="GB617" s="66"/>
      <c r="GC617" s="66"/>
      <c r="GD617" s="66"/>
      <c r="GE617" s="60"/>
    </row>
    <row r="618" spans="1:187" s="45" customFormat="1" ht="38.25" customHeight="1" x14ac:dyDescent="0.25">
      <c r="A618" s="11" t="s">
        <v>2317</v>
      </c>
      <c r="B618" s="83">
        <v>6625012917</v>
      </c>
      <c r="C618" s="83">
        <v>1036601477131</v>
      </c>
      <c r="D618" s="83" t="s">
        <v>1699</v>
      </c>
      <c r="E618" s="80" t="s">
        <v>1700</v>
      </c>
      <c r="F618" s="32">
        <v>1</v>
      </c>
      <c r="G618" s="32" t="s">
        <v>102</v>
      </c>
      <c r="H618" s="32">
        <v>1</v>
      </c>
      <c r="I618" s="32" t="s">
        <v>589</v>
      </c>
      <c r="J618" s="32">
        <v>2</v>
      </c>
      <c r="K618" s="84" t="s">
        <v>10</v>
      </c>
      <c r="L618" s="84">
        <v>2</v>
      </c>
      <c r="M618" s="84">
        <v>0.75</v>
      </c>
      <c r="N618" s="84" t="s">
        <v>2782</v>
      </c>
      <c r="O618" s="98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84">
        <v>758</v>
      </c>
      <c r="AB618" s="23" t="s">
        <v>111</v>
      </c>
      <c r="AC618" s="23" t="s">
        <v>126</v>
      </c>
      <c r="AD618" s="23" t="s">
        <v>2968</v>
      </c>
      <c r="AE618" s="32"/>
      <c r="AF618" s="23">
        <v>56.892457</v>
      </c>
      <c r="AG618" s="23">
        <v>59.925637999999999</v>
      </c>
      <c r="AH618" s="87">
        <v>9</v>
      </c>
      <c r="AI618" s="27">
        <f t="shared" si="75"/>
        <v>6625012917</v>
      </c>
      <c r="AJ618" s="85" t="str">
        <f t="shared" si="77"/>
        <v>Садоводческое товарищество "Шишмарь"</v>
      </c>
      <c r="AK618" s="73" t="s">
        <v>1701</v>
      </c>
      <c r="AL618" s="26"/>
      <c r="AM618" s="2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66"/>
      <c r="CN618" s="66"/>
      <c r="CO618" s="66"/>
      <c r="CP618" s="66"/>
      <c r="CQ618" s="66"/>
      <c r="CR618" s="66"/>
      <c r="CS618" s="66"/>
      <c r="CT618" s="66"/>
      <c r="CU618" s="66"/>
      <c r="CV618" s="66"/>
      <c r="CW618" s="66"/>
      <c r="CX618" s="66"/>
      <c r="CY618" s="66"/>
      <c r="CZ618" s="66"/>
      <c r="DA618" s="66"/>
      <c r="DB618" s="66"/>
      <c r="DC618" s="66"/>
      <c r="DD618" s="66"/>
      <c r="DE618" s="66"/>
      <c r="DF618" s="66"/>
      <c r="DG618" s="66"/>
      <c r="DH618" s="66"/>
      <c r="DI618" s="66"/>
      <c r="DJ618" s="66"/>
      <c r="DK618" s="66"/>
      <c r="DL618" s="66"/>
      <c r="DM618" s="66"/>
      <c r="DN618" s="66"/>
      <c r="DO618" s="66"/>
      <c r="DP618" s="66"/>
      <c r="DQ618" s="66"/>
      <c r="DR618" s="66"/>
      <c r="DS618" s="66"/>
      <c r="DT618" s="66"/>
      <c r="DU618" s="66"/>
      <c r="DV618" s="66"/>
      <c r="DW618" s="66"/>
      <c r="DX618" s="66"/>
      <c r="DY618" s="66"/>
      <c r="DZ618" s="66"/>
      <c r="EA618" s="66"/>
      <c r="EB618" s="66"/>
      <c r="EC618" s="66"/>
      <c r="ED618" s="66"/>
      <c r="EE618" s="66"/>
      <c r="EF618" s="66"/>
      <c r="EG618" s="66"/>
      <c r="EH618" s="66"/>
      <c r="EI618" s="66"/>
      <c r="EJ618" s="66"/>
      <c r="EK618" s="66"/>
      <c r="EL618" s="66"/>
      <c r="EM618" s="66"/>
      <c r="EN618" s="66"/>
      <c r="EO618" s="66"/>
      <c r="EP618" s="66"/>
      <c r="EQ618" s="66"/>
      <c r="ER618" s="66"/>
      <c r="ES618" s="66"/>
      <c r="ET618" s="66"/>
      <c r="EU618" s="66"/>
      <c r="EV618" s="66"/>
      <c r="EW618" s="66"/>
      <c r="EX618" s="66"/>
      <c r="EY618" s="66"/>
      <c r="EZ618" s="66"/>
      <c r="FA618" s="66"/>
      <c r="FB618" s="66"/>
      <c r="FC618" s="66"/>
      <c r="FD618" s="66"/>
      <c r="FE618" s="66"/>
      <c r="FF618" s="66"/>
      <c r="FG618" s="66"/>
      <c r="FH618" s="66"/>
      <c r="FI618" s="66"/>
      <c r="FJ618" s="66"/>
      <c r="FK618" s="66"/>
      <c r="FL618" s="66"/>
      <c r="FM618" s="66"/>
      <c r="FN618" s="66"/>
      <c r="FO618" s="66"/>
      <c r="FP618" s="66"/>
      <c r="FQ618" s="66"/>
      <c r="FR618" s="66"/>
      <c r="FS618" s="66"/>
      <c r="FT618" s="66"/>
      <c r="FU618" s="66"/>
      <c r="FV618" s="66"/>
      <c r="FW618" s="66"/>
      <c r="FX618" s="66"/>
      <c r="FY618" s="66"/>
      <c r="FZ618" s="66"/>
      <c r="GA618" s="66"/>
      <c r="GB618" s="66"/>
      <c r="GC618" s="66"/>
      <c r="GD618" s="66"/>
      <c r="GE618" s="60"/>
    </row>
    <row r="619" spans="1:187" s="45" customFormat="1" ht="38.25" customHeight="1" x14ac:dyDescent="0.25">
      <c r="A619" s="11" t="s">
        <v>2318</v>
      </c>
      <c r="B619" s="83">
        <v>6625013526</v>
      </c>
      <c r="C619" s="83">
        <v>1036601470619</v>
      </c>
      <c r="D619" s="83" t="s">
        <v>1702</v>
      </c>
      <c r="E619" s="80" t="s">
        <v>1703</v>
      </c>
      <c r="F619" s="32">
        <v>1</v>
      </c>
      <c r="G619" s="32" t="s">
        <v>102</v>
      </c>
      <c r="H619" s="32">
        <v>1</v>
      </c>
      <c r="I619" s="32" t="s">
        <v>589</v>
      </c>
      <c r="J619" s="32">
        <v>5</v>
      </c>
      <c r="K619" s="84" t="s">
        <v>851</v>
      </c>
      <c r="L619" s="84">
        <v>3</v>
      </c>
      <c r="M619" s="84">
        <v>0.75</v>
      </c>
      <c r="N619" s="84" t="s">
        <v>2782</v>
      </c>
      <c r="O619" s="98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84">
        <v>758</v>
      </c>
      <c r="AB619" s="23" t="s">
        <v>111</v>
      </c>
      <c r="AC619" s="23" t="s">
        <v>126</v>
      </c>
      <c r="AD619" s="23" t="s">
        <v>2960</v>
      </c>
      <c r="AE619" s="32"/>
      <c r="AF619" s="23">
        <v>56.877318000000002</v>
      </c>
      <c r="AG619" s="23">
        <v>59.862636000000002</v>
      </c>
      <c r="AH619" s="87">
        <v>9</v>
      </c>
      <c r="AI619" s="27">
        <f t="shared" si="75"/>
        <v>6625013526</v>
      </c>
      <c r="AJ619" s="85" t="str">
        <f t="shared" si="77"/>
        <v>Товарищество садоводов сада №66</v>
      </c>
      <c r="AK619" s="73" t="s">
        <v>1704</v>
      </c>
      <c r="AL619" s="26"/>
      <c r="AM619" s="2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66"/>
      <c r="CN619" s="66"/>
      <c r="CO619" s="66"/>
      <c r="CP619" s="66"/>
      <c r="CQ619" s="66"/>
      <c r="CR619" s="66"/>
      <c r="CS619" s="66"/>
      <c r="CT619" s="66"/>
      <c r="CU619" s="66"/>
      <c r="CV619" s="66"/>
      <c r="CW619" s="66"/>
      <c r="CX619" s="66"/>
      <c r="CY619" s="66"/>
      <c r="CZ619" s="66"/>
      <c r="DA619" s="66"/>
      <c r="DB619" s="66"/>
      <c r="DC619" s="66"/>
      <c r="DD619" s="66"/>
      <c r="DE619" s="66"/>
      <c r="DF619" s="66"/>
      <c r="DG619" s="66"/>
      <c r="DH619" s="66"/>
      <c r="DI619" s="66"/>
      <c r="DJ619" s="66"/>
      <c r="DK619" s="66"/>
      <c r="DL619" s="66"/>
      <c r="DM619" s="66"/>
      <c r="DN619" s="66"/>
      <c r="DO619" s="66"/>
      <c r="DP619" s="66"/>
      <c r="DQ619" s="66"/>
      <c r="DR619" s="66"/>
      <c r="DS619" s="66"/>
      <c r="DT619" s="66"/>
      <c r="DU619" s="66"/>
      <c r="DV619" s="66"/>
      <c r="DW619" s="66"/>
      <c r="DX619" s="66"/>
      <c r="DY619" s="66"/>
      <c r="DZ619" s="66"/>
      <c r="EA619" s="66"/>
      <c r="EB619" s="66"/>
      <c r="EC619" s="66"/>
      <c r="ED619" s="66"/>
      <c r="EE619" s="66"/>
      <c r="EF619" s="66"/>
      <c r="EG619" s="66"/>
      <c r="EH619" s="66"/>
      <c r="EI619" s="66"/>
      <c r="EJ619" s="66"/>
      <c r="EK619" s="66"/>
      <c r="EL619" s="66"/>
      <c r="EM619" s="66"/>
      <c r="EN619" s="66"/>
      <c r="EO619" s="66"/>
      <c r="EP619" s="66"/>
      <c r="EQ619" s="66"/>
      <c r="ER619" s="66"/>
      <c r="ES619" s="66"/>
      <c r="ET619" s="66"/>
      <c r="EU619" s="66"/>
      <c r="EV619" s="66"/>
      <c r="EW619" s="66"/>
      <c r="EX619" s="66"/>
      <c r="EY619" s="66"/>
      <c r="EZ619" s="66"/>
      <c r="FA619" s="66"/>
      <c r="FB619" s="66"/>
      <c r="FC619" s="66"/>
      <c r="FD619" s="66"/>
      <c r="FE619" s="66"/>
      <c r="FF619" s="66"/>
      <c r="FG619" s="66"/>
      <c r="FH619" s="66"/>
      <c r="FI619" s="66"/>
      <c r="FJ619" s="66"/>
      <c r="FK619" s="66"/>
      <c r="FL619" s="66"/>
      <c r="FM619" s="66"/>
      <c r="FN619" s="66"/>
      <c r="FO619" s="66"/>
      <c r="FP619" s="66"/>
      <c r="FQ619" s="66"/>
      <c r="FR619" s="66"/>
      <c r="FS619" s="66"/>
      <c r="FT619" s="66"/>
      <c r="FU619" s="66"/>
      <c r="FV619" s="66"/>
      <c r="FW619" s="66"/>
      <c r="FX619" s="66"/>
      <c r="FY619" s="66"/>
      <c r="FZ619" s="66"/>
      <c r="GA619" s="66"/>
      <c r="GB619" s="66"/>
      <c r="GC619" s="66"/>
      <c r="GD619" s="66"/>
      <c r="GE619" s="60"/>
    </row>
    <row r="620" spans="1:187" s="45" customFormat="1" ht="51" customHeight="1" x14ac:dyDescent="0.25">
      <c r="A620" s="11" t="s">
        <v>2319</v>
      </c>
      <c r="B620" s="83">
        <v>6625013501</v>
      </c>
      <c r="C620" s="83">
        <v>1036601475261</v>
      </c>
      <c r="D620" s="83" t="s">
        <v>1705</v>
      </c>
      <c r="E620" s="80" t="s">
        <v>1706</v>
      </c>
      <c r="F620" s="32">
        <v>1</v>
      </c>
      <c r="G620" s="32" t="s">
        <v>102</v>
      </c>
      <c r="H620" s="32">
        <v>1</v>
      </c>
      <c r="I620" s="32" t="s">
        <v>589</v>
      </c>
      <c r="J620" s="32">
        <v>5</v>
      </c>
      <c r="K620" s="84" t="s">
        <v>851</v>
      </c>
      <c r="L620" s="84">
        <v>2</v>
      </c>
      <c r="M620" s="84">
        <v>0.75</v>
      </c>
      <c r="N620" s="84" t="s">
        <v>2782</v>
      </c>
      <c r="O620" s="98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84">
        <v>758</v>
      </c>
      <c r="AB620" s="23" t="s">
        <v>111</v>
      </c>
      <c r="AC620" s="23" t="s">
        <v>1722</v>
      </c>
      <c r="AD620" s="23" t="s">
        <v>1707</v>
      </c>
      <c r="AE620" s="32"/>
      <c r="AF620" s="23">
        <v>57.003610999999999</v>
      </c>
      <c r="AG620" s="23">
        <v>59.830832999999998</v>
      </c>
      <c r="AH620" s="87">
        <v>9</v>
      </c>
      <c r="AI620" s="27">
        <f t="shared" si="75"/>
        <v>6625013501</v>
      </c>
      <c r="AJ620" s="85" t="str">
        <f t="shared" si="77"/>
        <v xml:space="preserve">Садоводческое, огородническое некоммерческое товарищество №64 </v>
      </c>
      <c r="AK620" s="73" t="s">
        <v>1707</v>
      </c>
      <c r="AL620" s="26"/>
      <c r="AM620" s="2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66"/>
      <c r="CN620" s="66"/>
      <c r="CO620" s="66"/>
      <c r="CP620" s="66"/>
      <c r="CQ620" s="66"/>
      <c r="CR620" s="66"/>
      <c r="CS620" s="66"/>
      <c r="CT620" s="66"/>
      <c r="CU620" s="66"/>
      <c r="CV620" s="66"/>
      <c r="CW620" s="66"/>
      <c r="CX620" s="66"/>
      <c r="CY620" s="66"/>
      <c r="CZ620" s="66"/>
      <c r="DA620" s="66"/>
      <c r="DB620" s="66"/>
      <c r="DC620" s="66"/>
      <c r="DD620" s="66"/>
      <c r="DE620" s="66"/>
      <c r="DF620" s="66"/>
      <c r="DG620" s="66"/>
      <c r="DH620" s="66"/>
      <c r="DI620" s="66"/>
      <c r="DJ620" s="66"/>
      <c r="DK620" s="66"/>
      <c r="DL620" s="66"/>
      <c r="DM620" s="66"/>
      <c r="DN620" s="66"/>
      <c r="DO620" s="66"/>
      <c r="DP620" s="66"/>
      <c r="DQ620" s="66"/>
      <c r="DR620" s="66"/>
      <c r="DS620" s="66"/>
      <c r="DT620" s="66"/>
      <c r="DU620" s="66"/>
      <c r="DV620" s="66"/>
      <c r="DW620" s="66"/>
      <c r="DX620" s="66"/>
      <c r="DY620" s="66"/>
      <c r="DZ620" s="66"/>
      <c r="EA620" s="66"/>
      <c r="EB620" s="66"/>
      <c r="EC620" s="66"/>
      <c r="ED620" s="66"/>
      <c r="EE620" s="66"/>
      <c r="EF620" s="66"/>
      <c r="EG620" s="66"/>
      <c r="EH620" s="66"/>
      <c r="EI620" s="66"/>
      <c r="EJ620" s="66"/>
      <c r="EK620" s="66"/>
      <c r="EL620" s="66"/>
      <c r="EM620" s="66"/>
      <c r="EN620" s="66"/>
      <c r="EO620" s="66"/>
      <c r="EP620" s="66"/>
      <c r="EQ620" s="66"/>
      <c r="ER620" s="66"/>
      <c r="ES620" s="66"/>
      <c r="ET620" s="66"/>
      <c r="EU620" s="66"/>
      <c r="EV620" s="66"/>
      <c r="EW620" s="66"/>
      <c r="EX620" s="66"/>
      <c r="EY620" s="66"/>
      <c r="EZ620" s="66"/>
      <c r="FA620" s="66"/>
      <c r="FB620" s="66"/>
      <c r="FC620" s="66"/>
      <c r="FD620" s="66"/>
      <c r="FE620" s="66"/>
      <c r="FF620" s="66"/>
      <c r="FG620" s="66"/>
      <c r="FH620" s="66"/>
      <c r="FI620" s="66"/>
      <c r="FJ620" s="66"/>
      <c r="FK620" s="66"/>
      <c r="FL620" s="66"/>
      <c r="FM620" s="66"/>
      <c r="FN620" s="66"/>
      <c r="FO620" s="66"/>
      <c r="FP620" s="66"/>
      <c r="FQ620" s="66"/>
      <c r="FR620" s="66"/>
      <c r="FS620" s="66"/>
      <c r="FT620" s="66"/>
      <c r="FU620" s="66"/>
      <c r="FV620" s="66"/>
      <c r="FW620" s="66"/>
      <c r="FX620" s="66"/>
      <c r="FY620" s="66"/>
      <c r="FZ620" s="66"/>
      <c r="GA620" s="66"/>
      <c r="GB620" s="66"/>
      <c r="GC620" s="66"/>
      <c r="GD620" s="66"/>
      <c r="GE620" s="60"/>
    </row>
    <row r="621" spans="1:187" s="45" customFormat="1" ht="51" customHeight="1" x14ac:dyDescent="0.25">
      <c r="A621" s="11" t="s">
        <v>2320</v>
      </c>
      <c r="B621" s="83">
        <v>6625012970</v>
      </c>
      <c r="C621" s="83">
        <v>1036601473633</v>
      </c>
      <c r="D621" s="83" t="s">
        <v>1708</v>
      </c>
      <c r="E621" s="80" t="s">
        <v>1709</v>
      </c>
      <c r="F621" s="32">
        <v>1</v>
      </c>
      <c r="G621" s="32" t="s">
        <v>102</v>
      </c>
      <c r="H621" s="32">
        <v>1</v>
      </c>
      <c r="I621" s="32" t="s">
        <v>589</v>
      </c>
      <c r="J621" s="32">
        <v>5</v>
      </c>
      <c r="K621" s="84" t="s">
        <v>851</v>
      </c>
      <c r="L621" s="84">
        <v>2</v>
      </c>
      <c r="M621" s="84">
        <v>0.75</v>
      </c>
      <c r="N621" s="84" t="s">
        <v>2782</v>
      </c>
      <c r="O621" s="98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84">
        <v>758</v>
      </c>
      <c r="AB621" s="23" t="s">
        <v>111</v>
      </c>
      <c r="AC621" s="23" t="s">
        <v>126</v>
      </c>
      <c r="AD621" s="23" t="s">
        <v>2959</v>
      </c>
      <c r="AE621" s="32"/>
      <c r="AF621" s="23">
        <v>56.898257000000001</v>
      </c>
      <c r="AG621" s="23">
        <v>59.919511999999997</v>
      </c>
      <c r="AH621" s="87">
        <v>9</v>
      </c>
      <c r="AI621" s="27">
        <f t="shared" si="75"/>
        <v>6625012970</v>
      </c>
      <c r="AJ621" s="85" t="str">
        <f t="shared" si="77"/>
        <v>Садоводческое товарищество "Коллективный сад №12"</v>
      </c>
      <c r="AK621" s="73" t="str">
        <f>E622</f>
        <v>Свердловская обл., г.Первоуральск, Шишмарь</v>
      </c>
      <c r="AL621" s="26"/>
      <c r="AM621" s="2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66"/>
      <c r="CN621" s="66"/>
      <c r="CO621" s="66"/>
      <c r="CP621" s="66"/>
      <c r="CQ621" s="66"/>
      <c r="CR621" s="66"/>
      <c r="CS621" s="66"/>
      <c r="CT621" s="66"/>
      <c r="CU621" s="66"/>
      <c r="CV621" s="66"/>
      <c r="CW621" s="66"/>
      <c r="CX621" s="66"/>
      <c r="CY621" s="66"/>
      <c r="CZ621" s="66"/>
      <c r="DA621" s="66"/>
      <c r="DB621" s="66"/>
      <c r="DC621" s="66"/>
      <c r="DD621" s="66"/>
      <c r="DE621" s="66"/>
      <c r="DF621" s="66"/>
      <c r="DG621" s="66"/>
      <c r="DH621" s="66"/>
      <c r="DI621" s="66"/>
      <c r="DJ621" s="66"/>
      <c r="DK621" s="66"/>
      <c r="DL621" s="66"/>
      <c r="DM621" s="66"/>
      <c r="DN621" s="66"/>
      <c r="DO621" s="66"/>
      <c r="DP621" s="66"/>
      <c r="DQ621" s="66"/>
      <c r="DR621" s="66"/>
      <c r="DS621" s="66"/>
      <c r="DT621" s="66"/>
      <c r="DU621" s="66"/>
      <c r="DV621" s="66"/>
      <c r="DW621" s="66"/>
      <c r="DX621" s="66"/>
      <c r="DY621" s="66"/>
      <c r="DZ621" s="66"/>
      <c r="EA621" s="66"/>
      <c r="EB621" s="66"/>
      <c r="EC621" s="66"/>
      <c r="ED621" s="66"/>
      <c r="EE621" s="66"/>
      <c r="EF621" s="66"/>
      <c r="EG621" s="66"/>
      <c r="EH621" s="66"/>
      <c r="EI621" s="66"/>
      <c r="EJ621" s="66"/>
      <c r="EK621" s="66"/>
      <c r="EL621" s="66"/>
      <c r="EM621" s="66"/>
      <c r="EN621" s="66"/>
      <c r="EO621" s="66"/>
      <c r="EP621" s="66"/>
      <c r="EQ621" s="66"/>
      <c r="ER621" s="66"/>
      <c r="ES621" s="66"/>
      <c r="ET621" s="66"/>
      <c r="EU621" s="66"/>
      <c r="EV621" s="66"/>
      <c r="EW621" s="66"/>
      <c r="EX621" s="66"/>
      <c r="EY621" s="66"/>
      <c r="EZ621" s="66"/>
      <c r="FA621" s="66"/>
      <c r="FB621" s="66"/>
      <c r="FC621" s="66"/>
      <c r="FD621" s="66"/>
      <c r="FE621" s="66"/>
      <c r="FF621" s="66"/>
      <c r="FG621" s="66"/>
      <c r="FH621" s="66"/>
      <c r="FI621" s="66"/>
      <c r="FJ621" s="66"/>
      <c r="FK621" s="66"/>
      <c r="FL621" s="66"/>
      <c r="FM621" s="66"/>
      <c r="FN621" s="66"/>
      <c r="FO621" s="66"/>
      <c r="FP621" s="66"/>
      <c r="FQ621" s="66"/>
      <c r="FR621" s="66"/>
      <c r="FS621" s="66"/>
      <c r="FT621" s="66"/>
      <c r="FU621" s="66"/>
      <c r="FV621" s="66"/>
      <c r="FW621" s="66"/>
      <c r="FX621" s="66"/>
      <c r="FY621" s="66"/>
      <c r="FZ621" s="66"/>
      <c r="GA621" s="66"/>
      <c r="GB621" s="66"/>
      <c r="GC621" s="66"/>
      <c r="GD621" s="66"/>
      <c r="GE621" s="60"/>
    </row>
    <row r="622" spans="1:187" s="45" customFormat="1" ht="51" customHeight="1" x14ac:dyDescent="0.25">
      <c r="A622" s="11" t="s">
        <v>2321</v>
      </c>
      <c r="B622" s="83">
        <v>6625013090</v>
      </c>
      <c r="C622" s="83">
        <v>1036601474612</v>
      </c>
      <c r="D622" s="83" t="s">
        <v>1710</v>
      </c>
      <c r="E622" s="80" t="s">
        <v>1709</v>
      </c>
      <c r="F622" s="32">
        <v>1</v>
      </c>
      <c r="G622" s="32" t="s">
        <v>102</v>
      </c>
      <c r="H622" s="32">
        <v>3</v>
      </c>
      <c r="I622" s="32" t="s">
        <v>7</v>
      </c>
      <c r="J622" s="32">
        <v>2</v>
      </c>
      <c r="K622" s="84" t="s">
        <v>10</v>
      </c>
      <c r="L622" s="84">
        <v>1</v>
      </c>
      <c r="M622" s="84">
        <v>0.75</v>
      </c>
      <c r="N622" s="84" t="s">
        <v>2782</v>
      </c>
      <c r="O622" s="98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84">
        <v>758</v>
      </c>
      <c r="AB622" s="23" t="s">
        <v>111</v>
      </c>
      <c r="AC622" s="23" t="s">
        <v>126</v>
      </c>
      <c r="AD622" s="23" t="s">
        <v>2959</v>
      </c>
      <c r="AE622" s="32"/>
      <c r="AF622" s="23">
        <v>56.892994000000002</v>
      </c>
      <c r="AG622" s="23">
        <v>59.918675999999998</v>
      </c>
      <c r="AH622" s="87">
        <v>9</v>
      </c>
      <c r="AI622" s="27">
        <f t="shared" si="75"/>
        <v>6625013090</v>
      </c>
      <c r="AJ622" s="85" t="str">
        <f t="shared" si="77"/>
        <v>Потребительский кооператив коллективный сад №23</v>
      </c>
      <c r="AK622" s="73" t="str">
        <f t="shared" ref="AK622:AK623" si="78">E623</f>
        <v>623100, Свердловская обл., г.Первоуральск, п.Решеты, лесной квартал 66 А Решетского лесничества</v>
      </c>
      <c r="AL622" s="26"/>
      <c r="AM622" s="2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6"/>
      <c r="CH622" s="66"/>
      <c r="CI622" s="66"/>
      <c r="CJ622" s="66"/>
      <c r="CK622" s="66"/>
      <c r="CL622" s="66"/>
      <c r="CM622" s="66"/>
      <c r="CN622" s="66"/>
      <c r="CO622" s="66"/>
      <c r="CP622" s="66"/>
      <c r="CQ622" s="66"/>
      <c r="CR622" s="66"/>
      <c r="CS622" s="66"/>
      <c r="CT622" s="66"/>
      <c r="CU622" s="66"/>
      <c r="CV622" s="66"/>
      <c r="CW622" s="66"/>
      <c r="CX622" s="66"/>
      <c r="CY622" s="66"/>
      <c r="CZ622" s="66"/>
      <c r="DA622" s="66"/>
      <c r="DB622" s="66"/>
      <c r="DC622" s="66"/>
      <c r="DD622" s="66"/>
      <c r="DE622" s="66"/>
      <c r="DF622" s="66"/>
      <c r="DG622" s="66"/>
      <c r="DH622" s="66"/>
      <c r="DI622" s="66"/>
      <c r="DJ622" s="66"/>
      <c r="DK622" s="66"/>
      <c r="DL622" s="66"/>
      <c r="DM622" s="66"/>
      <c r="DN622" s="66"/>
      <c r="DO622" s="66"/>
      <c r="DP622" s="66"/>
      <c r="DQ622" s="66"/>
      <c r="DR622" s="66"/>
      <c r="DS622" s="66"/>
      <c r="DT622" s="66"/>
      <c r="DU622" s="66"/>
      <c r="DV622" s="66"/>
      <c r="DW622" s="66"/>
      <c r="DX622" s="66"/>
      <c r="DY622" s="66"/>
      <c r="DZ622" s="66"/>
      <c r="EA622" s="66"/>
      <c r="EB622" s="66"/>
      <c r="EC622" s="66"/>
      <c r="ED622" s="66"/>
      <c r="EE622" s="66"/>
      <c r="EF622" s="66"/>
      <c r="EG622" s="66"/>
      <c r="EH622" s="66"/>
      <c r="EI622" s="66"/>
      <c r="EJ622" s="66"/>
      <c r="EK622" s="66"/>
      <c r="EL622" s="66"/>
      <c r="EM622" s="66"/>
      <c r="EN622" s="66"/>
      <c r="EO622" s="66"/>
      <c r="EP622" s="66"/>
      <c r="EQ622" s="66"/>
      <c r="ER622" s="66"/>
      <c r="ES622" s="66"/>
      <c r="ET622" s="66"/>
      <c r="EU622" s="66"/>
      <c r="EV622" s="66"/>
      <c r="EW622" s="66"/>
      <c r="EX622" s="66"/>
      <c r="EY622" s="66"/>
      <c r="EZ622" s="66"/>
      <c r="FA622" s="66"/>
      <c r="FB622" s="66"/>
      <c r="FC622" s="66"/>
      <c r="FD622" s="66"/>
      <c r="FE622" s="66"/>
      <c r="FF622" s="66"/>
      <c r="FG622" s="66"/>
      <c r="FH622" s="66"/>
      <c r="FI622" s="66"/>
      <c r="FJ622" s="66"/>
      <c r="FK622" s="66"/>
      <c r="FL622" s="66"/>
      <c r="FM622" s="66"/>
      <c r="FN622" s="66"/>
      <c r="FO622" s="66"/>
      <c r="FP622" s="66"/>
      <c r="FQ622" s="66"/>
      <c r="FR622" s="66"/>
      <c r="FS622" s="66"/>
      <c r="FT622" s="66"/>
      <c r="FU622" s="66"/>
      <c r="FV622" s="66"/>
      <c r="FW622" s="66"/>
      <c r="FX622" s="66"/>
      <c r="FY622" s="66"/>
      <c r="FZ622" s="66"/>
      <c r="GA622" s="66"/>
      <c r="GB622" s="66"/>
      <c r="GC622" s="66"/>
      <c r="GD622" s="66"/>
      <c r="GE622" s="60"/>
    </row>
    <row r="623" spans="1:187" s="45" customFormat="1" ht="76.5" customHeight="1" x14ac:dyDescent="0.25">
      <c r="A623" s="11" t="s">
        <v>2322</v>
      </c>
      <c r="B623" s="83">
        <v>666103332250</v>
      </c>
      <c r="C623" s="83">
        <v>1036601477440</v>
      </c>
      <c r="D623" s="83" t="s">
        <v>1711</v>
      </c>
      <c r="E623" s="80" t="s">
        <v>1712</v>
      </c>
      <c r="F623" s="32">
        <v>1</v>
      </c>
      <c r="G623" s="32" t="s">
        <v>102</v>
      </c>
      <c r="H623" s="32">
        <v>2</v>
      </c>
      <c r="I623" s="32" t="s">
        <v>1713</v>
      </c>
      <c r="J623" s="32">
        <v>2</v>
      </c>
      <c r="K623" s="84" t="s">
        <v>10</v>
      </c>
      <c r="L623" s="84">
        <v>2</v>
      </c>
      <c r="M623" s="84">
        <v>0.75</v>
      </c>
      <c r="N623" s="84" t="s">
        <v>2782</v>
      </c>
      <c r="O623" s="98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84">
        <v>758</v>
      </c>
      <c r="AB623" s="23" t="s">
        <v>111</v>
      </c>
      <c r="AC623" s="23" t="s">
        <v>1721</v>
      </c>
      <c r="AD623" s="23" t="s">
        <v>2969</v>
      </c>
      <c r="AE623" s="32"/>
      <c r="AF623" s="23">
        <v>56.844895999999999</v>
      </c>
      <c r="AG623" s="23">
        <v>60.217481999999997</v>
      </c>
      <c r="AH623" s="87">
        <v>9</v>
      </c>
      <c r="AI623" s="27">
        <f t="shared" si="75"/>
        <v>666103332250</v>
      </c>
      <c r="AJ623" s="85" t="str">
        <f t="shared" si="77"/>
        <v>Садоводческое некоммерческое товарищество "Уралмеханобр"</v>
      </c>
      <c r="AK623" s="73" t="str">
        <f t="shared" si="78"/>
        <v>623100, Свердловская обл., г.Первоуральск, п.Решеты</v>
      </c>
      <c r="AL623" s="26"/>
      <c r="AM623" s="2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66"/>
      <c r="CN623" s="66"/>
      <c r="CO623" s="66"/>
      <c r="CP623" s="66"/>
      <c r="CQ623" s="66"/>
      <c r="CR623" s="66"/>
      <c r="CS623" s="66"/>
      <c r="CT623" s="66"/>
      <c r="CU623" s="66"/>
      <c r="CV623" s="66"/>
      <c r="CW623" s="66"/>
      <c r="CX623" s="66"/>
      <c r="CY623" s="66"/>
      <c r="CZ623" s="66"/>
      <c r="DA623" s="66"/>
      <c r="DB623" s="66"/>
      <c r="DC623" s="66"/>
      <c r="DD623" s="66"/>
      <c r="DE623" s="66"/>
      <c r="DF623" s="66"/>
      <c r="DG623" s="66"/>
      <c r="DH623" s="66"/>
      <c r="DI623" s="66"/>
      <c r="DJ623" s="66"/>
      <c r="DK623" s="66"/>
      <c r="DL623" s="66"/>
      <c r="DM623" s="66"/>
      <c r="DN623" s="66"/>
      <c r="DO623" s="66"/>
      <c r="DP623" s="66"/>
      <c r="DQ623" s="66"/>
      <c r="DR623" s="66"/>
      <c r="DS623" s="66"/>
      <c r="DT623" s="66"/>
      <c r="DU623" s="66"/>
      <c r="DV623" s="66"/>
      <c r="DW623" s="66"/>
      <c r="DX623" s="66"/>
      <c r="DY623" s="66"/>
      <c r="DZ623" s="66"/>
      <c r="EA623" s="66"/>
      <c r="EB623" s="66"/>
      <c r="EC623" s="66"/>
      <c r="ED623" s="66"/>
      <c r="EE623" s="66"/>
      <c r="EF623" s="66"/>
      <c r="EG623" s="66"/>
      <c r="EH623" s="66"/>
      <c r="EI623" s="66"/>
      <c r="EJ623" s="66"/>
      <c r="EK623" s="66"/>
      <c r="EL623" s="66"/>
      <c r="EM623" s="66"/>
      <c r="EN623" s="66"/>
      <c r="EO623" s="66"/>
      <c r="EP623" s="66"/>
      <c r="EQ623" s="66"/>
      <c r="ER623" s="66"/>
      <c r="ES623" s="66"/>
      <c r="ET623" s="66"/>
      <c r="EU623" s="66"/>
      <c r="EV623" s="66"/>
      <c r="EW623" s="66"/>
      <c r="EX623" s="66"/>
      <c r="EY623" s="66"/>
      <c r="EZ623" s="66"/>
      <c r="FA623" s="66"/>
      <c r="FB623" s="66"/>
      <c r="FC623" s="66"/>
      <c r="FD623" s="66"/>
      <c r="FE623" s="66"/>
      <c r="FF623" s="66"/>
      <c r="FG623" s="66"/>
      <c r="FH623" s="66"/>
      <c r="FI623" s="66"/>
      <c r="FJ623" s="66"/>
      <c r="FK623" s="66"/>
      <c r="FL623" s="66"/>
      <c r="FM623" s="66"/>
      <c r="FN623" s="66"/>
      <c r="FO623" s="66"/>
      <c r="FP623" s="66"/>
      <c r="FQ623" s="66"/>
      <c r="FR623" s="66"/>
      <c r="FS623" s="66"/>
      <c r="FT623" s="66"/>
      <c r="FU623" s="66"/>
      <c r="FV623" s="66"/>
      <c r="FW623" s="66"/>
      <c r="FX623" s="66"/>
      <c r="FY623" s="66"/>
      <c r="FZ623" s="66"/>
      <c r="GA623" s="66"/>
      <c r="GB623" s="66"/>
      <c r="GC623" s="66"/>
      <c r="GD623" s="66"/>
      <c r="GE623" s="60"/>
    </row>
    <row r="624" spans="1:187" s="45" customFormat="1" ht="39" customHeight="1" x14ac:dyDescent="0.25">
      <c r="A624" s="11" t="s">
        <v>2323</v>
      </c>
      <c r="B624" s="83">
        <v>6625014093</v>
      </c>
      <c r="C624" s="83">
        <v>1036601489286</v>
      </c>
      <c r="D624" s="83" t="s">
        <v>1714</v>
      </c>
      <c r="E624" s="80" t="s">
        <v>1465</v>
      </c>
      <c r="F624" s="32">
        <v>1</v>
      </c>
      <c r="G624" s="32" t="s">
        <v>102</v>
      </c>
      <c r="H624" s="32">
        <v>1</v>
      </c>
      <c r="I624" s="32" t="s">
        <v>589</v>
      </c>
      <c r="J624" s="32">
        <v>2</v>
      </c>
      <c r="K624" s="84" t="s">
        <v>10</v>
      </c>
      <c r="L624" s="84">
        <v>2</v>
      </c>
      <c r="M624" s="84">
        <v>0.75</v>
      </c>
      <c r="N624" s="84" t="s">
        <v>2782</v>
      </c>
      <c r="O624" s="98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84">
        <v>758</v>
      </c>
      <c r="AB624" s="23" t="s">
        <v>111</v>
      </c>
      <c r="AC624" s="23" t="s">
        <v>1721</v>
      </c>
      <c r="AD624" s="23"/>
      <c r="AE624" s="32"/>
      <c r="AF624" s="23">
        <v>56.840083</v>
      </c>
      <c r="AG624" s="23">
        <v>60.216929</v>
      </c>
      <c r="AH624" s="87">
        <v>9</v>
      </c>
      <c r="AI624" s="27">
        <f t="shared" si="75"/>
        <v>6625014093</v>
      </c>
      <c r="AJ624" s="85" t="str">
        <f t="shared" si="77"/>
        <v>СНТ "Наука"</v>
      </c>
      <c r="AK624" s="73" t="str">
        <f>E624</f>
        <v>623100, Свердловская обл., г.Первоуральск, п.Решеты</v>
      </c>
      <c r="AL624" s="26"/>
      <c r="AM624" s="2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66"/>
      <c r="CN624" s="66"/>
      <c r="CO624" s="66"/>
      <c r="CP624" s="66"/>
      <c r="CQ624" s="66"/>
      <c r="CR624" s="66"/>
      <c r="CS624" s="66"/>
      <c r="CT624" s="66"/>
      <c r="CU624" s="66"/>
      <c r="CV624" s="66"/>
      <c r="CW624" s="66"/>
      <c r="CX624" s="66"/>
      <c r="CY624" s="66"/>
      <c r="CZ624" s="66"/>
      <c r="DA624" s="66"/>
      <c r="DB624" s="66"/>
      <c r="DC624" s="66"/>
      <c r="DD624" s="66"/>
      <c r="DE624" s="66"/>
      <c r="DF624" s="66"/>
      <c r="DG624" s="66"/>
      <c r="DH624" s="66"/>
      <c r="DI624" s="66"/>
      <c r="DJ624" s="66"/>
      <c r="DK624" s="66"/>
      <c r="DL624" s="66"/>
      <c r="DM624" s="66"/>
      <c r="DN624" s="66"/>
      <c r="DO624" s="66"/>
      <c r="DP624" s="66"/>
      <c r="DQ624" s="66"/>
      <c r="DR624" s="66"/>
      <c r="DS624" s="66"/>
      <c r="DT624" s="66"/>
      <c r="DU624" s="66"/>
      <c r="DV624" s="66"/>
      <c r="DW624" s="66"/>
      <c r="DX624" s="66"/>
      <c r="DY624" s="66"/>
      <c r="DZ624" s="66"/>
      <c r="EA624" s="66"/>
      <c r="EB624" s="66"/>
      <c r="EC624" s="66"/>
      <c r="ED624" s="66"/>
      <c r="EE624" s="66"/>
      <c r="EF624" s="66"/>
      <c r="EG624" s="66"/>
      <c r="EH624" s="66"/>
      <c r="EI624" s="66"/>
      <c r="EJ624" s="66"/>
      <c r="EK624" s="66"/>
      <c r="EL624" s="66"/>
      <c r="EM624" s="66"/>
      <c r="EN624" s="66"/>
      <c r="EO624" s="66"/>
      <c r="EP624" s="66"/>
      <c r="EQ624" s="66"/>
      <c r="ER624" s="66"/>
      <c r="ES624" s="66"/>
      <c r="ET624" s="66"/>
      <c r="EU624" s="66"/>
      <c r="EV624" s="66"/>
      <c r="EW624" s="66"/>
      <c r="EX624" s="66"/>
      <c r="EY624" s="66"/>
      <c r="EZ624" s="66"/>
      <c r="FA624" s="66"/>
      <c r="FB624" s="66"/>
      <c r="FC624" s="66"/>
      <c r="FD624" s="66"/>
      <c r="FE624" s="66"/>
      <c r="FF624" s="66"/>
      <c r="FG624" s="66"/>
      <c r="FH624" s="66"/>
      <c r="FI624" s="66"/>
      <c r="FJ624" s="66"/>
      <c r="FK624" s="66"/>
      <c r="FL624" s="66"/>
      <c r="FM624" s="66"/>
      <c r="FN624" s="66"/>
      <c r="FO624" s="66"/>
      <c r="FP624" s="66"/>
      <c r="FQ624" s="66"/>
      <c r="FR624" s="66"/>
      <c r="FS624" s="66"/>
      <c r="FT624" s="66"/>
      <c r="FU624" s="66"/>
      <c r="FV624" s="66"/>
      <c r="FW624" s="66"/>
      <c r="FX624" s="66"/>
      <c r="FY624" s="66"/>
      <c r="FZ624" s="66"/>
      <c r="GA624" s="66"/>
      <c r="GB624" s="66"/>
      <c r="GC624" s="66"/>
      <c r="GD624" s="66"/>
      <c r="GE624" s="60"/>
    </row>
    <row r="625" spans="1:187" s="45" customFormat="1" ht="51" customHeight="1" x14ac:dyDescent="0.25">
      <c r="A625" s="11" t="s">
        <v>2324</v>
      </c>
      <c r="B625" s="83">
        <v>6625007508</v>
      </c>
      <c r="C625" s="83">
        <v>1036601479078</v>
      </c>
      <c r="D625" s="83" t="s">
        <v>1715</v>
      </c>
      <c r="E625" s="80" t="s">
        <v>1716</v>
      </c>
      <c r="F625" s="32">
        <v>1</v>
      </c>
      <c r="G625" s="32" t="s">
        <v>102</v>
      </c>
      <c r="H625" s="32">
        <v>1</v>
      </c>
      <c r="I625" s="32" t="s">
        <v>589</v>
      </c>
      <c r="J625" s="32">
        <v>5</v>
      </c>
      <c r="K625" s="84" t="s">
        <v>851</v>
      </c>
      <c r="L625" s="84">
        <v>4</v>
      </c>
      <c r="M625" s="84">
        <v>0.75</v>
      </c>
      <c r="N625" s="84" t="s">
        <v>2782</v>
      </c>
      <c r="O625" s="98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84">
        <v>758</v>
      </c>
      <c r="AB625" s="23" t="s">
        <v>111</v>
      </c>
      <c r="AC625" s="23" t="s">
        <v>1973</v>
      </c>
      <c r="AD625" s="23" t="s">
        <v>1717</v>
      </c>
      <c r="AE625" s="32"/>
      <c r="AF625" s="23">
        <v>56.877381999999997</v>
      </c>
      <c r="AG625" s="23">
        <v>60.090936999999997</v>
      </c>
      <c r="AH625" s="87">
        <v>9</v>
      </c>
      <c r="AI625" s="27">
        <f t="shared" si="75"/>
        <v>6625007508</v>
      </c>
      <c r="AJ625" s="85" t="str">
        <f t="shared" si="77"/>
        <v>Садоводческое, огородническое некоммерческое товарищество №54</v>
      </c>
      <c r="AK625" s="73" t="s">
        <v>1717</v>
      </c>
      <c r="AL625" s="26"/>
      <c r="AM625" s="2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66"/>
      <c r="CN625" s="66"/>
      <c r="CO625" s="66"/>
      <c r="CP625" s="66"/>
      <c r="CQ625" s="66"/>
      <c r="CR625" s="66"/>
      <c r="CS625" s="66"/>
      <c r="CT625" s="66"/>
      <c r="CU625" s="66"/>
      <c r="CV625" s="66"/>
      <c r="CW625" s="66"/>
      <c r="CX625" s="66"/>
      <c r="CY625" s="66"/>
      <c r="CZ625" s="66"/>
      <c r="DA625" s="66"/>
      <c r="DB625" s="66"/>
      <c r="DC625" s="66"/>
      <c r="DD625" s="66"/>
      <c r="DE625" s="66"/>
      <c r="DF625" s="66"/>
      <c r="DG625" s="66"/>
      <c r="DH625" s="66"/>
      <c r="DI625" s="66"/>
      <c r="DJ625" s="66"/>
      <c r="DK625" s="66"/>
      <c r="DL625" s="66"/>
      <c r="DM625" s="66"/>
      <c r="DN625" s="66"/>
      <c r="DO625" s="66"/>
      <c r="DP625" s="66"/>
      <c r="DQ625" s="66"/>
      <c r="DR625" s="66"/>
      <c r="DS625" s="66"/>
      <c r="DT625" s="66"/>
      <c r="DU625" s="66"/>
      <c r="DV625" s="66"/>
      <c r="DW625" s="66"/>
      <c r="DX625" s="66"/>
      <c r="DY625" s="66"/>
      <c r="DZ625" s="66"/>
      <c r="EA625" s="66"/>
      <c r="EB625" s="66"/>
      <c r="EC625" s="66"/>
      <c r="ED625" s="66"/>
      <c r="EE625" s="66"/>
      <c r="EF625" s="66"/>
      <c r="EG625" s="66"/>
      <c r="EH625" s="66"/>
      <c r="EI625" s="66"/>
      <c r="EJ625" s="66"/>
      <c r="EK625" s="66"/>
      <c r="EL625" s="66"/>
      <c r="EM625" s="66"/>
      <c r="EN625" s="66"/>
      <c r="EO625" s="66"/>
      <c r="EP625" s="66"/>
      <c r="EQ625" s="66"/>
      <c r="ER625" s="66"/>
      <c r="ES625" s="66"/>
      <c r="ET625" s="66"/>
      <c r="EU625" s="66"/>
      <c r="EV625" s="66"/>
      <c r="EW625" s="66"/>
      <c r="EX625" s="66"/>
      <c r="EY625" s="66"/>
      <c r="EZ625" s="66"/>
      <c r="FA625" s="66"/>
      <c r="FB625" s="66"/>
      <c r="FC625" s="66"/>
      <c r="FD625" s="66"/>
      <c r="FE625" s="66"/>
      <c r="FF625" s="66"/>
      <c r="FG625" s="66"/>
      <c r="FH625" s="66"/>
      <c r="FI625" s="66"/>
      <c r="FJ625" s="66"/>
      <c r="FK625" s="66"/>
      <c r="FL625" s="66"/>
      <c r="FM625" s="66"/>
      <c r="FN625" s="66"/>
      <c r="FO625" s="66"/>
      <c r="FP625" s="66"/>
      <c r="FQ625" s="66"/>
      <c r="FR625" s="66"/>
      <c r="FS625" s="66"/>
      <c r="FT625" s="66"/>
      <c r="FU625" s="66"/>
      <c r="FV625" s="66"/>
      <c r="FW625" s="66"/>
      <c r="FX625" s="66"/>
      <c r="FY625" s="66"/>
      <c r="FZ625" s="66"/>
      <c r="GA625" s="66"/>
      <c r="GB625" s="66"/>
      <c r="GC625" s="66"/>
      <c r="GD625" s="66"/>
      <c r="GE625" s="60"/>
    </row>
    <row r="626" spans="1:187" s="45" customFormat="1" ht="51" customHeight="1" x14ac:dyDescent="0.25">
      <c r="A626" s="11" t="s">
        <v>2344</v>
      </c>
      <c r="B626" s="83">
        <v>6625013635</v>
      </c>
      <c r="C626" s="83">
        <v>1036601488571</v>
      </c>
      <c r="D626" s="83" t="s">
        <v>1718</v>
      </c>
      <c r="E626" s="80" t="s">
        <v>1465</v>
      </c>
      <c r="F626" s="32">
        <v>1</v>
      </c>
      <c r="G626" s="32" t="s">
        <v>102</v>
      </c>
      <c r="H626" s="32">
        <v>3</v>
      </c>
      <c r="I626" s="32" t="s">
        <v>7</v>
      </c>
      <c r="J626" s="32">
        <v>5</v>
      </c>
      <c r="K626" s="84" t="s">
        <v>1412</v>
      </c>
      <c r="L626" s="87">
        <v>2</v>
      </c>
      <c r="M626" s="87">
        <v>0.75</v>
      </c>
      <c r="N626" s="84" t="s">
        <v>2782</v>
      </c>
      <c r="O626" s="72"/>
      <c r="P626" s="97"/>
      <c r="Q626" s="46"/>
      <c r="R626" s="97"/>
      <c r="S626" s="97"/>
      <c r="T626" s="97"/>
      <c r="U626" s="97"/>
      <c r="V626" s="97"/>
      <c r="W626" s="97"/>
      <c r="X626" s="97"/>
      <c r="Y626" s="97"/>
      <c r="Z626" s="97"/>
      <c r="AA626" s="84">
        <v>758</v>
      </c>
      <c r="AB626" s="23" t="s">
        <v>111</v>
      </c>
      <c r="AC626" s="23" t="s">
        <v>1721</v>
      </c>
      <c r="AD626" s="23"/>
      <c r="AE626" s="23"/>
      <c r="AF626" s="23" t="s">
        <v>2978</v>
      </c>
      <c r="AG626" s="23" t="s">
        <v>2977</v>
      </c>
      <c r="AH626" s="83">
        <v>9</v>
      </c>
      <c r="AI626" s="27">
        <f t="shared" si="75"/>
        <v>6625013635</v>
      </c>
      <c r="AJ626" s="85" t="str">
        <f t="shared" si="77"/>
        <v>Садоводческое некоммерческое товарищество "Белка"</v>
      </c>
      <c r="AK626" s="25" t="str">
        <f>E626</f>
        <v>623100, Свердловская обл., г.Первоуральск, п.Решеты</v>
      </c>
      <c r="AL626" s="26"/>
      <c r="AM626" s="2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66"/>
      <c r="CN626" s="66"/>
      <c r="CO626" s="66"/>
      <c r="CP626" s="66"/>
      <c r="CQ626" s="66"/>
      <c r="CR626" s="66"/>
      <c r="CS626" s="66"/>
      <c r="CT626" s="66"/>
      <c r="CU626" s="66"/>
      <c r="CV626" s="66"/>
      <c r="CW626" s="66"/>
      <c r="CX626" s="66"/>
      <c r="CY626" s="66"/>
      <c r="CZ626" s="66"/>
      <c r="DA626" s="66"/>
      <c r="DB626" s="66"/>
      <c r="DC626" s="66"/>
      <c r="DD626" s="66"/>
      <c r="DE626" s="66"/>
      <c r="DF626" s="66"/>
      <c r="DG626" s="66"/>
      <c r="DH626" s="66"/>
      <c r="DI626" s="66"/>
      <c r="DJ626" s="66"/>
      <c r="DK626" s="66"/>
      <c r="DL626" s="66"/>
      <c r="DM626" s="66"/>
      <c r="DN626" s="66"/>
      <c r="DO626" s="66"/>
      <c r="DP626" s="66"/>
      <c r="DQ626" s="66"/>
      <c r="DR626" s="66"/>
      <c r="DS626" s="66"/>
      <c r="DT626" s="66"/>
      <c r="DU626" s="66"/>
      <c r="DV626" s="66"/>
      <c r="DW626" s="66"/>
      <c r="DX626" s="66"/>
      <c r="DY626" s="66"/>
      <c r="DZ626" s="66"/>
      <c r="EA626" s="66"/>
      <c r="EB626" s="66"/>
      <c r="EC626" s="66"/>
      <c r="ED626" s="66"/>
      <c r="EE626" s="66"/>
      <c r="EF626" s="66"/>
      <c r="EG626" s="66"/>
      <c r="EH626" s="66"/>
      <c r="EI626" s="66"/>
      <c r="EJ626" s="66"/>
      <c r="EK626" s="66"/>
      <c r="EL626" s="66"/>
      <c r="EM626" s="66"/>
      <c r="EN626" s="66"/>
      <c r="EO626" s="66"/>
      <c r="EP626" s="66"/>
      <c r="EQ626" s="66"/>
      <c r="ER626" s="66"/>
      <c r="ES626" s="66"/>
      <c r="ET626" s="66"/>
      <c r="EU626" s="66"/>
      <c r="EV626" s="66"/>
      <c r="EW626" s="66"/>
      <c r="EX626" s="66"/>
      <c r="EY626" s="66"/>
      <c r="EZ626" s="66"/>
      <c r="FA626" s="66"/>
      <c r="FB626" s="66"/>
      <c r="FC626" s="66"/>
      <c r="FD626" s="66"/>
      <c r="FE626" s="66"/>
      <c r="FF626" s="66"/>
      <c r="FG626" s="66"/>
      <c r="FH626" s="66"/>
      <c r="FI626" s="66"/>
      <c r="FJ626" s="66"/>
      <c r="FK626" s="66"/>
      <c r="FL626" s="66"/>
      <c r="FM626" s="66"/>
      <c r="FN626" s="66"/>
      <c r="FO626" s="66"/>
      <c r="FP626" s="66"/>
      <c r="FQ626" s="66"/>
      <c r="FR626" s="66"/>
      <c r="FS626" s="66"/>
      <c r="FT626" s="66"/>
      <c r="FU626" s="66"/>
      <c r="FV626" s="66"/>
      <c r="FW626" s="66"/>
      <c r="FX626" s="66"/>
      <c r="FY626" s="66"/>
      <c r="FZ626" s="66"/>
      <c r="GA626" s="66"/>
      <c r="GB626" s="66"/>
      <c r="GC626" s="66"/>
      <c r="GD626" s="66"/>
      <c r="GE626" s="60"/>
    </row>
    <row r="627" spans="1:187" s="45" customFormat="1" ht="51" customHeight="1" x14ac:dyDescent="0.25">
      <c r="A627" s="11" t="s">
        <v>2345</v>
      </c>
      <c r="B627" s="83">
        <v>6625013389</v>
      </c>
      <c r="C627" s="83">
        <v>1036601470102</v>
      </c>
      <c r="D627" s="83" t="s">
        <v>1719</v>
      </c>
      <c r="E627" s="80" t="s">
        <v>1465</v>
      </c>
      <c r="F627" s="32">
        <v>1</v>
      </c>
      <c r="G627" s="32" t="s">
        <v>102</v>
      </c>
      <c r="H627" s="32">
        <v>1</v>
      </c>
      <c r="I627" s="32" t="s">
        <v>589</v>
      </c>
      <c r="J627" s="32">
        <v>5</v>
      </c>
      <c r="K627" s="84" t="s">
        <v>851</v>
      </c>
      <c r="L627" s="84">
        <v>3</v>
      </c>
      <c r="M627" s="84">
        <v>0.75</v>
      </c>
      <c r="N627" s="84" t="s">
        <v>2782</v>
      </c>
      <c r="O627" s="98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84">
        <v>758</v>
      </c>
      <c r="AB627" s="23" t="s">
        <v>111</v>
      </c>
      <c r="AC627" s="23" t="s">
        <v>1721</v>
      </c>
      <c r="AD627" s="23"/>
      <c r="AE627" s="32"/>
      <c r="AF627" s="23">
        <v>56.838273999999998</v>
      </c>
      <c r="AG627" s="23">
        <v>60.204278000000002</v>
      </c>
      <c r="AH627" s="87">
        <v>9</v>
      </c>
      <c r="AI627" s="27">
        <f t="shared" ref="AI627:AI644" si="79">B627</f>
        <v>6625013389</v>
      </c>
      <c r="AJ627" s="85" t="str">
        <f t="shared" si="77"/>
        <v>Садоводческое некоммерческое товарищество "Калининец-51"</v>
      </c>
      <c r="AK627" s="25" t="str">
        <f t="shared" ref="AK627:AK628" si="80">E627</f>
        <v>623100, Свердловская обл., г.Первоуральск, п.Решеты</v>
      </c>
      <c r="AL627" s="26"/>
      <c r="AM627" s="2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66"/>
      <c r="CN627" s="66"/>
      <c r="CO627" s="66"/>
      <c r="CP627" s="66"/>
      <c r="CQ627" s="66"/>
      <c r="CR627" s="66"/>
      <c r="CS627" s="66"/>
      <c r="CT627" s="66"/>
      <c r="CU627" s="66"/>
      <c r="CV627" s="66"/>
      <c r="CW627" s="66"/>
      <c r="CX627" s="66"/>
      <c r="CY627" s="66"/>
      <c r="CZ627" s="66"/>
      <c r="DA627" s="66"/>
      <c r="DB627" s="66"/>
      <c r="DC627" s="66"/>
      <c r="DD627" s="66"/>
      <c r="DE627" s="66"/>
      <c r="DF627" s="66"/>
      <c r="DG627" s="66"/>
      <c r="DH627" s="66"/>
      <c r="DI627" s="66"/>
      <c r="DJ627" s="66"/>
      <c r="DK627" s="66"/>
      <c r="DL627" s="66"/>
      <c r="DM627" s="66"/>
      <c r="DN627" s="66"/>
      <c r="DO627" s="66"/>
      <c r="DP627" s="66"/>
      <c r="DQ627" s="66"/>
      <c r="DR627" s="66"/>
      <c r="DS627" s="66"/>
      <c r="DT627" s="66"/>
      <c r="DU627" s="66"/>
      <c r="DV627" s="66"/>
      <c r="DW627" s="66"/>
      <c r="DX627" s="66"/>
      <c r="DY627" s="66"/>
      <c r="DZ627" s="66"/>
      <c r="EA627" s="66"/>
      <c r="EB627" s="66"/>
      <c r="EC627" s="66"/>
      <c r="ED627" s="66"/>
      <c r="EE627" s="66"/>
      <c r="EF627" s="66"/>
      <c r="EG627" s="66"/>
      <c r="EH627" s="66"/>
      <c r="EI627" s="66"/>
      <c r="EJ627" s="66"/>
      <c r="EK627" s="66"/>
      <c r="EL627" s="66"/>
      <c r="EM627" s="66"/>
      <c r="EN627" s="66"/>
      <c r="EO627" s="66"/>
      <c r="EP627" s="66"/>
      <c r="EQ627" s="66"/>
      <c r="ER627" s="66"/>
      <c r="ES627" s="66"/>
      <c r="ET627" s="66"/>
      <c r="EU627" s="66"/>
      <c r="EV627" s="66"/>
      <c r="EW627" s="66"/>
      <c r="EX627" s="66"/>
      <c r="EY627" s="66"/>
      <c r="EZ627" s="66"/>
      <c r="FA627" s="66"/>
      <c r="FB627" s="66"/>
      <c r="FC627" s="66"/>
      <c r="FD627" s="66"/>
      <c r="FE627" s="66"/>
      <c r="FF627" s="66"/>
      <c r="FG627" s="66"/>
      <c r="FH627" s="66"/>
      <c r="FI627" s="66"/>
      <c r="FJ627" s="66"/>
      <c r="FK627" s="66"/>
      <c r="FL627" s="66"/>
      <c r="FM627" s="66"/>
      <c r="FN627" s="66"/>
      <c r="FO627" s="66"/>
      <c r="FP627" s="66"/>
      <c r="FQ627" s="66"/>
      <c r="FR627" s="66"/>
      <c r="FS627" s="66"/>
      <c r="FT627" s="66"/>
      <c r="FU627" s="66"/>
      <c r="FV627" s="66"/>
      <c r="FW627" s="66"/>
      <c r="FX627" s="66"/>
      <c r="FY627" s="66"/>
      <c r="FZ627" s="66"/>
      <c r="GA627" s="66"/>
      <c r="GB627" s="66"/>
      <c r="GC627" s="66"/>
      <c r="GD627" s="66"/>
      <c r="GE627" s="60"/>
    </row>
    <row r="628" spans="1:187" s="45" customFormat="1" ht="38.25" customHeight="1" x14ac:dyDescent="0.25">
      <c r="A628" s="11" t="s">
        <v>2346</v>
      </c>
      <c r="B628" s="83">
        <v>6625013910</v>
      </c>
      <c r="C628" s="83">
        <v>1036601488252</v>
      </c>
      <c r="D628" s="83" t="s">
        <v>1720</v>
      </c>
      <c r="E628" s="80" t="s">
        <v>1465</v>
      </c>
      <c r="F628" s="32">
        <v>1</v>
      </c>
      <c r="G628" s="32" t="s">
        <v>102</v>
      </c>
      <c r="H628" s="32">
        <v>1</v>
      </c>
      <c r="I628" s="32" t="s">
        <v>589</v>
      </c>
      <c r="J628" s="32">
        <v>5</v>
      </c>
      <c r="K628" s="84" t="s">
        <v>851</v>
      </c>
      <c r="L628" s="84">
        <v>1</v>
      </c>
      <c r="M628" s="84">
        <v>0.75</v>
      </c>
      <c r="N628" s="84" t="s">
        <v>2782</v>
      </c>
      <c r="O628" s="98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84">
        <v>758</v>
      </c>
      <c r="AB628" s="23" t="s">
        <v>111</v>
      </c>
      <c r="AC628" s="23" t="s">
        <v>1721</v>
      </c>
      <c r="AD628" s="23"/>
      <c r="AE628" s="32"/>
      <c r="AF628" s="23">
        <v>56.8414</v>
      </c>
      <c r="AG628" s="23">
        <v>60.216799999999999</v>
      </c>
      <c r="AH628" s="87">
        <v>9</v>
      </c>
      <c r="AI628" s="27">
        <f t="shared" si="79"/>
        <v>6625013910</v>
      </c>
      <c r="AJ628" s="85" t="str">
        <f t="shared" si="77"/>
        <v>Садоводческое товарищество "Прогресс"</v>
      </c>
      <c r="AK628" s="25" t="str">
        <f t="shared" si="80"/>
        <v>623100, Свердловская обл., г.Первоуральск, п.Решеты</v>
      </c>
      <c r="AL628" s="26"/>
      <c r="AM628" s="2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6"/>
      <c r="CM628" s="66"/>
      <c r="CN628" s="66"/>
      <c r="CO628" s="66"/>
      <c r="CP628" s="66"/>
      <c r="CQ628" s="66"/>
      <c r="CR628" s="66"/>
      <c r="CS628" s="66"/>
      <c r="CT628" s="66"/>
      <c r="CU628" s="66"/>
      <c r="CV628" s="66"/>
      <c r="CW628" s="66"/>
      <c r="CX628" s="66"/>
      <c r="CY628" s="66"/>
      <c r="CZ628" s="66"/>
      <c r="DA628" s="66"/>
      <c r="DB628" s="66"/>
      <c r="DC628" s="66"/>
      <c r="DD628" s="66"/>
      <c r="DE628" s="66"/>
      <c r="DF628" s="66"/>
      <c r="DG628" s="66"/>
      <c r="DH628" s="66"/>
      <c r="DI628" s="66"/>
      <c r="DJ628" s="66"/>
      <c r="DK628" s="66"/>
      <c r="DL628" s="66"/>
      <c r="DM628" s="66"/>
      <c r="DN628" s="66"/>
      <c r="DO628" s="66"/>
      <c r="DP628" s="66"/>
      <c r="DQ628" s="66"/>
      <c r="DR628" s="66"/>
      <c r="DS628" s="66"/>
      <c r="DT628" s="66"/>
      <c r="DU628" s="66"/>
      <c r="DV628" s="66"/>
      <c r="DW628" s="66"/>
      <c r="DX628" s="66"/>
      <c r="DY628" s="66"/>
      <c r="DZ628" s="66"/>
      <c r="EA628" s="66"/>
      <c r="EB628" s="66"/>
      <c r="EC628" s="66"/>
      <c r="ED628" s="66"/>
      <c r="EE628" s="66"/>
      <c r="EF628" s="66"/>
      <c r="EG628" s="66"/>
      <c r="EH628" s="66"/>
      <c r="EI628" s="66"/>
      <c r="EJ628" s="66"/>
      <c r="EK628" s="66"/>
      <c r="EL628" s="66"/>
      <c r="EM628" s="66"/>
      <c r="EN628" s="66"/>
      <c r="EO628" s="66"/>
      <c r="EP628" s="66"/>
      <c r="EQ628" s="66"/>
      <c r="ER628" s="66"/>
      <c r="ES628" s="66"/>
      <c r="ET628" s="66"/>
      <c r="EU628" s="66"/>
      <c r="EV628" s="66"/>
      <c r="EW628" s="66"/>
      <c r="EX628" s="66"/>
      <c r="EY628" s="66"/>
      <c r="EZ628" s="66"/>
      <c r="FA628" s="66"/>
      <c r="FB628" s="66"/>
      <c r="FC628" s="66"/>
      <c r="FD628" s="66"/>
      <c r="FE628" s="66"/>
      <c r="FF628" s="66"/>
      <c r="FG628" s="66"/>
      <c r="FH628" s="66"/>
      <c r="FI628" s="66"/>
      <c r="FJ628" s="66"/>
      <c r="FK628" s="66"/>
      <c r="FL628" s="66"/>
      <c r="FM628" s="66"/>
      <c r="FN628" s="66"/>
      <c r="FO628" s="66"/>
      <c r="FP628" s="66"/>
      <c r="FQ628" s="66"/>
      <c r="FR628" s="66"/>
      <c r="FS628" s="66"/>
      <c r="FT628" s="66"/>
      <c r="FU628" s="66"/>
      <c r="FV628" s="66"/>
      <c r="FW628" s="66"/>
      <c r="FX628" s="66"/>
      <c r="FY628" s="66"/>
      <c r="FZ628" s="66"/>
      <c r="GA628" s="66"/>
      <c r="GB628" s="66"/>
      <c r="GC628" s="66"/>
      <c r="GD628" s="66"/>
      <c r="GE628" s="60"/>
    </row>
    <row r="629" spans="1:187" s="45" customFormat="1" ht="63.75" customHeight="1" x14ac:dyDescent="0.25">
      <c r="A629" s="11" t="s">
        <v>2347</v>
      </c>
      <c r="B629" s="83">
        <v>6625013163</v>
      </c>
      <c r="C629" s="83">
        <v>1036601474030</v>
      </c>
      <c r="D629" s="83" t="s">
        <v>1757</v>
      </c>
      <c r="E629" s="80" t="s">
        <v>1758</v>
      </c>
      <c r="F629" s="32">
        <v>1</v>
      </c>
      <c r="G629" s="32" t="s">
        <v>102</v>
      </c>
      <c r="H629" s="32">
        <v>1</v>
      </c>
      <c r="I629" s="32" t="s">
        <v>589</v>
      </c>
      <c r="J629" s="32">
        <v>5</v>
      </c>
      <c r="K629" s="84" t="s">
        <v>851</v>
      </c>
      <c r="L629" s="84">
        <v>3</v>
      </c>
      <c r="M629" s="84">
        <v>0.75</v>
      </c>
      <c r="N629" s="84" t="s">
        <v>2782</v>
      </c>
      <c r="O629" s="98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84">
        <v>758</v>
      </c>
      <c r="AB629" s="23" t="s">
        <v>111</v>
      </c>
      <c r="AC629" s="23" t="s">
        <v>126</v>
      </c>
      <c r="AD629" s="23" t="s">
        <v>2958</v>
      </c>
      <c r="AE629" s="32"/>
      <c r="AF629" s="23">
        <v>56.890596000000002</v>
      </c>
      <c r="AG629" s="23">
        <v>59.921860000000002</v>
      </c>
      <c r="AH629" s="87">
        <v>9</v>
      </c>
      <c r="AI629" s="27">
        <f t="shared" si="79"/>
        <v>6625013163</v>
      </c>
      <c r="AJ629" s="85" t="str">
        <f t="shared" si="77"/>
        <v>Садоводческое товарищество коллективный сад №30 Новотрубного завода</v>
      </c>
      <c r="AK629" s="73" t="s">
        <v>1759</v>
      </c>
      <c r="AL629" s="26"/>
      <c r="AM629" s="2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66"/>
      <c r="CN629" s="66"/>
      <c r="CO629" s="66"/>
      <c r="CP629" s="66"/>
      <c r="CQ629" s="66"/>
      <c r="CR629" s="66"/>
      <c r="CS629" s="66"/>
      <c r="CT629" s="66"/>
      <c r="CU629" s="66"/>
      <c r="CV629" s="66"/>
      <c r="CW629" s="66"/>
      <c r="CX629" s="66"/>
      <c r="CY629" s="66"/>
      <c r="CZ629" s="66"/>
      <c r="DA629" s="66"/>
      <c r="DB629" s="66"/>
      <c r="DC629" s="66"/>
      <c r="DD629" s="66"/>
      <c r="DE629" s="66"/>
      <c r="DF629" s="66"/>
      <c r="DG629" s="66"/>
      <c r="DH629" s="66"/>
      <c r="DI629" s="66"/>
      <c r="DJ629" s="66"/>
      <c r="DK629" s="66"/>
      <c r="DL629" s="66"/>
      <c r="DM629" s="66"/>
      <c r="DN629" s="66"/>
      <c r="DO629" s="66"/>
      <c r="DP629" s="66"/>
      <c r="DQ629" s="66"/>
      <c r="DR629" s="66"/>
      <c r="DS629" s="66"/>
      <c r="DT629" s="66"/>
      <c r="DU629" s="66"/>
      <c r="DV629" s="66"/>
      <c r="DW629" s="66"/>
      <c r="DX629" s="66"/>
      <c r="DY629" s="66"/>
      <c r="DZ629" s="66"/>
      <c r="EA629" s="66"/>
      <c r="EB629" s="66"/>
      <c r="EC629" s="66"/>
      <c r="ED629" s="66"/>
      <c r="EE629" s="66"/>
      <c r="EF629" s="66"/>
      <c r="EG629" s="66"/>
      <c r="EH629" s="66"/>
      <c r="EI629" s="66"/>
      <c r="EJ629" s="66"/>
      <c r="EK629" s="66"/>
      <c r="EL629" s="66"/>
      <c r="EM629" s="66"/>
      <c r="EN629" s="66"/>
      <c r="EO629" s="66"/>
      <c r="EP629" s="66"/>
      <c r="EQ629" s="66"/>
      <c r="ER629" s="66"/>
      <c r="ES629" s="66"/>
      <c r="ET629" s="66"/>
      <c r="EU629" s="66"/>
      <c r="EV629" s="66"/>
      <c r="EW629" s="66"/>
      <c r="EX629" s="66"/>
      <c r="EY629" s="66"/>
      <c r="EZ629" s="66"/>
      <c r="FA629" s="66"/>
      <c r="FB629" s="66"/>
      <c r="FC629" s="66"/>
      <c r="FD629" s="66"/>
      <c r="FE629" s="66"/>
      <c r="FF629" s="66"/>
      <c r="FG629" s="66"/>
      <c r="FH629" s="66"/>
      <c r="FI629" s="66"/>
      <c r="FJ629" s="66"/>
      <c r="FK629" s="66"/>
      <c r="FL629" s="66"/>
      <c r="FM629" s="66"/>
      <c r="FN629" s="66"/>
      <c r="FO629" s="66"/>
      <c r="FP629" s="66"/>
      <c r="FQ629" s="66"/>
      <c r="FR629" s="66"/>
      <c r="FS629" s="66"/>
      <c r="FT629" s="66"/>
      <c r="FU629" s="66"/>
      <c r="FV629" s="66"/>
      <c r="FW629" s="66"/>
      <c r="FX629" s="66"/>
      <c r="FY629" s="66"/>
      <c r="FZ629" s="66"/>
      <c r="GA629" s="66"/>
      <c r="GB629" s="66"/>
      <c r="GC629" s="66"/>
      <c r="GD629" s="66"/>
      <c r="GE629" s="60"/>
    </row>
    <row r="630" spans="1:187" s="45" customFormat="1" ht="76.5" customHeight="1" x14ac:dyDescent="0.25">
      <c r="A630" s="11" t="s">
        <v>2348</v>
      </c>
      <c r="B630" s="83">
        <v>6625013893</v>
      </c>
      <c r="C630" s="83">
        <v>1036601489429</v>
      </c>
      <c r="D630" s="83" t="s">
        <v>1760</v>
      </c>
      <c r="E630" s="80" t="s">
        <v>1761</v>
      </c>
      <c r="F630" s="32">
        <v>1</v>
      </c>
      <c r="G630" s="32" t="s">
        <v>102</v>
      </c>
      <c r="H630" s="32">
        <v>5</v>
      </c>
      <c r="I630" s="32" t="s">
        <v>1762</v>
      </c>
      <c r="J630" s="32">
        <v>2</v>
      </c>
      <c r="K630" s="84" t="s">
        <v>10</v>
      </c>
      <c r="L630" s="84">
        <v>4</v>
      </c>
      <c r="M630" s="84">
        <v>0.75</v>
      </c>
      <c r="N630" s="84" t="s">
        <v>2782</v>
      </c>
      <c r="O630" s="98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84">
        <v>758</v>
      </c>
      <c r="AB630" s="23" t="s">
        <v>111</v>
      </c>
      <c r="AC630" s="23" t="s">
        <v>126</v>
      </c>
      <c r="AD630" s="23" t="s">
        <v>2957</v>
      </c>
      <c r="AE630" s="32"/>
      <c r="AF630" s="23">
        <v>56.818561000000003</v>
      </c>
      <c r="AG630" s="23">
        <v>59.981155000000001</v>
      </c>
      <c r="AH630" s="87">
        <v>9</v>
      </c>
      <c r="AI630" s="27">
        <f t="shared" si="79"/>
        <v>6625013893</v>
      </c>
      <c r="AJ630" s="85" t="str">
        <f t="shared" si="77"/>
        <v>Товарищество собственников недвижимости "Садоводческое товарищество "Пионерский"</v>
      </c>
      <c r="AK630" s="73" t="str">
        <f>E630</f>
        <v>623100, Свердловская обл., г.Первоуральск, 65-квартал Решетского лесничества</v>
      </c>
      <c r="AL630" s="26"/>
      <c r="AM630" s="2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  <c r="FJ630" s="66"/>
      <c r="FK630" s="66"/>
      <c r="FL630" s="66"/>
      <c r="FM630" s="66"/>
      <c r="FN630" s="66"/>
      <c r="FO630" s="66"/>
      <c r="FP630" s="66"/>
      <c r="FQ630" s="66"/>
      <c r="FR630" s="66"/>
      <c r="FS630" s="66"/>
      <c r="FT630" s="66"/>
      <c r="FU630" s="66"/>
      <c r="FV630" s="66"/>
      <c r="FW630" s="66"/>
      <c r="FX630" s="66"/>
      <c r="FY630" s="66"/>
      <c r="FZ630" s="66"/>
      <c r="GA630" s="66"/>
      <c r="GB630" s="66"/>
      <c r="GC630" s="66"/>
      <c r="GD630" s="66"/>
      <c r="GE630" s="60"/>
    </row>
    <row r="631" spans="1:187" s="45" customFormat="1" ht="51" customHeight="1" x14ac:dyDescent="0.25">
      <c r="A631" s="11" t="s">
        <v>2349</v>
      </c>
      <c r="B631" s="83">
        <v>6684010291</v>
      </c>
      <c r="C631" s="83">
        <v>1136684004885</v>
      </c>
      <c r="D631" s="83" t="s">
        <v>1763</v>
      </c>
      <c r="E631" s="80" t="s">
        <v>1765</v>
      </c>
      <c r="F631" s="32">
        <v>1</v>
      </c>
      <c r="G631" s="32" t="s">
        <v>102</v>
      </c>
      <c r="H631" s="32">
        <v>5</v>
      </c>
      <c r="I631" s="32" t="s">
        <v>1762</v>
      </c>
      <c r="J631" s="32">
        <v>5</v>
      </c>
      <c r="K631" s="84" t="s">
        <v>1764</v>
      </c>
      <c r="L631" s="84">
        <v>2</v>
      </c>
      <c r="M631" s="84">
        <v>0.75</v>
      </c>
      <c r="N631" s="84" t="s">
        <v>2782</v>
      </c>
      <c r="O631" s="98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84">
        <v>758</v>
      </c>
      <c r="AB631" s="23" t="s">
        <v>111</v>
      </c>
      <c r="AC631" s="23" t="s">
        <v>1332</v>
      </c>
      <c r="AD631" s="23"/>
      <c r="AE631" s="32"/>
      <c r="AF631" s="23">
        <v>56.840913</v>
      </c>
      <c r="AG631" s="23">
        <v>60.220157</v>
      </c>
      <c r="AH631" s="87">
        <v>9</v>
      </c>
      <c r="AI631" s="27">
        <f t="shared" si="79"/>
        <v>6684010291</v>
      </c>
      <c r="AJ631" s="85" t="str">
        <f t="shared" si="77"/>
        <v>Садоводческое некоммерческое товарищество "Ветеранов труда"</v>
      </c>
      <c r="AK631" s="73" t="str">
        <f t="shared" ref="AK631:AK633" si="81">E631</f>
        <v>623100, Свердловская обл., г.Первоуральск, станция Решеты</v>
      </c>
      <c r="AL631" s="26"/>
      <c r="AM631" s="2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  <c r="FJ631" s="66"/>
      <c r="FK631" s="66"/>
      <c r="FL631" s="66"/>
      <c r="FM631" s="66"/>
      <c r="FN631" s="66"/>
      <c r="FO631" s="66"/>
      <c r="FP631" s="66"/>
      <c r="FQ631" s="66"/>
      <c r="FR631" s="66"/>
      <c r="FS631" s="66"/>
      <c r="FT631" s="66"/>
      <c r="FU631" s="66"/>
      <c r="FV631" s="66"/>
      <c r="FW631" s="66"/>
      <c r="FX631" s="66"/>
      <c r="FY631" s="66"/>
      <c r="FZ631" s="66"/>
      <c r="GA631" s="66"/>
      <c r="GB631" s="66"/>
      <c r="GC631" s="66"/>
      <c r="GD631" s="66"/>
      <c r="GE631" s="60"/>
    </row>
    <row r="632" spans="1:187" s="45" customFormat="1" ht="63.75" customHeight="1" x14ac:dyDescent="0.25">
      <c r="A632" s="11" t="s">
        <v>2436</v>
      </c>
      <c r="B632" s="83">
        <v>6625013759</v>
      </c>
      <c r="C632" s="83">
        <v>1026601512508</v>
      </c>
      <c r="D632" s="83" t="s">
        <v>1766</v>
      </c>
      <c r="E632" s="80" t="s">
        <v>3099</v>
      </c>
      <c r="F632" s="32">
        <v>1</v>
      </c>
      <c r="G632" s="32" t="s">
        <v>102</v>
      </c>
      <c r="H632" s="32">
        <v>3</v>
      </c>
      <c r="I632" s="32" t="s">
        <v>7</v>
      </c>
      <c r="J632" s="32">
        <v>2</v>
      </c>
      <c r="K632" s="84" t="s">
        <v>10</v>
      </c>
      <c r="L632" s="84">
        <v>3</v>
      </c>
      <c r="M632" s="84">
        <v>0.75</v>
      </c>
      <c r="N632" s="84" t="s">
        <v>2782</v>
      </c>
      <c r="O632" s="98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84">
        <v>758</v>
      </c>
      <c r="AB632" s="23" t="s">
        <v>111</v>
      </c>
      <c r="AC632" s="23" t="s">
        <v>126</v>
      </c>
      <c r="AD632" s="23" t="s">
        <v>3098</v>
      </c>
      <c r="AE632" s="32"/>
      <c r="AF632" s="23">
        <v>56.892009999999999</v>
      </c>
      <c r="AG632" s="23">
        <v>60.101700000000001</v>
      </c>
      <c r="AH632" s="87">
        <v>9</v>
      </c>
      <c r="AI632" s="27">
        <f t="shared" si="79"/>
        <v>6625013759</v>
      </c>
      <c r="AJ632" s="85" t="str">
        <f t="shared" si="77"/>
        <v>Садоводческое товарищество "Вершина-2" Коллективный сад №88</v>
      </c>
      <c r="AK632" s="73" t="str">
        <f t="shared" si="81"/>
        <v xml:space="preserve"> г.Первоуральск, 111 кв. Первоуральское л-во, Билимбаевский л-з</v>
      </c>
      <c r="AL632" s="26"/>
      <c r="AM632" s="2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  <c r="FJ632" s="66"/>
      <c r="FK632" s="66"/>
      <c r="FL632" s="66"/>
      <c r="FM632" s="66"/>
      <c r="FN632" s="66"/>
      <c r="FO632" s="66"/>
      <c r="FP632" s="66"/>
      <c r="FQ632" s="66"/>
      <c r="FR632" s="66"/>
      <c r="FS632" s="66"/>
      <c r="FT632" s="66"/>
      <c r="FU632" s="66"/>
      <c r="FV632" s="66"/>
      <c r="FW632" s="66"/>
      <c r="FX632" s="66"/>
      <c r="FY632" s="66"/>
      <c r="FZ632" s="66"/>
      <c r="GA632" s="66"/>
      <c r="GB632" s="66"/>
      <c r="GC632" s="66"/>
      <c r="GD632" s="66"/>
      <c r="GE632" s="60"/>
    </row>
    <row r="633" spans="1:187" s="45" customFormat="1" ht="51" customHeight="1" x14ac:dyDescent="0.25">
      <c r="A633" s="11" t="s">
        <v>2442</v>
      </c>
      <c r="B633" s="83">
        <v>6625063012</v>
      </c>
      <c r="C633" s="83">
        <v>1116625003076</v>
      </c>
      <c r="D633" s="83" t="s">
        <v>1767</v>
      </c>
      <c r="E633" s="80" t="s">
        <v>1768</v>
      </c>
      <c r="F633" s="32">
        <v>1</v>
      </c>
      <c r="G633" s="32" t="s">
        <v>102</v>
      </c>
      <c r="H633" s="32">
        <v>1</v>
      </c>
      <c r="I633" s="32" t="s">
        <v>589</v>
      </c>
      <c r="J633" s="32">
        <v>5</v>
      </c>
      <c r="K633" s="84" t="s">
        <v>851</v>
      </c>
      <c r="L633" s="84">
        <v>2</v>
      </c>
      <c r="M633" s="84">
        <v>1.1000000000000001</v>
      </c>
      <c r="N633" s="84" t="s">
        <v>2782</v>
      </c>
      <c r="O633" s="98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84">
        <v>758</v>
      </c>
      <c r="AB633" s="23" t="s">
        <v>111</v>
      </c>
      <c r="AC633" s="23" t="s">
        <v>250</v>
      </c>
      <c r="AD633" s="23"/>
      <c r="AE633" s="32"/>
      <c r="AF633" s="23">
        <v>56.830959</v>
      </c>
      <c r="AG633" s="23">
        <v>60.107647</v>
      </c>
      <c r="AH633" s="87">
        <v>9</v>
      </c>
      <c r="AI633" s="27">
        <f t="shared" si="79"/>
        <v>6625063012</v>
      </c>
      <c r="AJ633" s="85" t="str">
        <f t="shared" si="77"/>
        <v>Садоводческое некоммерческое товарищество "Зеленый мыс"</v>
      </c>
      <c r="AK633" s="73" t="str">
        <f t="shared" si="81"/>
        <v>623141, Свердловская обл., с.Новоалексеевское</v>
      </c>
      <c r="AL633" s="26"/>
      <c r="AM633" s="2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  <c r="FJ633" s="66"/>
      <c r="FK633" s="66"/>
      <c r="FL633" s="66"/>
      <c r="FM633" s="66"/>
      <c r="FN633" s="66"/>
      <c r="FO633" s="66"/>
      <c r="FP633" s="66"/>
      <c r="FQ633" s="66"/>
      <c r="FR633" s="66"/>
      <c r="FS633" s="66"/>
      <c r="FT633" s="66"/>
      <c r="FU633" s="66"/>
      <c r="FV633" s="66"/>
      <c r="FW633" s="66"/>
      <c r="FX633" s="66"/>
      <c r="FY633" s="66"/>
      <c r="FZ633" s="66"/>
      <c r="GA633" s="66"/>
      <c r="GB633" s="66"/>
      <c r="GC633" s="66"/>
      <c r="GD633" s="66"/>
      <c r="GE633" s="60"/>
    </row>
    <row r="634" spans="1:187" s="45" customFormat="1" ht="51" customHeight="1" x14ac:dyDescent="0.25">
      <c r="A634" s="11" t="s">
        <v>2500</v>
      </c>
      <c r="B634" s="83">
        <v>6684027224</v>
      </c>
      <c r="C634" s="83">
        <v>1176658016193</v>
      </c>
      <c r="D634" s="83" t="s">
        <v>1486</v>
      </c>
      <c r="E634" s="80" t="s">
        <v>1769</v>
      </c>
      <c r="F634" s="32">
        <v>1</v>
      </c>
      <c r="G634" s="32" t="s">
        <v>102</v>
      </c>
      <c r="H634" s="32">
        <v>1</v>
      </c>
      <c r="I634" s="32" t="s">
        <v>589</v>
      </c>
      <c r="J634" s="32">
        <v>5</v>
      </c>
      <c r="K634" s="84" t="s">
        <v>851</v>
      </c>
      <c r="L634" s="84">
        <v>1</v>
      </c>
      <c r="M634" s="84">
        <v>1.1000000000000001</v>
      </c>
      <c r="N634" s="84" t="s">
        <v>2782</v>
      </c>
      <c r="O634" s="98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84">
        <v>758</v>
      </c>
      <c r="AB634" s="23" t="s">
        <v>111</v>
      </c>
      <c r="AC634" s="23" t="s">
        <v>1722</v>
      </c>
      <c r="AD634" s="23" t="s">
        <v>1526</v>
      </c>
      <c r="AE634" s="32">
        <v>2</v>
      </c>
      <c r="AF634" s="23" t="s">
        <v>1770</v>
      </c>
      <c r="AG634" s="23" t="s">
        <v>1771</v>
      </c>
      <c r="AH634" s="87">
        <v>10</v>
      </c>
      <c r="AI634" s="27">
        <f t="shared" si="79"/>
        <v>6684027224</v>
      </c>
      <c r="AJ634" s="85" t="str">
        <f t="shared" si="77"/>
        <v>ООО "Лидер"</v>
      </c>
      <c r="AK634" s="73" t="s">
        <v>1526</v>
      </c>
      <c r="AL634" s="26"/>
      <c r="AM634" s="2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66"/>
      <c r="CN634" s="66"/>
      <c r="CO634" s="66"/>
      <c r="CP634" s="66"/>
      <c r="CQ634" s="66"/>
      <c r="CR634" s="66"/>
      <c r="CS634" s="66"/>
      <c r="CT634" s="66"/>
      <c r="CU634" s="66"/>
      <c r="CV634" s="66"/>
      <c r="CW634" s="66"/>
      <c r="CX634" s="66"/>
      <c r="CY634" s="66"/>
      <c r="CZ634" s="66"/>
      <c r="DA634" s="66"/>
      <c r="DB634" s="66"/>
      <c r="DC634" s="66"/>
      <c r="DD634" s="66"/>
      <c r="DE634" s="66"/>
      <c r="DF634" s="66"/>
      <c r="DG634" s="66"/>
      <c r="DH634" s="66"/>
      <c r="DI634" s="66"/>
      <c r="DJ634" s="66"/>
      <c r="DK634" s="66"/>
      <c r="DL634" s="66"/>
      <c r="DM634" s="66"/>
      <c r="DN634" s="66"/>
      <c r="DO634" s="66"/>
      <c r="DP634" s="66"/>
      <c r="DQ634" s="66"/>
      <c r="DR634" s="66"/>
      <c r="DS634" s="66"/>
      <c r="DT634" s="66"/>
      <c r="DU634" s="66"/>
      <c r="DV634" s="66"/>
      <c r="DW634" s="66"/>
      <c r="DX634" s="66"/>
      <c r="DY634" s="66"/>
      <c r="DZ634" s="66"/>
      <c r="EA634" s="66"/>
      <c r="EB634" s="66"/>
      <c r="EC634" s="66"/>
      <c r="ED634" s="66"/>
      <c r="EE634" s="66"/>
      <c r="EF634" s="66"/>
      <c r="EG634" s="66"/>
      <c r="EH634" s="66"/>
      <c r="EI634" s="66"/>
      <c r="EJ634" s="66"/>
      <c r="EK634" s="66"/>
      <c r="EL634" s="66"/>
      <c r="EM634" s="66"/>
      <c r="EN634" s="66"/>
      <c r="EO634" s="66"/>
      <c r="EP634" s="66"/>
      <c r="EQ634" s="66"/>
      <c r="ER634" s="66"/>
      <c r="ES634" s="66"/>
      <c r="ET634" s="66"/>
      <c r="EU634" s="66"/>
      <c r="EV634" s="66"/>
      <c r="EW634" s="66"/>
      <c r="EX634" s="66"/>
      <c r="EY634" s="66"/>
      <c r="EZ634" s="66"/>
      <c r="FA634" s="66"/>
      <c r="FB634" s="66"/>
      <c r="FC634" s="66"/>
      <c r="FD634" s="66"/>
      <c r="FE634" s="66"/>
      <c r="FF634" s="66"/>
      <c r="FG634" s="66"/>
      <c r="FH634" s="66"/>
      <c r="FI634" s="66"/>
      <c r="FJ634" s="66"/>
      <c r="FK634" s="66"/>
      <c r="FL634" s="66"/>
      <c r="FM634" s="66"/>
      <c r="FN634" s="66"/>
      <c r="FO634" s="66"/>
      <c r="FP634" s="66"/>
      <c r="FQ634" s="66"/>
      <c r="FR634" s="66"/>
      <c r="FS634" s="66"/>
      <c r="FT634" s="66"/>
      <c r="FU634" s="66"/>
      <c r="FV634" s="66"/>
      <c r="FW634" s="66"/>
      <c r="FX634" s="66"/>
      <c r="FY634" s="66"/>
      <c r="FZ634" s="66"/>
      <c r="GA634" s="66"/>
      <c r="GB634" s="66"/>
      <c r="GC634" s="66"/>
      <c r="GD634" s="66"/>
      <c r="GE634" s="60"/>
    </row>
    <row r="635" spans="1:187" s="45" customFormat="1" ht="38.25" customHeight="1" x14ac:dyDescent="0.25">
      <c r="A635" s="11" t="s">
        <v>2506</v>
      </c>
      <c r="B635" s="83">
        <v>6625055558</v>
      </c>
      <c r="C635" s="83">
        <v>1096625004233</v>
      </c>
      <c r="D635" s="83" t="s">
        <v>2644</v>
      </c>
      <c r="E635" s="80" t="s">
        <v>2645</v>
      </c>
      <c r="F635" s="32">
        <v>1</v>
      </c>
      <c r="G635" s="32" t="s">
        <v>102</v>
      </c>
      <c r="H635" s="32">
        <v>1</v>
      </c>
      <c r="I635" s="32" t="s">
        <v>589</v>
      </c>
      <c r="J635" s="32">
        <v>1</v>
      </c>
      <c r="K635" s="84" t="s">
        <v>8</v>
      </c>
      <c r="L635" s="84">
        <v>3</v>
      </c>
      <c r="M635" s="84">
        <v>1.1000000000000001</v>
      </c>
      <c r="N635" s="84" t="s">
        <v>2782</v>
      </c>
      <c r="O635" s="98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84">
        <v>758</v>
      </c>
      <c r="AB635" s="23" t="s">
        <v>111</v>
      </c>
      <c r="AC635" s="23" t="s">
        <v>126</v>
      </c>
      <c r="AD635" s="23" t="s">
        <v>127</v>
      </c>
      <c r="AE635" s="32">
        <v>1</v>
      </c>
      <c r="AF635" s="23" t="s">
        <v>1773</v>
      </c>
      <c r="AG635" s="23" t="s">
        <v>1774</v>
      </c>
      <c r="AH635" s="87">
        <v>2.8</v>
      </c>
      <c r="AI635" s="27">
        <f t="shared" si="79"/>
        <v>6625055558</v>
      </c>
      <c r="AJ635" s="85" t="str">
        <f t="shared" si="77"/>
        <v>ООО "УК "Мегаполис-плюс"</v>
      </c>
      <c r="AK635" s="73" t="s">
        <v>127</v>
      </c>
      <c r="AL635" s="26"/>
      <c r="AM635" s="2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66"/>
      <c r="CN635" s="66"/>
      <c r="CO635" s="66"/>
      <c r="CP635" s="66"/>
      <c r="CQ635" s="66"/>
      <c r="CR635" s="66"/>
      <c r="CS635" s="66"/>
      <c r="CT635" s="66"/>
      <c r="CU635" s="66"/>
      <c r="CV635" s="66"/>
      <c r="CW635" s="66"/>
      <c r="CX635" s="66"/>
      <c r="CY635" s="66"/>
      <c r="CZ635" s="66"/>
      <c r="DA635" s="66"/>
      <c r="DB635" s="66"/>
      <c r="DC635" s="66"/>
      <c r="DD635" s="66"/>
      <c r="DE635" s="66"/>
      <c r="DF635" s="66"/>
      <c r="DG635" s="66"/>
      <c r="DH635" s="66"/>
      <c r="DI635" s="66"/>
      <c r="DJ635" s="66"/>
      <c r="DK635" s="66"/>
      <c r="DL635" s="66"/>
      <c r="DM635" s="66"/>
      <c r="DN635" s="66"/>
      <c r="DO635" s="66"/>
      <c r="DP635" s="66"/>
      <c r="DQ635" s="66"/>
      <c r="DR635" s="66"/>
      <c r="DS635" s="66"/>
      <c r="DT635" s="66"/>
      <c r="DU635" s="66"/>
      <c r="DV635" s="66"/>
      <c r="DW635" s="66"/>
      <c r="DX635" s="66"/>
      <c r="DY635" s="66"/>
      <c r="DZ635" s="66"/>
      <c r="EA635" s="66"/>
      <c r="EB635" s="66"/>
      <c r="EC635" s="66"/>
      <c r="ED635" s="66"/>
      <c r="EE635" s="66"/>
      <c r="EF635" s="66"/>
      <c r="EG635" s="66"/>
      <c r="EH635" s="66"/>
      <c r="EI635" s="66"/>
      <c r="EJ635" s="66"/>
      <c r="EK635" s="66"/>
      <c r="EL635" s="66"/>
      <c r="EM635" s="66"/>
      <c r="EN635" s="66"/>
      <c r="EO635" s="66"/>
      <c r="EP635" s="66"/>
      <c r="EQ635" s="66"/>
      <c r="ER635" s="66"/>
      <c r="ES635" s="66"/>
      <c r="ET635" s="66"/>
      <c r="EU635" s="66"/>
      <c r="EV635" s="66"/>
      <c r="EW635" s="66"/>
      <c r="EX635" s="66"/>
      <c r="EY635" s="66"/>
      <c r="EZ635" s="66"/>
      <c r="FA635" s="66"/>
      <c r="FB635" s="66"/>
      <c r="FC635" s="66"/>
      <c r="FD635" s="66"/>
      <c r="FE635" s="66"/>
      <c r="FF635" s="66"/>
      <c r="FG635" s="66"/>
      <c r="FH635" s="66"/>
      <c r="FI635" s="66"/>
      <c r="FJ635" s="66"/>
      <c r="FK635" s="66"/>
      <c r="FL635" s="66"/>
      <c r="FM635" s="66"/>
      <c r="FN635" s="66"/>
      <c r="FO635" s="66"/>
      <c r="FP635" s="66"/>
      <c r="FQ635" s="66"/>
      <c r="FR635" s="66"/>
      <c r="FS635" s="66"/>
      <c r="FT635" s="66"/>
      <c r="FU635" s="66"/>
      <c r="FV635" s="66"/>
      <c r="FW635" s="66"/>
      <c r="FX635" s="66"/>
      <c r="FY635" s="66"/>
      <c r="FZ635" s="66"/>
      <c r="GA635" s="66"/>
      <c r="GB635" s="66"/>
      <c r="GC635" s="66"/>
      <c r="GD635" s="66"/>
      <c r="GE635" s="60"/>
    </row>
    <row r="636" spans="1:187" s="45" customFormat="1" ht="25.5" customHeight="1" x14ac:dyDescent="0.25">
      <c r="A636" s="11" t="s">
        <v>2511</v>
      </c>
      <c r="B636" s="83">
        <v>6625061946</v>
      </c>
      <c r="C636" s="83">
        <v>1116625000722</v>
      </c>
      <c r="D636" s="83" t="s">
        <v>1775</v>
      </c>
      <c r="E636" s="80" t="s">
        <v>1776</v>
      </c>
      <c r="F636" s="32">
        <v>1</v>
      </c>
      <c r="G636" s="32" t="s">
        <v>102</v>
      </c>
      <c r="H636" s="32">
        <v>1</v>
      </c>
      <c r="I636" s="32" t="s">
        <v>589</v>
      </c>
      <c r="J636" s="32">
        <v>3</v>
      </c>
      <c r="K636" s="32" t="s">
        <v>590</v>
      </c>
      <c r="L636" s="84">
        <v>2</v>
      </c>
      <c r="M636" s="84">
        <v>0.75</v>
      </c>
      <c r="N636" s="84" t="s">
        <v>2782</v>
      </c>
      <c r="O636" s="98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84">
        <v>758</v>
      </c>
      <c r="AB636" s="23" t="s">
        <v>111</v>
      </c>
      <c r="AC636" s="23" t="s">
        <v>250</v>
      </c>
      <c r="AD636" s="23" t="s">
        <v>1911</v>
      </c>
      <c r="AE636" s="32">
        <v>41</v>
      </c>
      <c r="AF636" s="23" t="s">
        <v>1777</v>
      </c>
      <c r="AG636" s="23" t="s">
        <v>1778</v>
      </c>
      <c r="AH636" s="87">
        <v>10</v>
      </c>
      <c r="AI636" s="27">
        <f t="shared" si="79"/>
        <v>6625061946</v>
      </c>
      <c r="AJ636" s="85" t="str">
        <f t="shared" si="77"/>
        <v>ООО "Вернисаж"</v>
      </c>
      <c r="AK636" s="73" t="s">
        <v>1911</v>
      </c>
      <c r="AL636" s="26"/>
      <c r="AM636" s="2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  <c r="FJ636" s="66"/>
      <c r="FK636" s="66"/>
      <c r="FL636" s="66"/>
      <c r="FM636" s="66"/>
      <c r="FN636" s="66"/>
      <c r="FO636" s="66"/>
      <c r="FP636" s="66"/>
      <c r="FQ636" s="66"/>
      <c r="FR636" s="66"/>
      <c r="FS636" s="66"/>
      <c r="FT636" s="66"/>
      <c r="FU636" s="66"/>
      <c r="FV636" s="66"/>
      <c r="FW636" s="66"/>
      <c r="FX636" s="66"/>
      <c r="FY636" s="66"/>
      <c r="FZ636" s="66"/>
      <c r="GA636" s="66"/>
      <c r="GB636" s="66"/>
      <c r="GC636" s="66"/>
      <c r="GD636" s="66"/>
      <c r="GE636" s="60"/>
    </row>
    <row r="637" spans="1:187" s="45" customFormat="1" ht="51" customHeight="1" x14ac:dyDescent="0.25">
      <c r="A637" s="11" t="s">
        <v>2517</v>
      </c>
      <c r="B637" s="83">
        <v>6625018073</v>
      </c>
      <c r="C637" s="83">
        <v>1036601475481</v>
      </c>
      <c r="D637" s="83" t="s">
        <v>1972</v>
      </c>
      <c r="E637" s="80" t="s">
        <v>2006</v>
      </c>
      <c r="F637" s="32">
        <v>1</v>
      </c>
      <c r="G637" s="32" t="s">
        <v>102</v>
      </c>
      <c r="H637" s="32">
        <v>2</v>
      </c>
      <c r="I637" s="32" t="s">
        <v>1713</v>
      </c>
      <c r="J637" s="32">
        <v>5</v>
      </c>
      <c r="K637" s="84" t="s">
        <v>851</v>
      </c>
      <c r="L637" s="84">
        <v>3</v>
      </c>
      <c r="M637" s="84">
        <v>0.75</v>
      </c>
      <c r="N637" s="84" t="s">
        <v>2782</v>
      </c>
      <c r="O637" s="98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84">
        <v>758</v>
      </c>
      <c r="AB637" s="23" t="s">
        <v>111</v>
      </c>
      <c r="AC637" s="23" t="s">
        <v>1973</v>
      </c>
      <c r="AD637" s="23"/>
      <c r="AE637" s="32"/>
      <c r="AF637" s="23" t="s">
        <v>1974</v>
      </c>
      <c r="AG637" s="23" t="s">
        <v>1975</v>
      </c>
      <c r="AH637" s="87">
        <v>9</v>
      </c>
      <c r="AI637" s="27">
        <f t="shared" si="79"/>
        <v>6625018073</v>
      </c>
      <c r="AJ637" s="85" t="str">
        <f t="shared" ref="AJ637:AJ644" si="82">D637</f>
        <v>ТСН "Садоводческое некоммерческое товарищество №54/1"</v>
      </c>
      <c r="AK637" s="73" t="str">
        <f>E637</f>
        <v>623100, г.Первоуральск, ст.Вершина</v>
      </c>
      <c r="AL637" s="26"/>
      <c r="AM637" s="2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0"/>
    </row>
    <row r="638" spans="1:187" s="45" customFormat="1" ht="38.25" customHeight="1" x14ac:dyDescent="0.25">
      <c r="A638" s="11" t="s">
        <v>2520</v>
      </c>
      <c r="B638" s="83">
        <v>6684000102</v>
      </c>
      <c r="C638" s="83">
        <v>1126684000134</v>
      </c>
      <c r="D638" s="83" t="s">
        <v>1577</v>
      </c>
      <c r="E638" s="80" t="s">
        <v>1976</v>
      </c>
      <c r="F638" s="32">
        <v>1</v>
      </c>
      <c r="G638" s="32" t="s">
        <v>102</v>
      </c>
      <c r="H638" s="32">
        <v>3</v>
      </c>
      <c r="I638" s="32" t="s">
        <v>7</v>
      </c>
      <c r="J638" s="32">
        <v>2</v>
      </c>
      <c r="K638" s="84" t="s">
        <v>10</v>
      </c>
      <c r="L638" s="84">
        <v>27</v>
      </c>
      <c r="M638" s="84">
        <v>0.75</v>
      </c>
      <c r="N638" s="84" t="s">
        <v>2782</v>
      </c>
      <c r="O638" s="98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84">
        <v>758</v>
      </c>
      <c r="AB638" s="23" t="s">
        <v>111</v>
      </c>
      <c r="AC638" s="23" t="s">
        <v>1722</v>
      </c>
      <c r="AD638" s="23" t="s">
        <v>1977</v>
      </c>
      <c r="AE638" s="32"/>
      <c r="AF638" s="23" t="s">
        <v>1978</v>
      </c>
      <c r="AG638" s="23" t="s">
        <v>1979</v>
      </c>
      <c r="AH638" s="29" t="s">
        <v>1980</v>
      </c>
      <c r="AI638" s="27">
        <f t="shared" si="79"/>
        <v>6684000102</v>
      </c>
      <c r="AJ638" s="85" t="str">
        <f t="shared" si="82"/>
        <v>ПМКУ "Ритуал"</v>
      </c>
      <c r="AK638" s="73" t="s">
        <v>1722</v>
      </c>
      <c r="AL638" s="26"/>
      <c r="AM638" s="2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0"/>
    </row>
    <row r="639" spans="1:187" s="45" customFormat="1" ht="38.25" customHeight="1" x14ac:dyDescent="0.25">
      <c r="A639" s="11" t="s">
        <v>2525</v>
      </c>
      <c r="B639" s="83">
        <v>6684000102</v>
      </c>
      <c r="C639" s="83">
        <v>1126684000134</v>
      </c>
      <c r="D639" s="83" t="s">
        <v>1577</v>
      </c>
      <c r="E639" s="80" t="s">
        <v>1976</v>
      </c>
      <c r="F639" s="32">
        <v>1</v>
      </c>
      <c r="G639" s="32" t="s">
        <v>102</v>
      </c>
      <c r="H639" s="32">
        <v>3</v>
      </c>
      <c r="I639" s="32" t="s">
        <v>7</v>
      </c>
      <c r="J639" s="32">
        <v>2</v>
      </c>
      <c r="K639" s="84" t="s">
        <v>10</v>
      </c>
      <c r="L639" s="84">
        <v>6</v>
      </c>
      <c r="M639" s="84">
        <v>0.75</v>
      </c>
      <c r="N639" s="84" t="s">
        <v>2782</v>
      </c>
      <c r="O639" s="98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84">
        <v>758</v>
      </c>
      <c r="AB639" s="23" t="s">
        <v>111</v>
      </c>
      <c r="AC639" s="23" t="s">
        <v>1722</v>
      </c>
      <c r="AD639" s="23" t="s">
        <v>1977</v>
      </c>
      <c r="AE639" s="32"/>
      <c r="AF639" s="23" t="s">
        <v>1981</v>
      </c>
      <c r="AG639" s="23" t="s">
        <v>1982</v>
      </c>
      <c r="AH639" s="29" t="s">
        <v>1980</v>
      </c>
      <c r="AI639" s="27">
        <f t="shared" si="79"/>
        <v>6684000102</v>
      </c>
      <c r="AJ639" s="85" t="str">
        <f t="shared" si="82"/>
        <v>ПМКУ "Ритуал"</v>
      </c>
      <c r="AK639" s="73" t="s">
        <v>1722</v>
      </c>
      <c r="AL639" s="26"/>
      <c r="AM639" s="2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0"/>
    </row>
    <row r="640" spans="1:187" s="45" customFormat="1" ht="38.25" customHeight="1" x14ac:dyDescent="0.25">
      <c r="A640" s="11" t="s">
        <v>2526</v>
      </c>
      <c r="B640" s="83">
        <v>6684000102</v>
      </c>
      <c r="C640" s="83">
        <v>1126684000134</v>
      </c>
      <c r="D640" s="83" t="s">
        <v>1577</v>
      </c>
      <c r="E640" s="80" t="s">
        <v>1976</v>
      </c>
      <c r="F640" s="32">
        <v>1</v>
      </c>
      <c r="G640" s="32" t="s">
        <v>102</v>
      </c>
      <c r="H640" s="32">
        <v>3</v>
      </c>
      <c r="I640" s="32" t="s">
        <v>7</v>
      </c>
      <c r="J640" s="32">
        <v>2</v>
      </c>
      <c r="K640" s="84" t="s">
        <v>10</v>
      </c>
      <c r="L640" s="84">
        <v>8</v>
      </c>
      <c r="M640" s="84">
        <v>0.75</v>
      </c>
      <c r="N640" s="84" t="s">
        <v>2782</v>
      </c>
      <c r="O640" s="98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84">
        <v>758</v>
      </c>
      <c r="AB640" s="23" t="s">
        <v>111</v>
      </c>
      <c r="AC640" s="23" t="s">
        <v>1995</v>
      </c>
      <c r="AD640" s="23" t="s">
        <v>1983</v>
      </c>
      <c r="AE640" s="32"/>
      <c r="AF640" s="23" t="s">
        <v>1984</v>
      </c>
      <c r="AG640" s="23" t="s">
        <v>1985</v>
      </c>
      <c r="AH640" s="29" t="s">
        <v>1980</v>
      </c>
      <c r="AI640" s="27">
        <f t="shared" si="79"/>
        <v>6684000102</v>
      </c>
      <c r="AJ640" s="85" t="str">
        <f t="shared" si="82"/>
        <v>ПМКУ "Ритуал"</v>
      </c>
      <c r="AK640" s="73" t="s">
        <v>1995</v>
      </c>
      <c r="AL640" s="26"/>
      <c r="AM640" s="2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0"/>
    </row>
    <row r="641" spans="1:187" s="45" customFormat="1" ht="38.25" customHeight="1" x14ac:dyDescent="0.25">
      <c r="A641" s="11" t="s">
        <v>2527</v>
      </c>
      <c r="B641" s="83">
        <v>6684000102</v>
      </c>
      <c r="C641" s="83">
        <v>1126684000134</v>
      </c>
      <c r="D641" s="83" t="s">
        <v>1577</v>
      </c>
      <c r="E641" s="80" t="s">
        <v>1976</v>
      </c>
      <c r="F641" s="32">
        <v>1</v>
      </c>
      <c r="G641" s="32" t="s">
        <v>102</v>
      </c>
      <c r="H641" s="32">
        <v>3</v>
      </c>
      <c r="I641" s="32" t="s">
        <v>7</v>
      </c>
      <c r="J641" s="32">
        <v>2</v>
      </c>
      <c r="K641" s="84" t="s">
        <v>10</v>
      </c>
      <c r="L641" s="84">
        <v>3</v>
      </c>
      <c r="M641" s="84">
        <v>0.75</v>
      </c>
      <c r="N641" s="84" t="s">
        <v>2782</v>
      </c>
      <c r="O641" s="98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84">
        <v>758</v>
      </c>
      <c r="AB641" s="23" t="s">
        <v>111</v>
      </c>
      <c r="AC641" s="23" t="s">
        <v>754</v>
      </c>
      <c r="AD641" s="23" t="s">
        <v>1986</v>
      </c>
      <c r="AE641" s="32"/>
      <c r="AF641" s="23" t="s">
        <v>1987</v>
      </c>
      <c r="AG641" s="23" t="s">
        <v>1988</v>
      </c>
      <c r="AH641" s="29" t="s">
        <v>1980</v>
      </c>
      <c r="AI641" s="27">
        <f t="shared" si="79"/>
        <v>6684000102</v>
      </c>
      <c r="AJ641" s="85" t="str">
        <f t="shared" si="82"/>
        <v>ПМКУ "Ритуал"</v>
      </c>
      <c r="AK641" s="79" t="s">
        <v>754</v>
      </c>
      <c r="AL641" s="26"/>
      <c r="AM641" s="2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  <c r="FJ641" s="66"/>
      <c r="FK641" s="66"/>
      <c r="FL641" s="66"/>
      <c r="FM641" s="66"/>
      <c r="FN641" s="66"/>
      <c r="FO641" s="66"/>
      <c r="FP641" s="66"/>
      <c r="FQ641" s="66"/>
      <c r="FR641" s="66"/>
      <c r="FS641" s="66"/>
      <c r="FT641" s="66"/>
      <c r="FU641" s="66"/>
      <c r="FV641" s="66"/>
      <c r="FW641" s="66"/>
      <c r="FX641" s="66"/>
      <c r="FY641" s="66"/>
      <c r="FZ641" s="66"/>
      <c r="GA641" s="66"/>
      <c r="GB641" s="66"/>
      <c r="GC641" s="66"/>
      <c r="GD641" s="66"/>
      <c r="GE641" s="60"/>
    </row>
    <row r="642" spans="1:187" s="45" customFormat="1" ht="38.25" customHeight="1" x14ac:dyDescent="0.25">
      <c r="A642" s="11" t="s">
        <v>2528</v>
      </c>
      <c r="B642" s="83">
        <v>6684000102</v>
      </c>
      <c r="C642" s="83">
        <v>1126684000134</v>
      </c>
      <c r="D642" s="83" t="s">
        <v>1577</v>
      </c>
      <c r="E642" s="80" t="s">
        <v>1976</v>
      </c>
      <c r="F642" s="32">
        <v>1</v>
      </c>
      <c r="G642" s="32" t="s">
        <v>102</v>
      </c>
      <c r="H642" s="32">
        <v>3</v>
      </c>
      <c r="I642" s="32" t="s">
        <v>7</v>
      </c>
      <c r="J642" s="32">
        <v>2</v>
      </c>
      <c r="K642" s="84" t="s">
        <v>10</v>
      </c>
      <c r="L642" s="84">
        <v>2</v>
      </c>
      <c r="M642" s="84">
        <v>0.75</v>
      </c>
      <c r="N642" s="84" t="s">
        <v>2782</v>
      </c>
      <c r="O642" s="98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84">
        <v>758</v>
      </c>
      <c r="AB642" s="23" t="s">
        <v>111</v>
      </c>
      <c r="AC642" s="23" t="s">
        <v>250</v>
      </c>
      <c r="AD642" s="23" t="s">
        <v>1989</v>
      </c>
      <c r="AE642" s="32"/>
      <c r="AF642" s="23" t="s">
        <v>1990</v>
      </c>
      <c r="AG642" s="23" t="s">
        <v>1991</v>
      </c>
      <c r="AH642" s="29" t="s">
        <v>1980</v>
      </c>
      <c r="AI642" s="27">
        <f t="shared" si="79"/>
        <v>6684000102</v>
      </c>
      <c r="AJ642" s="85" t="str">
        <f t="shared" si="82"/>
        <v>ПМКУ "Ритуал"</v>
      </c>
      <c r="AK642" s="73" t="s">
        <v>250</v>
      </c>
      <c r="AL642" s="26"/>
      <c r="AM642" s="2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  <c r="FJ642" s="66"/>
      <c r="FK642" s="66"/>
      <c r="FL642" s="66"/>
      <c r="FM642" s="66"/>
      <c r="FN642" s="66"/>
      <c r="FO642" s="66"/>
      <c r="FP642" s="66"/>
      <c r="FQ642" s="66"/>
      <c r="FR642" s="66"/>
      <c r="FS642" s="66"/>
      <c r="FT642" s="66"/>
      <c r="FU642" s="66"/>
      <c r="FV642" s="66"/>
      <c r="FW642" s="66"/>
      <c r="FX642" s="66"/>
      <c r="FY642" s="66"/>
      <c r="FZ642" s="66"/>
      <c r="GA642" s="66"/>
      <c r="GB642" s="66"/>
      <c r="GC642" s="66"/>
      <c r="GD642" s="66"/>
      <c r="GE642" s="60"/>
    </row>
    <row r="643" spans="1:187" s="45" customFormat="1" ht="38.25" customHeight="1" x14ac:dyDescent="0.25">
      <c r="A643" s="11" t="s">
        <v>2529</v>
      </c>
      <c r="B643" s="83">
        <v>6684000102</v>
      </c>
      <c r="C643" s="83">
        <v>1126684000134</v>
      </c>
      <c r="D643" s="83" t="s">
        <v>1577</v>
      </c>
      <c r="E643" s="80" t="s">
        <v>1976</v>
      </c>
      <c r="F643" s="32">
        <v>1</v>
      </c>
      <c r="G643" s="32" t="s">
        <v>102</v>
      </c>
      <c r="H643" s="32">
        <v>3</v>
      </c>
      <c r="I643" s="32" t="s">
        <v>7</v>
      </c>
      <c r="J643" s="32">
        <v>2</v>
      </c>
      <c r="K643" s="84" t="s">
        <v>10</v>
      </c>
      <c r="L643" s="84">
        <v>15</v>
      </c>
      <c r="M643" s="84">
        <v>0.75</v>
      </c>
      <c r="N643" s="84" t="s">
        <v>2782</v>
      </c>
      <c r="O643" s="98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84">
        <v>758</v>
      </c>
      <c r="AB643" s="23" t="s">
        <v>111</v>
      </c>
      <c r="AC643" s="23" t="s">
        <v>1996</v>
      </c>
      <c r="AD643" s="23" t="s">
        <v>1992</v>
      </c>
      <c r="AE643" s="32"/>
      <c r="AF643" s="23" t="s">
        <v>1993</v>
      </c>
      <c r="AG643" s="23" t="s">
        <v>1994</v>
      </c>
      <c r="AH643" s="29" t="s">
        <v>1980</v>
      </c>
      <c r="AI643" s="27">
        <f t="shared" si="79"/>
        <v>6684000102</v>
      </c>
      <c r="AJ643" s="85" t="str">
        <f t="shared" si="82"/>
        <v>ПМКУ "Ритуал"</v>
      </c>
      <c r="AK643" s="79" t="s">
        <v>1996</v>
      </c>
      <c r="AL643" s="26"/>
      <c r="AM643" s="2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  <c r="FJ643" s="66"/>
      <c r="FK643" s="66"/>
      <c r="FL643" s="66"/>
      <c r="FM643" s="66"/>
      <c r="FN643" s="66"/>
      <c r="FO643" s="66"/>
      <c r="FP643" s="66"/>
      <c r="FQ643" s="66"/>
      <c r="FR643" s="66"/>
      <c r="FS643" s="66"/>
      <c r="FT643" s="66"/>
      <c r="FU643" s="66"/>
      <c r="FV643" s="66"/>
      <c r="FW643" s="66"/>
      <c r="FX643" s="66"/>
      <c r="FY643" s="66"/>
      <c r="FZ643" s="66"/>
      <c r="GA643" s="66"/>
      <c r="GB643" s="66"/>
      <c r="GC643" s="66"/>
      <c r="GD643" s="66"/>
      <c r="GE643" s="60"/>
    </row>
    <row r="644" spans="1:187" s="45" customFormat="1" ht="50.25" customHeight="1" x14ac:dyDescent="0.25">
      <c r="A644" s="11" t="s">
        <v>2530</v>
      </c>
      <c r="B644" s="83">
        <v>6625013124</v>
      </c>
      <c r="C644" s="83">
        <v>1026601503862</v>
      </c>
      <c r="D644" s="83" t="s">
        <v>2005</v>
      </c>
      <c r="E644" s="80" t="s">
        <v>2007</v>
      </c>
      <c r="F644" s="32">
        <v>1</v>
      </c>
      <c r="G644" s="32" t="s">
        <v>102</v>
      </c>
      <c r="H644" s="32">
        <v>1</v>
      </c>
      <c r="I644" s="32" t="s">
        <v>589</v>
      </c>
      <c r="J644" s="32">
        <v>3</v>
      </c>
      <c r="K644" s="84" t="s">
        <v>590</v>
      </c>
      <c r="L644" s="84">
        <v>2</v>
      </c>
      <c r="M644" s="84">
        <v>1.5</v>
      </c>
      <c r="N644" s="84" t="s">
        <v>2782</v>
      </c>
      <c r="O644" s="98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84">
        <v>758</v>
      </c>
      <c r="AB644" s="23" t="s">
        <v>111</v>
      </c>
      <c r="AC644" s="23" t="s">
        <v>126</v>
      </c>
      <c r="AD644" s="23" t="s">
        <v>2924</v>
      </c>
      <c r="AE644" s="32"/>
      <c r="AF644" s="23" t="s">
        <v>2008</v>
      </c>
      <c r="AG644" s="23" t="s">
        <v>2009</v>
      </c>
      <c r="AH644" s="87">
        <v>9</v>
      </c>
      <c r="AI644" s="27">
        <f t="shared" si="79"/>
        <v>6625013124</v>
      </c>
      <c r="AJ644" s="85" t="str">
        <f t="shared" si="82"/>
        <v>СНТ "Коллективный сад №26"</v>
      </c>
      <c r="AK644" s="73" t="s">
        <v>2924</v>
      </c>
      <c r="AL644" s="26"/>
      <c r="AM644" s="2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  <c r="FK644" s="66"/>
      <c r="FL644" s="66"/>
      <c r="FM644" s="66"/>
      <c r="FN644" s="66"/>
      <c r="FO644" s="66"/>
      <c r="FP644" s="66"/>
      <c r="FQ644" s="66"/>
      <c r="FR644" s="66"/>
      <c r="FS644" s="66"/>
      <c r="FT644" s="66"/>
      <c r="FU644" s="66"/>
      <c r="FV644" s="66"/>
      <c r="FW644" s="66"/>
      <c r="FX644" s="66"/>
      <c r="FY644" s="66"/>
      <c r="FZ644" s="66"/>
      <c r="GA644" s="66"/>
      <c r="GB644" s="66"/>
      <c r="GC644" s="66"/>
      <c r="GD644" s="66"/>
      <c r="GE644" s="60"/>
    </row>
    <row r="645" spans="1:187" s="45" customFormat="1" ht="38.25" customHeight="1" x14ac:dyDescent="0.25">
      <c r="A645" s="11" t="s">
        <v>2531</v>
      </c>
      <c r="B645" s="83">
        <v>662500087706</v>
      </c>
      <c r="C645" s="83">
        <v>306962528400018</v>
      </c>
      <c r="D645" s="83" t="s">
        <v>2011</v>
      </c>
      <c r="E645" s="80" t="s">
        <v>2558</v>
      </c>
      <c r="F645" s="32">
        <v>3</v>
      </c>
      <c r="G645" s="32" t="s">
        <v>1592</v>
      </c>
      <c r="H645" s="32">
        <v>3</v>
      </c>
      <c r="I645" s="32" t="s">
        <v>7</v>
      </c>
      <c r="J645" s="32">
        <v>2</v>
      </c>
      <c r="K645" s="84" t="s">
        <v>10</v>
      </c>
      <c r="L645" s="84">
        <v>1</v>
      </c>
      <c r="M645" s="84">
        <v>0.66</v>
      </c>
      <c r="N645" s="84" t="s">
        <v>2782</v>
      </c>
      <c r="O645" s="98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84">
        <v>758</v>
      </c>
      <c r="AB645" s="23" t="s">
        <v>111</v>
      </c>
      <c r="AC645" s="23" t="s">
        <v>126</v>
      </c>
      <c r="AD645" s="23" t="s">
        <v>143</v>
      </c>
      <c r="AE645" s="32">
        <v>21</v>
      </c>
      <c r="AF645" s="23" t="s">
        <v>2012</v>
      </c>
      <c r="AG645" s="23" t="s">
        <v>2013</v>
      </c>
      <c r="AH645" s="87">
        <v>2</v>
      </c>
      <c r="AI645" s="27">
        <v>662500087706</v>
      </c>
      <c r="AJ645" s="85" t="s">
        <v>2011</v>
      </c>
      <c r="AK645" s="73" t="s">
        <v>2014</v>
      </c>
      <c r="AL645" s="26"/>
      <c r="AM645" s="2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  <c r="FJ645" s="66"/>
      <c r="FK645" s="66"/>
      <c r="FL645" s="66"/>
      <c r="FM645" s="66"/>
      <c r="FN645" s="66"/>
      <c r="FO645" s="66"/>
      <c r="FP645" s="66"/>
      <c r="FQ645" s="66"/>
      <c r="FR645" s="66"/>
      <c r="FS645" s="66"/>
      <c r="FT645" s="66"/>
      <c r="FU645" s="66"/>
      <c r="FV645" s="66"/>
      <c r="FW645" s="66"/>
      <c r="FX645" s="66"/>
      <c r="FY645" s="66"/>
      <c r="FZ645" s="66"/>
      <c r="GA645" s="66"/>
      <c r="GB645" s="66"/>
      <c r="GC645" s="66"/>
      <c r="GD645" s="66"/>
      <c r="GE645" s="60"/>
    </row>
    <row r="646" spans="1:187" s="45" customFormat="1" ht="51" customHeight="1" x14ac:dyDescent="0.25">
      <c r="A646" s="11" t="s">
        <v>2532</v>
      </c>
      <c r="B646" s="83">
        <v>6674121179</v>
      </c>
      <c r="C646" s="83">
        <v>1036605217252</v>
      </c>
      <c r="D646" s="83" t="s">
        <v>2015</v>
      </c>
      <c r="E646" s="80" t="s">
        <v>2559</v>
      </c>
      <c r="F646" s="32">
        <v>3</v>
      </c>
      <c r="G646" s="32" t="s">
        <v>1592</v>
      </c>
      <c r="H646" s="32">
        <v>3</v>
      </c>
      <c r="I646" s="32" t="s">
        <v>7</v>
      </c>
      <c r="J646" s="32">
        <v>2</v>
      </c>
      <c r="K646" s="84" t="s">
        <v>10</v>
      </c>
      <c r="L646" s="84">
        <v>1</v>
      </c>
      <c r="M646" s="84">
        <v>0.66</v>
      </c>
      <c r="N646" s="84" t="s">
        <v>2782</v>
      </c>
      <c r="O646" s="98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84">
        <v>758</v>
      </c>
      <c r="AB646" s="23" t="s">
        <v>111</v>
      </c>
      <c r="AC646" s="23" t="s">
        <v>131</v>
      </c>
      <c r="AD646" s="23" t="s">
        <v>1790</v>
      </c>
      <c r="AE646" s="32">
        <v>75</v>
      </c>
      <c r="AF646" s="23" t="s">
        <v>2016</v>
      </c>
      <c r="AG646" s="23" t="s">
        <v>2017</v>
      </c>
      <c r="AH646" s="87">
        <v>2</v>
      </c>
      <c r="AI646" s="27">
        <v>6674121179</v>
      </c>
      <c r="AJ646" s="85" t="s">
        <v>2015</v>
      </c>
      <c r="AK646" s="73" t="s">
        <v>2979</v>
      </c>
      <c r="AL646" s="26"/>
      <c r="AM646" s="2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  <c r="FJ646" s="66"/>
      <c r="FK646" s="66"/>
      <c r="FL646" s="66"/>
      <c r="FM646" s="66"/>
      <c r="FN646" s="66"/>
      <c r="FO646" s="66"/>
      <c r="FP646" s="66"/>
      <c r="FQ646" s="66"/>
      <c r="FR646" s="66"/>
      <c r="FS646" s="66"/>
      <c r="FT646" s="66"/>
      <c r="FU646" s="66"/>
      <c r="FV646" s="66"/>
      <c r="FW646" s="66"/>
      <c r="FX646" s="66"/>
      <c r="FY646" s="66"/>
      <c r="FZ646" s="66"/>
      <c r="GA646" s="66"/>
      <c r="GB646" s="66"/>
      <c r="GC646" s="66"/>
      <c r="GD646" s="66"/>
      <c r="GE646" s="60"/>
    </row>
    <row r="647" spans="1:187" s="45" customFormat="1" ht="49.5" customHeight="1" x14ac:dyDescent="0.25">
      <c r="A647" s="11" t="s">
        <v>2533</v>
      </c>
      <c r="B647" s="83">
        <v>6674121179</v>
      </c>
      <c r="C647" s="83">
        <v>1036605217252</v>
      </c>
      <c r="D647" s="83" t="s">
        <v>2015</v>
      </c>
      <c r="E647" s="80" t="s">
        <v>2559</v>
      </c>
      <c r="F647" s="32">
        <v>1</v>
      </c>
      <c r="G647" s="32" t="s">
        <v>102</v>
      </c>
      <c r="H647" s="32">
        <v>3</v>
      </c>
      <c r="I647" s="32" t="s">
        <v>7</v>
      </c>
      <c r="J647" s="32">
        <v>1</v>
      </c>
      <c r="K647" s="84" t="s">
        <v>8</v>
      </c>
      <c r="L647" s="84">
        <v>1</v>
      </c>
      <c r="M647" s="84">
        <v>0.66</v>
      </c>
      <c r="N647" s="84" t="s">
        <v>2782</v>
      </c>
      <c r="O647" s="98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84">
        <v>758</v>
      </c>
      <c r="AB647" s="23" t="s">
        <v>111</v>
      </c>
      <c r="AC647" s="23" t="s">
        <v>112</v>
      </c>
      <c r="AD647" s="23" t="s">
        <v>114</v>
      </c>
      <c r="AE647" s="32" t="s">
        <v>586</v>
      </c>
      <c r="AF647" s="23" t="s">
        <v>2018</v>
      </c>
      <c r="AG647" s="23" t="s">
        <v>2019</v>
      </c>
      <c r="AH647" s="87">
        <v>2</v>
      </c>
      <c r="AI647" s="27">
        <v>6674121179</v>
      </c>
      <c r="AJ647" s="85" t="s">
        <v>2015</v>
      </c>
      <c r="AK647" s="23" t="s">
        <v>2980</v>
      </c>
      <c r="AL647" s="26"/>
      <c r="AM647" s="2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66"/>
      <c r="CN647" s="66"/>
      <c r="CO647" s="66"/>
      <c r="CP647" s="66"/>
      <c r="CQ647" s="66"/>
      <c r="CR647" s="66"/>
      <c r="CS647" s="66"/>
      <c r="CT647" s="66"/>
      <c r="CU647" s="66"/>
      <c r="CV647" s="66"/>
      <c r="CW647" s="66"/>
      <c r="CX647" s="66"/>
      <c r="CY647" s="66"/>
      <c r="CZ647" s="66"/>
      <c r="DA647" s="66"/>
      <c r="DB647" s="66"/>
      <c r="DC647" s="66"/>
      <c r="DD647" s="66"/>
      <c r="DE647" s="66"/>
      <c r="DF647" s="66"/>
      <c r="DG647" s="66"/>
      <c r="DH647" s="66"/>
      <c r="DI647" s="66"/>
      <c r="DJ647" s="66"/>
      <c r="DK647" s="66"/>
      <c r="DL647" s="66"/>
      <c r="DM647" s="66"/>
      <c r="DN647" s="66"/>
      <c r="DO647" s="66"/>
      <c r="DP647" s="66"/>
      <c r="DQ647" s="66"/>
      <c r="DR647" s="66"/>
      <c r="DS647" s="66"/>
      <c r="DT647" s="66"/>
      <c r="DU647" s="66"/>
      <c r="DV647" s="66"/>
      <c r="DW647" s="66"/>
      <c r="DX647" s="66"/>
      <c r="DY647" s="66"/>
      <c r="DZ647" s="66"/>
      <c r="EA647" s="66"/>
      <c r="EB647" s="66"/>
      <c r="EC647" s="66"/>
      <c r="ED647" s="66"/>
      <c r="EE647" s="66"/>
      <c r="EF647" s="66"/>
      <c r="EG647" s="66"/>
      <c r="EH647" s="66"/>
      <c r="EI647" s="66"/>
      <c r="EJ647" s="66"/>
      <c r="EK647" s="66"/>
      <c r="EL647" s="66"/>
      <c r="EM647" s="66"/>
      <c r="EN647" s="66"/>
      <c r="EO647" s="66"/>
      <c r="EP647" s="66"/>
      <c r="EQ647" s="66"/>
      <c r="ER647" s="66"/>
      <c r="ES647" s="66"/>
      <c r="ET647" s="66"/>
      <c r="EU647" s="66"/>
      <c r="EV647" s="66"/>
      <c r="EW647" s="66"/>
      <c r="EX647" s="66"/>
      <c r="EY647" s="66"/>
      <c r="EZ647" s="66"/>
      <c r="FA647" s="66"/>
      <c r="FB647" s="66"/>
      <c r="FC647" s="66"/>
      <c r="FD647" s="66"/>
      <c r="FE647" s="66"/>
      <c r="FF647" s="66"/>
      <c r="FG647" s="66"/>
      <c r="FH647" s="66"/>
      <c r="FI647" s="66"/>
      <c r="FJ647" s="66"/>
      <c r="FK647" s="66"/>
      <c r="FL647" s="66"/>
      <c r="FM647" s="66"/>
      <c r="FN647" s="66"/>
      <c r="FO647" s="66"/>
      <c r="FP647" s="66"/>
      <c r="FQ647" s="66"/>
      <c r="FR647" s="66"/>
      <c r="FS647" s="66"/>
      <c r="FT647" s="66"/>
      <c r="FU647" s="66"/>
      <c r="FV647" s="66"/>
      <c r="FW647" s="66"/>
      <c r="FX647" s="66"/>
      <c r="FY647" s="66"/>
      <c r="FZ647" s="66"/>
      <c r="GA647" s="66"/>
      <c r="GB647" s="66"/>
      <c r="GC647" s="66"/>
      <c r="GD647" s="66"/>
      <c r="GE647" s="60"/>
    </row>
    <row r="648" spans="1:187" s="45" customFormat="1" ht="51" customHeight="1" x14ac:dyDescent="0.25">
      <c r="A648" s="11" t="s">
        <v>2534</v>
      </c>
      <c r="B648" s="83">
        <v>6674121179</v>
      </c>
      <c r="C648" s="83">
        <v>1036605217252</v>
      </c>
      <c r="D648" s="83" t="s">
        <v>2015</v>
      </c>
      <c r="E648" s="80" t="s">
        <v>2559</v>
      </c>
      <c r="F648" s="32">
        <v>1</v>
      </c>
      <c r="G648" s="32" t="s">
        <v>102</v>
      </c>
      <c r="H648" s="32">
        <v>3</v>
      </c>
      <c r="I648" s="32" t="s">
        <v>7</v>
      </c>
      <c r="J648" s="32">
        <v>2</v>
      </c>
      <c r="K648" s="84" t="s">
        <v>10</v>
      </c>
      <c r="L648" s="84">
        <v>1</v>
      </c>
      <c r="M648" s="84">
        <v>0.66</v>
      </c>
      <c r="N648" s="84" t="s">
        <v>2782</v>
      </c>
      <c r="O648" s="98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84">
        <v>758</v>
      </c>
      <c r="AB648" s="23" t="s">
        <v>111</v>
      </c>
      <c r="AC648" s="23" t="s">
        <v>131</v>
      </c>
      <c r="AD648" s="23" t="s">
        <v>1792</v>
      </c>
      <c r="AE648" s="101" t="s">
        <v>2368</v>
      </c>
      <c r="AF648" s="23" t="s">
        <v>2020</v>
      </c>
      <c r="AG648" s="23" t="s">
        <v>2021</v>
      </c>
      <c r="AH648" s="87">
        <v>2</v>
      </c>
      <c r="AI648" s="27">
        <v>6674121179</v>
      </c>
      <c r="AJ648" s="85" t="s">
        <v>2015</v>
      </c>
      <c r="AK648" s="73" t="s">
        <v>2981</v>
      </c>
      <c r="AL648" s="26"/>
      <c r="AM648" s="2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0"/>
    </row>
    <row r="649" spans="1:187" s="45" customFormat="1" ht="38.25" customHeight="1" x14ac:dyDescent="0.25">
      <c r="A649" s="11" t="s">
        <v>2535</v>
      </c>
      <c r="B649" s="83">
        <v>6625033314</v>
      </c>
      <c r="C649" s="83">
        <v>1046601483059</v>
      </c>
      <c r="D649" s="83" t="s">
        <v>2041</v>
      </c>
      <c r="E649" s="80" t="s">
        <v>2042</v>
      </c>
      <c r="F649" s="32">
        <v>1</v>
      </c>
      <c r="G649" s="32" t="s">
        <v>102</v>
      </c>
      <c r="H649" s="32">
        <v>3</v>
      </c>
      <c r="I649" s="32" t="s">
        <v>7</v>
      </c>
      <c r="J649" s="32">
        <v>5</v>
      </c>
      <c r="K649" s="84" t="s">
        <v>2046</v>
      </c>
      <c r="L649" s="84">
        <v>2</v>
      </c>
      <c r="M649" s="84">
        <v>1.1000000000000001</v>
      </c>
      <c r="N649" s="84" t="s">
        <v>2782</v>
      </c>
      <c r="O649" s="98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84">
        <v>758</v>
      </c>
      <c r="AB649" s="23" t="s">
        <v>111</v>
      </c>
      <c r="AC649" s="23" t="s">
        <v>126</v>
      </c>
      <c r="AD649" s="23" t="s">
        <v>167</v>
      </c>
      <c r="AE649" s="32" t="s">
        <v>2043</v>
      </c>
      <c r="AF649" s="30" t="s">
        <v>2044</v>
      </c>
      <c r="AG649" s="23" t="s">
        <v>2045</v>
      </c>
      <c r="AH649" s="87">
        <v>2</v>
      </c>
      <c r="AI649" s="27">
        <f>B649</f>
        <v>6625033314</v>
      </c>
      <c r="AJ649" s="31" t="str">
        <f>D649</f>
        <v>ООО "СТ Практик" (Монетка)</v>
      </c>
      <c r="AK649" s="73" t="s">
        <v>2982</v>
      </c>
      <c r="AL649" s="26"/>
      <c r="AM649" s="2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0"/>
    </row>
    <row r="650" spans="1:187" s="45" customFormat="1" ht="42.75" customHeight="1" x14ac:dyDescent="0.25">
      <c r="A650" s="11" t="s">
        <v>2536</v>
      </c>
      <c r="B650" s="83">
        <v>6684037173</v>
      </c>
      <c r="C650" s="83">
        <v>1206600040569</v>
      </c>
      <c r="D650" s="83" t="s">
        <v>2070</v>
      </c>
      <c r="E650" s="80" t="s">
        <v>2071</v>
      </c>
      <c r="F650" s="32">
        <v>1</v>
      </c>
      <c r="G650" s="32" t="s">
        <v>102</v>
      </c>
      <c r="H650" s="32">
        <v>3</v>
      </c>
      <c r="I650" s="32" t="s">
        <v>7</v>
      </c>
      <c r="J650" s="32">
        <v>2</v>
      </c>
      <c r="K650" s="84" t="s">
        <v>10</v>
      </c>
      <c r="L650" s="84">
        <v>2</v>
      </c>
      <c r="M650" s="84">
        <v>0.75</v>
      </c>
      <c r="N650" s="84" t="s">
        <v>2782</v>
      </c>
      <c r="O650" s="98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84">
        <v>758</v>
      </c>
      <c r="AB650" s="23" t="s">
        <v>111</v>
      </c>
      <c r="AC650" s="23" t="s">
        <v>2072</v>
      </c>
      <c r="AD650" s="23" t="s">
        <v>2073</v>
      </c>
      <c r="AE650" s="32"/>
      <c r="AF650" s="23">
        <v>56.840933100000001</v>
      </c>
      <c r="AG650" s="23">
        <v>60.244932800000001</v>
      </c>
      <c r="AH650" s="87">
        <v>9</v>
      </c>
      <c r="AI650" s="27">
        <v>6684037173</v>
      </c>
      <c r="AJ650" s="85" t="s">
        <v>2074</v>
      </c>
      <c r="AK650" s="73" t="s">
        <v>2072</v>
      </c>
      <c r="AL650" s="26"/>
      <c r="AM650" s="2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0"/>
    </row>
    <row r="651" spans="1:187" s="45" customFormat="1" ht="53.25" customHeight="1" x14ac:dyDescent="0.25">
      <c r="A651" s="11" t="s">
        <v>2537</v>
      </c>
      <c r="B651" s="83">
        <v>6684023501</v>
      </c>
      <c r="C651" s="83">
        <v>1169658014580</v>
      </c>
      <c r="D651" s="83" t="s">
        <v>2075</v>
      </c>
      <c r="E651" s="80" t="s">
        <v>2076</v>
      </c>
      <c r="F651" s="32">
        <v>1</v>
      </c>
      <c r="G651" s="32" t="s">
        <v>102</v>
      </c>
      <c r="H651" s="32">
        <v>4</v>
      </c>
      <c r="I651" s="32" t="s">
        <v>10</v>
      </c>
      <c r="J651" s="32">
        <v>2</v>
      </c>
      <c r="K651" s="84" t="s">
        <v>10</v>
      </c>
      <c r="L651" s="84">
        <v>5</v>
      </c>
      <c r="M651" s="84">
        <v>1.1000000000000001</v>
      </c>
      <c r="N651" s="84" t="s">
        <v>2782</v>
      </c>
      <c r="O651" s="98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84">
        <v>758</v>
      </c>
      <c r="AB651" s="23" t="s">
        <v>111</v>
      </c>
      <c r="AC651" s="23" t="s">
        <v>126</v>
      </c>
      <c r="AD651" s="23" t="s">
        <v>117</v>
      </c>
      <c r="AE651" s="32" t="s">
        <v>2077</v>
      </c>
      <c r="AF651" s="23" t="s">
        <v>2078</v>
      </c>
      <c r="AG651" s="23" t="s">
        <v>2079</v>
      </c>
      <c r="AH651" s="87"/>
      <c r="AI651" s="27">
        <f t="shared" ref="AI651:AI660" si="83">B651</f>
        <v>6684023501</v>
      </c>
      <c r="AJ651" s="31" t="str">
        <f t="shared" ref="AJ651:AJ660" si="84">D651</f>
        <v>ООО "Промтерминал"</v>
      </c>
      <c r="AK651" s="73" t="str">
        <f>E651</f>
        <v>623100, Свердловская обл., г.Первоуральск, ул.Вайнера, 2Б</v>
      </c>
      <c r="AL651" s="26"/>
      <c r="AM651" s="2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0"/>
    </row>
    <row r="652" spans="1:187" s="45" customFormat="1" ht="51" customHeight="1" x14ac:dyDescent="0.25">
      <c r="A652" s="11" t="s">
        <v>2538</v>
      </c>
      <c r="B652" s="83">
        <v>6625013815</v>
      </c>
      <c r="C652" s="83">
        <v>1036601485744</v>
      </c>
      <c r="D652" s="83" t="s">
        <v>2437</v>
      </c>
      <c r="E652" s="80" t="s">
        <v>2438</v>
      </c>
      <c r="F652" s="32">
        <v>1</v>
      </c>
      <c r="G652" s="32" t="s">
        <v>102</v>
      </c>
      <c r="H652" s="32">
        <v>4</v>
      </c>
      <c r="I652" s="32" t="s">
        <v>10</v>
      </c>
      <c r="J652" s="32">
        <v>2</v>
      </c>
      <c r="K652" s="84" t="s">
        <v>10</v>
      </c>
      <c r="L652" s="84">
        <v>2</v>
      </c>
      <c r="M652" s="84">
        <v>0.75</v>
      </c>
      <c r="N652" s="84" t="s">
        <v>2782</v>
      </c>
      <c r="O652" s="98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84">
        <v>758</v>
      </c>
      <c r="AB652" s="23" t="s">
        <v>111</v>
      </c>
      <c r="AC652" s="23" t="s">
        <v>112</v>
      </c>
      <c r="AD652" s="23" t="s">
        <v>2956</v>
      </c>
      <c r="AE652" s="32"/>
      <c r="AF652" s="23" t="s">
        <v>2439</v>
      </c>
      <c r="AG652" s="23" t="s">
        <v>2440</v>
      </c>
      <c r="AH652" s="87">
        <v>9</v>
      </c>
      <c r="AI652" s="27">
        <f t="shared" si="83"/>
        <v>6625013815</v>
      </c>
      <c r="AJ652" s="31" t="str">
        <f t="shared" si="84"/>
        <v>Садоводческое некоммерческое товарищество "Совхозный"</v>
      </c>
      <c r="AK652" s="73" t="s">
        <v>2441</v>
      </c>
      <c r="AL652" s="26"/>
      <c r="AM652" s="2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0"/>
    </row>
    <row r="653" spans="1:187" s="45" customFormat="1" ht="51" customHeight="1" x14ac:dyDescent="0.25">
      <c r="A653" s="11" t="s">
        <v>2603</v>
      </c>
      <c r="B653" s="83">
        <v>6625014079</v>
      </c>
      <c r="C653" s="83">
        <v>1036601488648</v>
      </c>
      <c r="D653" s="83" t="s">
        <v>2443</v>
      </c>
      <c r="E653" s="80" t="s">
        <v>2444</v>
      </c>
      <c r="F653" s="32">
        <v>1</v>
      </c>
      <c r="G653" s="32" t="s">
        <v>102</v>
      </c>
      <c r="H653" s="32">
        <v>2</v>
      </c>
      <c r="I653" s="32" t="s">
        <v>1713</v>
      </c>
      <c r="J653" s="32">
        <v>2</v>
      </c>
      <c r="K653" s="84" t="s">
        <v>10</v>
      </c>
      <c r="L653" s="84">
        <v>7</v>
      </c>
      <c r="M653" s="84">
        <v>0.75</v>
      </c>
      <c r="N653" s="84" t="s">
        <v>2782</v>
      </c>
      <c r="O653" s="98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84">
        <v>758</v>
      </c>
      <c r="AB653" s="23" t="s">
        <v>111</v>
      </c>
      <c r="AC653" s="23" t="s">
        <v>2445</v>
      </c>
      <c r="AD653" s="23" t="s">
        <v>2955</v>
      </c>
      <c r="AE653" s="32"/>
      <c r="AF653" s="23" t="s">
        <v>2447</v>
      </c>
      <c r="AG653" s="23" t="s">
        <v>2446</v>
      </c>
      <c r="AH653" s="87">
        <v>9</v>
      </c>
      <c r="AI653" s="27">
        <f t="shared" si="83"/>
        <v>6625014079</v>
      </c>
      <c r="AJ653" s="31" t="str">
        <f t="shared" si="84"/>
        <v>Садоводческое некоммерческое товарищество "Изыскатель"</v>
      </c>
      <c r="AK653" s="73" t="s">
        <v>2441</v>
      </c>
      <c r="AL653" s="26"/>
      <c r="AM653" s="2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  <c r="FJ653" s="66"/>
      <c r="FK653" s="66"/>
      <c r="FL653" s="66"/>
      <c r="FM653" s="66"/>
      <c r="FN653" s="66"/>
      <c r="FO653" s="66"/>
      <c r="FP653" s="66"/>
      <c r="FQ653" s="66"/>
      <c r="FR653" s="66"/>
      <c r="FS653" s="66"/>
      <c r="FT653" s="66"/>
      <c r="FU653" s="66"/>
      <c r="FV653" s="66"/>
      <c r="FW653" s="66"/>
      <c r="FX653" s="66"/>
      <c r="FY653" s="66"/>
      <c r="FZ653" s="66"/>
      <c r="GA653" s="66"/>
      <c r="GB653" s="66"/>
      <c r="GC653" s="66"/>
      <c r="GD653" s="66"/>
      <c r="GE653" s="60"/>
    </row>
    <row r="654" spans="1:187" s="45" customFormat="1" ht="54.75" customHeight="1" x14ac:dyDescent="0.25">
      <c r="A654" s="11" t="s">
        <v>2604</v>
      </c>
      <c r="B654" s="83">
        <v>6625014061</v>
      </c>
      <c r="C654" s="83">
        <v>1036601477648</v>
      </c>
      <c r="D654" s="83" t="s">
        <v>2501</v>
      </c>
      <c r="E654" s="80" t="s">
        <v>2502</v>
      </c>
      <c r="F654" s="32">
        <v>1</v>
      </c>
      <c r="G654" s="32" t="s">
        <v>102</v>
      </c>
      <c r="H654" s="32">
        <v>1</v>
      </c>
      <c r="I654" s="32" t="s">
        <v>589</v>
      </c>
      <c r="J654" s="32">
        <v>2</v>
      </c>
      <c r="K654" s="84" t="s">
        <v>10</v>
      </c>
      <c r="L654" s="84">
        <v>2</v>
      </c>
      <c r="M654" s="84">
        <v>1.1000000000000001</v>
      </c>
      <c r="N654" s="84" t="s">
        <v>2782</v>
      </c>
      <c r="O654" s="98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84">
        <v>758</v>
      </c>
      <c r="AB654" s="23" t="s">
        <v>111</v>
      </c>
      <c r="AC654" s="23" t="s">
        <v>2072</v>
      </c>
      <c r="AD654" s="23"/>
      <c r="AE654" s="32"/>
      <c r="AF654" s="23" t="s">
        <v>2503</v>
      </c>
      <c r="AG654" s="23" t="s">
        <v>2504</v>
      </c>
      <c r="AH654" s="87">
        <v>9</v>
      </c>
      <c r="AI654" s="27">
        <f t="shared" si="83"/>
        <v>6625014061</v>
      </c>
      <c r="AJ654" s="31" t="str">
        <f t="shared" si="84"/>
        <v>СНТ "Архитектор"</v>
      </c>
      <c r="AK654" s="73" t="s">
        <v>2505</v>
      </c>
      <c r="AL654" s="26"/>
      <c r="AM654" s="2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0"/>
    </row>
    <row r="655" spans="1:187" s="69" customFormat="1" ht="51" customHeight="1" x14ac:dyDescent="0.25">
      <c r="A655" s="11" t="s">
        <v>2616</v>
      </c>
      <c r="B655" s="83">
        <v>666006309591</v>
      </c>
      <c r="C655" s="83">
        <v>321665800093117</v>
      </c>
      <c r="D655" s="83" t="s">
        <v>2507</v>
      </c>
      <c r="E655" s="80" t="s">
        <v>2508</v>
      </c>
      <c r="F655" s="32">
        <v>1</v>
      </c>
      <c r="G655" s="32" t="s">
        <v>102</v>
      </c>
      <c r="H655" s="32">
        <v>3</v>
      </c>
      <c r="I655" s="32" t="s">
        <v>7</v>
      </c>
      <c r="J655" s="32">
        <v>2</v>
      </c>
      <c r="K655" s="84" t="s">
        <v>10</v>
      </c>
      <c r="L655" s="84">
        <v>2</v>
      </c>
      <c r="M655" s="84">
        <v>1.1000000000000001</v>
      </c>
      <c r="N655" s="84" t="s">
        <v>2782</v>
      </c>
      <c r="O655" s="51"/>
      <c r="P655" s="83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84">
        <v>758</v>
      </c>
      <c r="AB655" s="23" t="s">
        <v>111</v>
      </c>
      <c r="AC655" s="23" t="s">
        <v>2509</v>
      </c>
      <c r="AD655" s="23"/>
      <c r="AE655" s="32"/>
      <c r="AF655" s="23" t="s">
        <v>3113</v>
      </c>
      <c r="AG655" s="23" t="s">
        <v>3114</v>
      </c>
      <c r="AH655" s="87">
        <v>5.6</v>
      </c>
      <c r="AI655" s="27">
        <f t="shared" si="83"/>
        <v>666006309591</v>
      </c>
      <c r="AJ655" s="31" t="str">
        <f t="shared" si="84"/>
        <v>ИП Султанова Н.Д.</v>
      </c>
      <c r="AK655" s="73" t="s">
        <v>2510</v>
      </c>
      <c r="AL655" s="26"/>
      <c r="AM655" s="2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  <c r="FJ655" s="66"/>
      <c r="FK655" s="66"/>
      <c r="FL655" s="66"/>
      <c r="FM655" s="66"/>
      <c r="FN655" s="66"/>
      <c r="FO655" s="66"/>
      <c r="FP655" s="66"/>
      <c r="FQ655" s="66"/>
      <c r="FR655" s="66"/>
      <c r="FS655" s="66"/>
      <c r="FT655" s="66"/>
      <c r="FU655" s="66"/>
      <c r="FV655" s="66"/>
      <c r="FW655" s="66"/>
      <c r="FX655" s="66"/>
      <c r="FY655" s="66"/>
      <c r="FZ655" s="66"/>
      <c r="GA655" s="66"/>
      <c r="GB655" s="66"/>
      <c r="GC655" s="66"/>
      <c r="GD655" s="66"/>
    </row>
    <row r="656" spans="1:187" s="69" customFormat="1" ht="42.75" customHeight="1" x14ac:dyDescent="0.25">
      <c r="A656" s="11" t="s">
        <v>2628</v>
      </c>
      <c r="B656" s="83">
        <v>6625012868</v>
      </c>
      <c r="C656" s="83">
        <v>1036601473094</v>
      </c>
      <c r="D656" s="83" t="s">
        <v>2518</v>
      </c>
      <c r="E656" s="80" t="s">
        <v>2515</v>
      </c>
      <c r="F656" s="32">
        <v>2</v>
      </c>
      <c r="G656" s="32" t="s">
        <v>6</v>
      </c>
      <c r="H656" s="32">
        <v>3</v>
      </c>
      <c r="I656" s="32" t="s">
        <v>7</v>
      </c>
      <c r="J656" s="32">
        <v>5</v>
      </c>
      <c r="K656" s="84" t="s">
        <v>851</v>
      </c>
      <c r="L656" s="84">
        <v>2</v>
      </c>
      <c r="M656" s="84">
        <v>0.75</v>
      </c>
      <c r="N656" s="84" t="s">
        <v>2782</v>
      </c>
      <c r="O656" s="51"/>
      <c r="P656" s="83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84">
        <v>758</v>
      </c>
      <c r="AB656" s="23" t="s">
        <v>111</v>
      </c>
      <c r="AC656" s="23" t="s">
        <v>126</v>
      </c>
      <c r="AD656" s="23" t="s">
        <v>2516</v>
      </c>
      <c r="AE656" s="32"/>
      <c r="AF656" s="23" t="s">
        <v>2512</v>
      </c>
      <c r="AG656" s="23" t="s">
        <v>2513</v>
      </c>
      <c r="AH656" s="87">
        <v>9</v>
      </c>
      <c r="AI656" s="27">
        <f t="shared" si="83"/>
        <v>6625012868</v>
      </c>
      <c r="AJ656" s="31" t="str">
        <f t="shared" si="84"/>
        <v>СНТ  К/сад №1</v>
      </c>
      <c r="AK656" s="73" t="s">
        <v>2514</v>
      </c>
      <c r="AL656" s="26"/>
      <c r="AM656" s="2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  <c r="FJ656" s="66"/>
      <c r="FK656" s="66"/>
      <c r="FL656" s="66"/>
      <c r="FM656" s="66"/>
      <c r="FN656" s="66"/>
      <c r="FO656" s="66"/>
      <c r="FP656" s="66"/>
      <c r="FQ656" s="66"/>
      <c r="FR656" s="66"/>
      <c r="FS656" s="66"/>
      <c r="FT656" s="66"/>
      <c r="FU656" s="66"/>
      <c r="FV656" s="66"/>
      <c r="FW656" s="66"/>
      <c r="FX656" s="66"/>
      <c r="FY656" s="66"/>
      <c r="FZ656" s="66"/>
      <c r="GA656" s="66"/>
      <c r="GB656" s="66"/>
      <c r="GC656" s="66"/>
      <c r="GD656" s="66"/>
    </row>
    <row r="657" spans="1:187" s="69" customFormat="1" ht="61.5" customHeight="1" x14ac:dyDescent="0.25">
      <c r="A657" s="11" t="s">
        <v>2632</v>
      </c>
      <c r="B657" s="89">
        <v>6625028385</v>
      </c>
      <c r="C657" s="89">
        <v>1026601505083</v>
      </c>
      <c r="D657" s="89" t="s">
        <v>2519</v>
      </c>
      <c r="E657" s="75" t="s">
        <v>2845</v>
      </c>
      <c r="F657" s="55">
        <v>1</v>
      </c>
      <c r="G657" s="55" t="s">
        <v>102</v>
      </c>
      <c r="H657" s="55">
        <v>3</v>
      </c>
      <c r="I657" s="55" t="s">
        <v>7</v>
      </c>
      <c r="J657" s="55">
        <v>2</v>
      </c>
      <c r="K657" s="54" t="s">
        <v>10</v>
      </c>
      <c r="L657" s="54">
        <v>4</v>
      </c>
      <c r="M657" s="54">
        <v>1.1000000000000001</v>
      </c>
      <c r="N657" s="84" t="s">
        <v>2782</v>
      </c>
      <c r="O657" s="52"/>
      <c r="P657" s="89"/>
      <c r="Q657" s="55"/>
      <c r="R657" s="55"/>
      <c r="S657" s="55"/>
      <c r="T657" s="55"/>
      <c r="U657" s="55">
        <v>1</v>
      </c>
      <c r="V657" s="55">
        <v>1.1000000000000001</v>
      </c>
      <c r="W657" s="55"/>
      <c r="X657" s="55"/>
      <c r="Y657" s="55"/>
      <c r="Z657" s="55" t="s">
        <v>2868</v>
      </c>
      <c r="AA657" s="54">
        <v>758</v>
      </c>
      <c r="AB657" s="56" t="s">
        <v>111</v>
      </c>
      <c r="AC657" s="56" t="s">
        <v>126</v>
      </c>
      <c r="AD657" s="23" t="s">
        <v>117</v>
      </c>
      <c r="AE657" s="55">
        <v>20</v>
      </c>
      <c r="AF657" s="56" t="s">
        <v>2846</v>
      </c>
      <c r="AG657" s="56" t="s">
        <v>2847</v>
      </c>
      <c r="AH657" s="57">
        <v>3</v>
      </c>
      <c r="AI657" s="58">
        <f t="shared" si="83"/>
        <v>6625028385</v>
      </c>
      <c r="AJ657" s="59" t="str">
        <f t="shared" si="84"/>
        <v>ООО "Навигатор"</v>
      </c>
      <c r="AK657" s="74" t="str">
        <f>E657</f>
        <v>Свердловская область, г.Первоуральск, ул.Вайнера, 20, стр 1</v>
      </c>
      <c r="AL657" s="53"/>
      <c r="AM657" s="53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  <c r="FJ657" s="66"/>
      <c r="FK657" s="66"/>
      <c r="FL657" s="66"/>
      <c r="FM657" s="66"/>
      <c r="FN657" s="66"/>
      <c r="FO657" s="66"/>
      <c r="FP657" s="66"/>
      <c r="FQ657" s="66"/>
      <c r="FR657" s="66"/>
      <c r="FS657" s="66"/>
      <c r="FT657" s="66"/>
      <c r="FU657" s="66"/>
      <c r="FV657" s="66"/>
      <c r="FW657" s="66"/>
      <c r="FX657" s="66"/>
      <c r="FY657" s="66"/>
      <c r="FZ657" s="66"/>
      <c r="GA657" s="66"/>
      <c r="GB657" s="66"/>
      <c r="GC657" s="66"/>
      <c r="GD657" s="66"/>
    </row>
    <row r="658" spans="1:187" s="45" customFormat="1" ht="89.25" customHeight="1" x14ac:dyDescent="0.25">
      <c r="A658" s="11" t="s">
        <v>2646</v>
      </c>
      <c r="B658" s="83">
        <v>2310031475</v>
      </c>
      <c r="C658" s="83">
        <v>1022301598549</v>
      </c>
      <c r="D658" s="83" t="s">
        <v>2521</v>
      </c>
      <c r="E658" s="80" t="s">
        <v>2522</v>
      </c>
      <c r="F658" s="32">
        <v>1</v>
      </c>
      <c r="G658" s="32" t="s">
        <v>102</v>
      </c>
      <c r="H658" s="32">
        <v>1</v>
      </c>
      <c r="I658" s="32" t="s">
        <v>589</v>
      </c>
      <c r="J658" s="32">
        <v>1</v>
      </c>
      <c r="K658" s="84" t="s">
        <v>8</v>
      </c>
      <c r="L658" s="84">
        <v>4</v>
      </c>
      <c r="M658" s="84">
        <v>8</v>
      </c>
      <c r="N658" s="84" t="s">
        <v>2782</v>
      </c>
      <c r="O658" s="51"/>
      <c r="P658" s="83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84">
        <v>758</v>
      </c>
      <c r="AB658" s="56" t="s">
        <v>111</v>
      </c>
      <c r="AC658" s="23" t="s">
        <v>126</v>
      </c>
      <c r="AD658" s="23" t="s">
        <v>2970</v>
      </c>
      <c r="AE658" s="32"/>
      <c r="AF658" s="23" t="s">
        <v>2523</v>
      </c>
      <c r="AG658" s="23" t="s">
        <v>2524</v>
      </c>
      <c r="AH658" s="87">
        <v>10</v>
      </c>
      <c r="AI658" s="27">
        <f t="shared" si="83"/>
        <v>2310031475</v>
      </c>
      <c r="AJ658" s="31" t="str">
        <f t="shared" si="84"/>
        <v>АО "ТАНДЕР" Первоуральский распределительный центр</v>
      </c>
      <c r="AK658" s="73" t="str">
        <f>E658</f>
        <v>Свердловская обл. ГО Первоуральск,автодорога федерального назначения Р-242 Пермь-Екатеринбург на км.332+500 справа</v>
      </c>
      <c r="AL658" s="26"/>
      <c r="AM658" s="2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  <c r="FJ658" s="66"/>
      <c r="FK658" s="66"/>
      <c r="FL658" s="66"/>
      <c r="FM658" s="66"/>
      <c r="FN658" s="66"/>
      <c r="FO658" s="66"/>
      <c r="FP658" s="66"/>
      <c r="FQ658" s="66"/>
      <c r="FR658" s="66"/>
      <c r="FS658" s="66"/>
      <c r="FT658" s="66"/>
      <c r="FU658" s="66"/>
      <c r="FV658" s="66"/>
      <c r="FW658" s="66"/>
      <c r="FX658" s="66"/>
      <c r="FY658" s="66"/>
      <c r="FZ658" s="66"/>
      <c r="GA658" s="66"/>
      <c r="GB658" s="66"/>
      <c r="GC658" s="66"/>
      <c r="GD658" s="66"/>
      <c r="GE658" s="60"/>
    </row>
    <row r="659" spans="1:187" s="45" customFormat="1" ht="56.25" customHeight="1" x14ac:dyDescent="0.25">
      <c r="A659" s="11" t="s">
        <v>2653</v>
      </c>
      <c r="B659" s="83">
        <v>7825706086</v>
      </c>
      <c r="C659" s="83">
        <v>1027809237796</v>
      </c>
      <c r="D659" s="83" t="s">
        <v>2539</v>
      </c>
      <c r="E659" s="80" t="s">
        <v>2606</v>
      </c>
      <c r="F659" s="32">
        <v>3</v>
      </c>
      <c r="G659" s="32" t="s">
        <v>1592</v>
      </c>
      <c r="H659" s="32">
        <v>3</v>
      </c>
      <c r="I659" s="32" t="s">
        <v>7</v>
      </c>
      <c r="J659" s="32">
        <v>2</v>
      </c>
      <c r="K659" s="84" t="s">
        <v>10</v>
      </c>
      <c r="L659" s="84">
        <v>1</v>
      </c>
      <c r="M659" s="84">
        <v>1.1000000000000001</v>
      </c>
      <c r="N659" s="84" t="s">
        <v>2782</v>
      </c>
      <c r="O659" s="51"/>
      <c r="P659" s="83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84">
        <v>758</v>
      </c>
      <c r="AB659" s="56" t="s">
        <v>111</v>
      </c>
      <c r="AC659" s="56" t="s">
        <v>126</v>
      </c>
      <c r="AD659" s="23" t="s">
        <v>117</v>
      </c>
      <c r="AE659" s="32">
        <v>15</v>
      </c>
      <c r="AF659" s="23" t="s">
        <v>2541</v>
      </c>
      <c r="AG659" s="23" t="s">
        <v>2542</v>
      </c>
      <c r="AH659" s="87">
        <v>3</v>
      </c>
      <c r="AI659" s="27">
        <f t="shared" si="83"/>
        <v>7825706086</v>
      </c>
      <c r="AJ659" s="31" t="str">
        <f t="shared" si="84"/>
        <v>ООО "Агроторг"</v>
      </c>
      <c r="AK659" s="73" t="s">
        <v>2540</v>
      </c>
      <c r="AL659" s="26"/>
      <c r="AM659" s="2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  <c r="FJ659" s="66"/>
      <c r="FK659" s="66"/>
      <c r="FL659" s="66"/>
      <c r="FM659" s="66"/>
      <c r="FN659" s="66"/>
      <c r="FO659" s="66"/>
      <c r="FP659" s="66"/>
      <c r="FQ659" s="66"/>
      <c r="FR659" s="66"/>
      <c r="FS659" s="66"/>
      <c r="FT659" s="66"/>
      <c r="FU659" s="66"/>
      <c r="FV659" s="66"/>
      <c r="FW659" s="66"/>
      <c r="FX659" s="66"/>
      <c r="FY659" s="66"/>
      <c r="FZ659" s="66"/>
      <c r="GA659" s="66"/>
      <c r="GB659" s="66"/>
      <c r="GC659" s="66"/>
      <c r="GD659" s="66"/>
      <c r="GE659" s="60"/>
    </row>
    <row r="660" spans="1:187" s="45" customFormat="1" ht="54" customHeight="1" x14ac:dyDescent="0.25">
      <c r="A660" s="11" t="s">
        <v>2661</v>
      </c>
      <c r="B660" s="83">
        <v>7825706086</v>
      </c>
      <c r="C660" s="83">
        <v>1027809237796</v>
      </c>
      <c r="D660" s="83" t="s">
        <v>2539</v>
      </c>
      <c r="E660" s="80" t="s">
        <v>2623</v>
      </c>
      <c r="F660" s="32">
        <v>3</v>
      </c>
      <c r="G660" s="32" t="s">
        <v>1592</v>
      </c>
      <c r="H660" s="32">
        <v>3</v>
      </c>
      <c r="I660" s="32" t="s">
        <v>7</v>
      </c>
      <c r="J660" s="32">
        <v>2</v>
      </c>
      <c r="K660" s="84" t="s">
        <v>10</v>
      </c>
      <c r="L660" s="84">
        <v>1</v>
      </c>
      <c r="M660" s="84">
        <v>0.36</v>
      </c>
      <c r="N660" s="84" t="s">
        <v>2782</v>
      </c>
      <c r="O660" s="51"/>
      <c r="P660" s="83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84">
        <v>758</v>
      </c>
      <c r="AB660" s="56" t="s">
        <v>111</v>
      </c>
      <c r="AC660" s="56" t="s">
        <v>126</v>
      </c>
      <c r="AD660" s="23" t="s">
        <v>2350</v>
      </c>
      <c r="AE660" s="32">
        <v>9</v>
      </c>
      <c r="AF660" s="23" t="s">
        <v>2544</v>
      </c>
      <c r="AG660" s="23" t="s">
        <v>2545</v>
      </c>
      <c r="AH660" s="87">
        <v>3</v>
      </c>
      <c r="AI660" s="27">
        <f t="shared" si="83"/>
        <v>7825706086</v>
      </c>
      <c r="AJ660" s="31" t="str">
        <f t="shared" si="84"/>
        <v>ООО "Агроторг"</v>
      </c>
      <c r="AK660" s="73" t="s">
        <v>2543</v>
      </c>
      <c r="AL660" s="26"/>
      <c r="AM660" s="2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  <c r="FJ660" s="66"/>
      <c r="FK660" s="66"/>
      <c r="FL660" s="66"/>
      <c r="FM660" s="66"/>
      <c r="FN660" s="66"/>
      <c r="FO660" s="66"/>
      <c r="FP660" s="66"/>
      <c r="FQ660" s="66"/>
      <c r="FR660" s="66"/>
      <c r="FS660" s="66"/>
      <c r="FT660" s="66"/>
      <c r="FU660" s="66"/>
      <c r="FV660" s="66"/>
      <c r="FW660" s="66"/>
      <c r="FX660" s="66"/>
      <c r="FY660" s="66"/>
      <c r="FZ660" s="66"/>
      <c r="GA660" s="66"/>
      <c r="GB660" s="66"/>
      <c r="GC660" s="66"/>
      <c r="GD660" s="66"/>
      <c r="GE660" s="60"/>
    </row>
    <row r="661" spans="1:187" s="45" customFormat="1" ht="53.25" customHeight="1" x14ac:dyDescent="0.25">
      <c r="A661" s="11" t="s">
        <v>2726</v>
      </c>
      <c r="B661" s="83">
        <v>7825706086</v>
      </c>
      <c r="C661" s="83">
        <v>1027809237796</v>
      </c>
      <c r="D661" s="83" t="s">
        <v>2539</v>
      </c>
      <c r="E661" s="80" t="s">
        <v>2624</v>
      </c>
      <c r="F661" s="32">
        <v>3</v>
      </c>
      <c r="G661" s="32" t="s">
        <v>1592</v>
      </c>
      <c r="H661" s="32">
        <v>3</v>
      </c>
      <c r="I661" s="32" t="s">
        <v>7</v>
      </c>
      <c r="J661" s="32">
        <v>2</v>
      </c>
      <c r="K661" s="84" t="s">
        <v>10</v>
      </c>
      <c r="L661" s="84">
        <v>1</v>
      </c>
      <c r="M661" s="84">
        <v>1.1000000000000001</v>
      </c>
      <c r="N661" s="84" t="s">
        <v>2782</v>
      </c>
      <c r="O661" s="51"/>
      <c r="P661" s="83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84">
        <v>758</v>
      </c>
      <c r="AB661" s="56" t="s">
        <v>111</v>
      </c>
      <c r="AC661" s="56" t="s">
        <v>126</v>
      </c>
      <c r="AD661" s="23" t="s">
        <v>35</v>
      </c>
      <c r="AE661" s="32" t="s">
        <v>45</v>
      </c>
      <c r="AF661" s="23" t="s">
        <v>2547</v>
      </c>
      <c r="AG661" s="23" t="s">
        <v>2548</v>
      </c>
      <c r="AH661" s="87">
        <v>3</v>
      </c>
      <c r="AI661" s="27">
        <f t="shared" ref="AI661:AI666" si="85">B661</f>
        <v>7825706086</v>
      </c>
      <c r="AJ661" s="31" t="str">
        <f t="shared" ref="AJ661:AJ666" si="86">D661</f>
        <v>ООО "Агроторг"</v>
      </c>
      <c r="AK661" s="73" t="s">
        <v>2546</v>
      </c>
      <c r="AL661" s="26"/>
      <c r="AM661" s="2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0"/>
    </row>
    <row r="662" spans="1:187" s="45" customFormat="1" ht="54.75" customHeight="1" x14ac:dyDescent="0.25">
      <c r="A662" s="11" t="s">
        <v>2727</v>
      </c>
      <c r="B662" s="83">
        <v>7825706086</v>
      </c>
      <c r="C662" s="83">
        <v>1027809237796</v>
      </c>
      <c r="D662" s="83" t="s">
        <v>2539</v>
      </c>
      <c r="E662" s="80" t="s">
        <v>2625</v>
      </c>
      <c r="F662" s="32">
        <v>3</v>
      </c>
      <c r="G662" s="32" t="s">
        <v>1592</v>
      </c>
      <c r="H662" s="32">
        <v>3</v>
      </c>
      <c r="I662" s="32" t="s">
        <v>7</v>
      </c>
      <c r="J662" s="32">
        <v>2</v>
      </c>
      <c r="K662" s="84" t="s">
        <v>10</v>
      </c>
      <c r="L662" s="84">
        <v>1</v>
      </c>
      <c r="M662" s="84">
        <v>0.12</v>
      </c>
      <c r="N662" s="84" t="s">
        <v>2782</v>
      </c>
      <c r="O662" s="51"/>
      <c r="P662" s="83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84">
        <v>758</v>
      </c>
      <c r="AB662" s="23" t="s">
        <v>111</v>
      </c>
      <c r="AC662" s="23" t="s">
        <v>126</v>
      </c>
      <c r="AD662" s="23" t="s">
        <v>147</v>
      </c>
      <c r="AE662" s="32" t="s">
        <v>2550</v>
      </c>
      <c r="AF662" s="23" t="s">
        <v>2551</v>
      </c>
      <c r="AG662" s="23" t="s">
        <v>2552</v>
      </c>
      <c r="AH662" s="87">
        <v>3</v>
      </c>
      <c r="AI662" s="27">
        <f t="shared" si="85"/>
        <v>7825706086</v>
      </c>
      <c r="AJ662" s="31" t="str">
        <f t="shared" si="86"/>
        <v>ООО "Агроторг"</v>
      </c>
      <c r="AK662" s="73" t="s">
        <v>2549</v>
      </c>
      <c r="AL662" s="26"/>
      <c r="AM662" s="2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0"/>
    </row>
    <row r="663" spans="1:187" s="45" customFormat="1" ht="51" customHeight="1" x14ac:dyDescent="0.25">
      <c r="A663" s="11" t="s">
        <v>2728</v>
      </c>
      <c r="B663" s="83">
        <v>7825706086</v>
      </c>
      <c r="C663" s="83">
        <v>1027809237796</v>
      </c>
      <c r="D663" s="83" t="s">
        <v>2539</v>
      </c>
      <c r="E663" s="80" t="s">
        <v>2626</v>
      </c>
      <c r="F663" s="32">
        <v>3</v>
      </c>
      <c r="G663" s="32" t="s">
        <v>1592</v>
      </c>
      <c r="H663" s="32">
        <v>3</v>
      </c>
      <c r="I663" s="32" t="s">
        <v>7</v>
      </c>
      <c r="J663" s="32">
        <v>2</v>
      </c>
      <c r="K663" s="84" t="s">
        <v>10</v>
      </c>
      <c r="L663" s="84">
        <v>1</v>
      </c>
      <c r="M663" s="84">
        <v>0.36</v>
      </c>
      <c r="N663" s="84" t="s">
        <v>2782</v>
      </c>
      <c r="O663" s="51"/>
      <c r="P663" s="83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84">
        <v>758</v>
      </c>
      <c r="AB663" s="56" t="s">
        <v>111</v>
      </c>
      <c r="AC663" s="56" t="s">
        <v>126</v>
      </c>
      <c r="AD663" s="23" t="s">
        <v>2554</v>
      </c>
      <c r="AE663" s="32">
        <v>9</v>
      </c>
      <c r="AF663" s="23" t="s">
        <v>2555</v>
      </c>
      <c r="AG663" s="23" t="s">
        <v>2556</v>
      </c>
      <c r="AH663" s="87">
        <v>3</v>
      </c>
      <c r="AI663" s="27">
        <f t="shared" si="85"/>
        <v>7825706086</v>
      </c>
      <c r="AJ663" s="31" t="str">
        <f t="shared" si="86"/>
        <v>ООО "Агроторг"</v>
      </c>
      <c r="AK663" s="73" t="s">
        <v>2553</v>
      </c>
      <c r="AL663" s="26"/>
      <c r="AM663" s="2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  <c r="FJ663" s="66"/>
      <c r="FK663" s="66"/>
      <c r="FL663" s="66"/>
      <c r="FM663" s="66"/>
      <c r="FN663" s="66"/>
      <c r="FO663" s="66"/>
      <c r="FP663" s="66"/>
      <c r="FQ663" s="66"/>
      <c r="FR663" s="66"/>
      <c r="FS663" s="66"/>
      <c r="FT663" s="66"/>
      <c r="FU663" s="66"/>
      <c r="FV663" s="66"/>
      <c r="FW663" s="66"/>
      <c r="FX663" s="66"/>
      <c r="FY663" s="66"/>
      <c r="FZ663" s="66"/>
      <c r="GA663" s="66"/>
      <c r="GB663" s="66"/>
      <c r="GC663" s="66"/>
      <c r="GD663" s="66"/>
      <c r="GE663" s="60"/>
    </row>
    <row r="664" spans="1:187" s="45" customFormat="1" ht="51" customHeight="1" x14ac:dyDescent="0.25">
      <c r="A664" s="11" t="s">
        <v>2729</v>
      </c>
      <c r="B664" s="83">
        <v>7825706086</v>
      </c>
      <c r="C664" s="83">
        <v>1027809237796</v>
      </c>
      <c r="D664" s="83" t="s">
        <v>2539</v>
      </c>
      <c r="E664" s="80" t="s">
        <v>2627</v>
      </c>
      <c r="F664" s="32">
        <v>3</v>
      </c>
      <c r="G664" s="32" t="s">
        <v>1592</v>
      </c>
      <c r="H664" s="32">
        <v>3</v>
      </c>
      <c r="I664" s="32" t="s">
        <v>7</v>
      </c>
      <c r="J664" s="32">
        <v>2</v>
      </c>
      <c r="K664" s="84" t="s">
        <v>10</v>
      </c>
      <c r="L664" s="84">
        <v>1</v>
      </c>
      <c r="M664" s="84">
        <v>1.1000000000000001</v>
      </c>
      <c r="N664" s="84" t="s">
        <v>2782</v>
      </c>
      <c r="O664" s="51"/>
      <c r="P664" s="83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84">
        <v>758</v>
      </c>
      <c r="AB664" s="56" t="s">
        <v>111</v>
      </c>
      <c r="AC664" s="56" t="s">
        <v>126</v>
      </c>
      <c r="AD664" s="23" t="s">
        <v>200</v>
      </c>
      <c r="AE664" s="32">
        <v>6</v>
      </c>
      <c r="AF664" s="23" t="s">
        <v>2560</v>
      </c>
      <c r="AG664" s="23" t="s">
        <v>2561</v>
      </c>
      <c r="AH664" s="87">
        <v>3</v>
      </c>
      <c r="AI664" s="27">
        <f t="shared" si="85"/>
        <v>7825706086</v>
      </c>
      <c r="AJ664" s="31" t="str">
        <f t="shared" si="86"/>
        <v>ООО "Агроторг"</v>
      </c>
      <c r="AK664" s="73" t="s">
        <v>2557</v>
      </c>
      <c r="AL664" s="26"/>
      <c r="AM664" s="2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0"/>
    </row>
    <row r="665" spans="1:187" s="45" customFormat="1" ht="55.5" customHeight="1" x14ac:dyDescent="0.25">
      <c r="A665" s="11" t="s">
        <v>2730</v>
      </c>
      <c r="B665" s="83">
        <v>7825706086</v>
      </c>
      <c r="C665" s="83">
        <v>1027809237796</v>
      </c>
      <c r="D665" s="83" t="s">
        <v>2539</v>
      </c>
      <c r="E665" s="80" t="s">
        <v>2606</v>
      </c>
      <c r="F665" s="32">
        <v>3</v>
      </c>
      <c r="G665" s="32" t="s">
        <v>1592</v>
      </c>
      <c r="H665" s="32">
        <v>3</v>
      </c>
      <c r="I665" s="32" t="s">
        <v>7</v>
      </c>
      <c r="J665" s="32">
        <v>2</v>
      </c>
      <c r="K665" s="84" t="s">
        <v>10</v>
      </c>
      <c r="L665" s="84">
        <v>1</v>
      </c>
      <c r="M665" s="84">
        <v>1.1000000000000001</v>
      </c>
      <c r="N665" s="84" t="s">
        <v>2782</v>
      </c>
      <c r="O665" s="51"/>
      <c r="P665" s="83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84">
        <v>758</v>
      </c>
      <c r="AB665" s="56" t="s">
        <v>111</v>
      </c>
      <c r="AC665" s="56" t="s">
        <v>126</v>
      </c>
      <c r="AD665" s="23" t="s">
        <v>151</v>
      </c>
      <c r="AE665" s="32" t="s">
        <v>2563</v>
      </c>
      <c r="AF665" s="23" t="s">
        <v>2576</v>
      </c>
      <c r="AG665" s="23" t="s">
        <v>2577</v>
      </c>
      <c r="AH665" s="87">
        <v>3</v>
      </c>
      <c r="AI665" s="27">
        <f t="shared" si="85"/>
        <v>7825706086</v>
      </c>
      <c r="AJ665" s="31" t="str">
        <f t="shared" si="86"/>
        <v>ООО "Агроторг"</v>
      </c>
      <c r="AK665" s="73" t="s">
        <v>2562</v>
      </c>
      <c r="AL665" s="26"/>
      <c r="AM665" s="2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  <c r="FJ665" s="66"/>
      <c r="FK665" s="66"/>
      <c r="FL665" s="66"/>
      <c r="FM665" s="66"/>
      <c r="FN665" s="66"/>
      <c r="FO665" s="66"/>
      <c r="FP665" s="66"/>
      <c r="FQ665" s="66"/>
      <c r="FR665" s="66"/>
      <c r="FS665" s="66"/>
      <c r="FT665" s="66"/>
      <c r="FU665" s="66"/>
      <c r="FV665" s="66"/>
      <c r="FW665" s="66"/>
      <c r="FX665" s="66"/>
      <c r="FY665" s="66"/>
      <c r="FZ665" s="66"/>
      <c r="GA665" s="66"/>
      <c r="GB665" s="66"/>
      <c r="GC665" s="66"/>
      <c r="GD665" s="66"/>
      <c r="GE665" s="60"/>
    </row>
    <row r="666" spans="1:187" s="45" customFormat="1" ht="52.5" customHeight="1" x14ac:dyDescent="0.25">
      <c r="A666" s="11" t="s">
        <v>2731</v>
      </c>
      <c r="B666" s="83">
        <v>7825706086</v>
      </c>
      <c r="C666" s="83">
        <v>1027809237796</v>
      </c>
      <c r="D666" s="83" t="s">
        <v>2539</v>
      </c>
      <c r="E666" s="80" t="s">
        <v>2606</v>
      </c>
      <c r="F666" s="32">
        <v>3</v>
      </c>
      <c r="G666" s="32" t="s">
        <v>1592</v>
      </c>
      <c r="H666" s="32">
        <v>3</v>
      </c>
      <c r="I666" s="32" t="s">
        <v>7</v>
      </c>
      <c r="J666" s="32">
        <v>2</v>
      </c>
      <c r="K666" s="84" t="s">
        <v>10</v>
      </c>
      <c r="L666" s="84">
        <v>1</v>
      </c>
      <c r="M666" s="84">
        <v>0.36</v>
      </c>
      <c r="N666" s="84" t="s">
        <v>2782</v>
      </c>
      <c r="O666" s="51"/>
      <c r="P666" s="83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84">
        <v>758</v>
      </c>
      <c r="AB666" s="56" t="s">
        <v>111</v>
      </c>
      <c r="AC666" s="56" t="s">
        <v>126</v>
      </c>
      <c r="AD666" s="23" t="s">
        <v>167</v>
      </c>
      <c r="AE666" s="32">
        <v>54</v>
      </c>
      <c r="AF666" s="23" t="s">
        <v>2567</v>
      </c>
      <c r="AG666" s="23" t="s">
        <v>2568</v>
      </c>
      <c r="AH666" s="87">
        <v>3</v>
      </c>
      <c r="AI666" s="27">
        <f t="shared" si="85"/>
        <v>7825706086</v>
      </c>
      <c r="AJ666" s="31" t="str">
        <f t="shared" si="86"/>
        <v>ООО "Агроторг"</v>
      </c>
      <c r="AK666" s="73" t="s">
        <v>2564</v>
      </c>
      <c r="AL666" s="26"/>
      <c r="AM666" s="2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  <c r="FJ666" s="66"/>
      <c r="FK666" s="66"/>
      <c r="FL666" s="66"/>
      <c r="FM666" s="66"/>
      <c r="FN666" s="66"/>
      <c r="FO666" s="66"/>
      <c r="FP666" s="66"/>
      <c r="FQ666" s="66"/>
      <c r="FR666" s="66"/>
      <c r="FS666" s="66"/>
      <c r="FT666" s="66"/>
      <c r="FU666" s="66"/>
      <c r="FV666" s="66"/>
      <c r="FW666" s="66"/>
      <c r="FX666" s="66"/>
      <c r="FY666" s="66"/>
      <c r="FZ666" s="66"/>
      <c r="GA666" s="66"/>
      <c r="GB666" s="66"/>
      <c r="GC666" s="66"/>
      <c r="GD666" s="66"/>
      <c r="GE666" s="60"/>
    </row>
    <row r="667" spans="1:187" s="45" customFormat="1" ht="51" customHeight="1" x14ac:dyDescent="0.25">
      <c r="A667" s="11" t="s">
        <v>2732</v>
      </c>
      <c r="B667" s="83">
        <v>7728029110</v>
      </c>
      <c r="C667" s="83">
        <v>1027700034493</v>
      </c>
      <c r="D667" s="83" t="s">
        <v>2565</v>
      </c>
      <c r="E667" s="80" t="s">
        <v>2566</v>
      </c>
      <c r="F667" s="32">
        <v>3</v>
      </c>
      <c r="G667" s="32" t="s">
        <v>1592</v>
      </c>
      <c r="H667" s="32">
        <v>3</v>
      </c>
      <c r="I667" s="32" t="s">
        <v>7</v>
      </c>
      <c r="J667" s="32">
        <v>2</v>
      </c>
      <c r="K667" s="84" t="s">
        <v>10</v>
      </c>
      <c r="L667" s="84">
        <v>1</v>
      </c>
      <c r="M667" s="84">
        <v>0.66</v>
      </c>
      <c r="N667" s="84" t="s">
        <v>2782</v>
      </c>
      <c r="O667" s="51"/>
      <c r="P667" s="83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84">
        <v>758</v>
      </c>
      <c r="AB667" s="56" t="s">
        <v>111</v>
      </c>
      <c r="AC667" s="56" t="s">
        <v>126</v>
      </c>
      <c r="AD667" s="23" t="s">
        <v>146</v>
      </c>
      <c r="AE667" s="32" t="s">
        <v>45</v>
      </c>
      <c r="AF667" s="23" t="s">
        <v>2569</v>
      </c>
      <c r="AG667" s="23" t="s">
        <v>2570</v>
      </c>
      <c r="AH667" s="87">
        <v>3</v>
      </c>
      <c r="AI667" s="27">
        <v>4428029110</v>
      </c>
      <c r="AJ667" s="83" t="s">
        <v>2565</v>
      </c>
      <c r="AK667" s="73" t="s">
        <v>2566</v>
      </c>
      <c r="AL667" s="26"/>
      <c r="AM667" s="2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  <c r="FJ667" s="66"/>
      <c r="FK667" s="66"/>
      <c r="FL667" s="66"/>
      <c r="FM667" s="66"/>
      <c r="FN667" s="66"/>
      <c r="FO667" s="66"/>
      <c r="FP667" s="66"/>
      <c r="FQ667" s="66"/>
      <c r="FR667" s="66"/>
      <c r="FS667" s="66"/>
      <c r="FT667" s="66"/>
      <c r="FU667" s="66"/>
      <c r="FV667" s="66"/>
      <c r="FW667" s="66"/>
      <c r="FX667" s="66"/>
      <c r="FY667" s="66"/>
      <c r="FZ667" s="66"/>
      <c r="GA667" s="66"/>
      <c r="GB667" s="66"/>
      <c r="GC667" s="66"/>
      <c r="GD667" s="66"/>
      <c r="GE667" s="60"/>
    </row>
    <row r="668" spans="1:187" s="45" customFormat="1" ht="55.5" customHeight="1" x14ac:dyDescent="0.25">
      <c r="A668" s="11" t="s">
        <v>2733</v>
      </c>
      <c r="B668" s="83">
        <v>7728029110</v>
      </c>
      <c r="C668" s="83">
        <v>1027700034493</v>
      </c>
      <c r="D668" s="83" t="s">
        <v>2565</v>
      </c>
      <c r="E668" s="80" t="s">
        <v>2571</v>
      </c>
      <c r="F668" s="32">
        <v>3</v>
      </c>
      <c r="G668" s="32" t="s">
        <v>1592</v>
      </c>
      <c r="H668" s="32">
        <v>3</v>
      </c>
      <c r="I668" s="32" t="s">
        <v>7</v>
      </c>
      <c r="J668" s="32">
        <v>2</v>
      </c>
      <c r="K668" s="84" t="s">
        <v>10</v>
      </c>
      <c r="L668" s="84">
        <v>1</v>
      </c>
      <c r="M668" s="102">
        <v>1.1000000000000001</v>
      </c>
      <c r="N668" s="84" t="s">
        <v>2782</v>
      </c>
      <c r="O668" s="51"/>
      <c r="P668" s="83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84">
        <v>758</v>
      </c>
      <c r="AB668" s="56" t="s">
        <v>111</v>
      </c>
      <c r="AC668" s="56" t="s">
        <v>126</v>
      </c>
      <c r="AD668" s="23" t="s">
        <v>2572</v>
      </c>
      <c r="AE668" s="32">
        <v>6</v>
      </c>
      <c r="AF668" s="23" t="s">
        <v>2573</v>
      </c>
      <c r="AG668" s="23" t="s">
        <v>2574</v>
      </c>
      <c r="AH668" s="87">
        <v>3</v>
      </c>
      <c r="AI668" s="27">
        <v>4428029111</v>
      </c>
      <c r="AJ668" s="83" t="s">
        <v>2565</v>
      </c>
      <c r="AK668" s="73" t="s">
        <v>2575</v>
      </c>
      <c r="AL668" s="26"/>
      <c r="AM668" s="2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66"/>
      <c r="CN668" s="66"/>
      <c r="CO668" s="66"/>
      <c r="CP668" s="66"/>
      <c r="CQ668" s="66"/>
      <c r="CR668" s="66"/>
      <c r="CS668" s="66"/>
      <c r="CT668" s="66"/>
      <c r="CU668" s="66"/>
      <c r="CV668" s="66"/>
      <c r="CW668" s="66"/>
      <c r="CX668" s="66"/>
      <c r="CY668" s="66"/>
      <c r="CZ668" s="66"/>
      <c r="DA668" s="66"/>
      <c r="DB668" s="66"/>
      <c r="DC668" s="66"/>
      <c r="DD668" s="66"/>
      <c r="DE668" s="66"/>
      <c r="DF668" s="66"/>
      <c r="DG668" s="66"/>
      <c r="DH668" s="66"/>
      <c r="DI668" s="66"/>
      <c r="DJ668" s="66"/>
      <c r="DK668" s="66"/>
      <c r="DL668" s="66"/>
      <c r="DM668" s="66"/>
      <c r="DN668" s="66"/>
      <c r="DO668" s="66"/>
      <c r="DP668" s="66"/>
      <c r="DQ668" s="66"/>
      <c r="DR668" s="66"/>
      <c r="DS668" s="66"/>
      <c r="DT668" s="66"/>
      <c r="DU668" s="66"/>
      <c r="DV668" s="66"/>
      <c r="DW668" s="66"/>
      <c r="DX668" s="66"/>
      <c r="DY668" s="66"/>
      <c r="DZ668" s="66"/>
      <c r="EA668" s="66"/>
      <c r="EB668" s="66"/>
      <c r="EC668" s="66"/>
      <c r="ED668" s="66"/>
      <c r="EE668" s="66"/>
      <c r="EF668" s="66"/>
      <c r="EG668" s="66"/>
      <c r="EH668" s="66"/>
      <c r="EI668" s="66"/>
      <c r="EJ668" s="66"/>
      <c r="EK668" s="66"/>
      <c r="EL668" s="66"/>
      <c r="EM668" s="66"/>
      <c r="EN668" s="66"/>
      <c r="EO668" s="66"/>
      <c r="EP668" s="66"/>
      <c r="EQ668" s="66"/>
      <c r="ER668" s="66"/>
      <c r="ES668" s="66"/>
      <c r="ET668" s="66"/>
      <c r="EU668" s="66"/>
      <c r="EV668" s="66"/>
      <c r="EW668" s="66"/>
      <c r="EX668" s="66"/>
      <c r="EY668" s="66"/>
      <c r="EZ668" s="66"/>
      <c r="FA668" s="66"/>
      <c r="FB668" s="66"/>
      <c r="FC668" s="66"/>
      <c r="FD668" s="66"/>
      <c r="FE668" s="66"/>
      <c r="FF668" s="66"/>
      <c r="FG668" s="66"/>
      <c r="FH668" s="66"/>
      <c r="FI668" s="66"/>
      <c r="FJ668" s="66"/>
      <c r="FK668" s="66"/>
      <c r="FL668" s="66"/>
      <c r="FM668" s="66"/>
      <c r="FN668" s="66"/>
      <c r="FO668" s="66"/>
      <c r="FP668" s="66"/>
      <c r="FQ668" s="66"/>
      <c r="FR668" s="66"/>
      <c r="FS668" s="66"/>
      <c r="FT668" s="66"/>
      <c r="FU668" s="66"/>
      <c r="FV668" s="66"/>
      <c r="FW668" s="66"/>
      <c r="FX668" s="66"/>
      <c r="FY668" s="66"/>
      <c r="FZ668" s="66"/>
      <c r="GA668" s="66"/>
      <c r="GB668" s="66"/>
      <c r="GC668" s="66"/>
      <c r="GD668" s="66"/>
      <c r="GE668" s="60"/>
    </row>
    <row r="669" spans="1:187" s="45" customFormat="1" ht="54.75" customHeight="1" x14ac:dyDescent="0.25">
      <c r="A669" s="11" t="s">
        <v>2734</v>
      </c>
      <c r="B669" s="83">
        <v>7825706086</v>
      </c>
      <c r="C669" s="83">
        <v>1027809237796</v>
      </c>
      <c r="D669" s="83" t="s">
        <v>2539</v>
      </c>
      <c r="E669" s="80" t="s">
        <v>2606</v>
      </c>
      <c r="F669" s="32">
        <v>3</v>
      </c>
      <c r="G669" s="32" t="s">
        <v>1592</v>
      </c>
      <c r="H669" s="32">
        <v>3</v>
      </c>
      <c r="I669" s="32" t="s">
        <v>7</v>
      </c>
      <c r="J669" s="32">
        <v>2</v>
      </c>
      <c r="K669" s="84" t="s">
        <v>10</v>
      </c>
      <c r="L669" s="84">
        <v>1</v>
      </c>
      <c r="M669" s="84">
        <v>0.75</v>
      </c>
      <c r="N669" s="84" t="s">
        <v>2782</v>
      </c>
      <c r="O669" s="51"/>
      <c r="P669" s="83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84">
        <v>758</v>
      </c>
      <c r="AB669" s="56" t="s">
        <v>111</v>
      </c>
      <c r="AC669" s="56" t="s">
        <v>126</v>
      </c>
      <c r="AD669" s="23" t="s">
        <v>153</v>
      </c>
      <c r="AE669" s="32" t="s">
        <v>2578</v>
      </c>
      <c r="AF669" s="23" t="s">
        <v>2579</v>
      </c>
      <c r="AG669" s="23" t="s">
        <v>2580</v>
      </c>
      <c r="AH669" s="87">
        <v>3</v>
      </c>
      <c r="AI669" s="27">
        <f>B669</f>
        <v>7825706086</v>
      </c>
      <c r="AJ669" s="31" t="str">
        <f>D669</f>
        <v>ООО "Агроторг"</v>
      </c>
      <c r="AK669" s="73" t="s">
        <v>2581</v>
      </c>
      <c r="AL669" s="26"/>
      <c r="AM669" s="2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66"/>
      <c r="CN669" s="66"/>
      <c r="CO669" s="66"/>
      <c r="CP669" s="66"/>
      <c r="CQ669" s="66"/>
      <c r="CR669" s="66"/>
      <c r="CS669" s="66"/>
      <c r="CT669" s="66"/>
      <c r="CU669" s="66"/>
      <c r="CV669" s="66"/>
      <c r="CW669" s="66"/>
      <c r="CX669" s="66"/>
      <c r="CY669" s="66"/>
      <c r="CZ669" s="66"/>
      <c r="DA669" s="66"/>
      <c r="DB669" s="66"/>
      <c r="DC669" s="66"/>
      <c r="DD669" s="66"/>
      <c r="DE669" s="66"/>
      <c r="DF669" s="66"/>
      <c r="DG669" s="66"/>
      <c r="DH669" s="66"/>
      <c r="DI669" s="66"/>
      <c r="DJ669" s="66"/>
      <c r="DK669" s="66"/>
      <c r="DL669" s="66"/>
      <c r="DM669" s="66"/>
      <c r="DN669" s="66"/>
      <c r="DO669" s="66"/>
      <c r="DP669" s="66"/>
      <c r="DQ669" s="66"/>
      <c r="DR669" s="66"/>
      <c r="DS669" s="66"/>
      <c r="DT669" s="66"/>
      <c r="DU669" s="66"/>
      <c r="DV669" s="66"/>
      <c r="DW669" s="66"/>
      <c r="DX669" s="66"/>
      <c r="DY669" s="66"/>
      <c r="DZ669" s="66"/>
      <c r="EA669" s="66"/>
      <c r="EB669" s="66"/>
      <c r="EC669" s="66"/>
      <c r="ED669" s="66"/>
      <c r="EE669" s="66"/>
      <c r="EF669" s="66"/>
      <c r="EG669" s="66"/>
      <c r="EH669" s="66"/>
      <c r="EI669" s="66"/>
      <c r="EJ669" s="66"/>
      <c r="EK669" s="66"/>
      <c r="EL669" s="66"/>
      <c r="EM669" s="66"/>
      <c r="EN669" s="66"/>
      <c r="EO669" s="66"/>
      <c r="EP669" s="66"/>
      <c r="EQ669" s="66"/>
      <c r="ER669" s="66"/>
      <c r="ES669" s="66"/>
      <c r="ET669" s="66"/>
      <c r="EU669" s="66"/>
      <c r="EV669" s="66"/>
      <c r="EW669" s="66"/>
      <c r="EX669" s="66"/>
      <c r="EY669" s="66"/>
      <c r="EZ669" s="66"/>
      <c r="FA669" s="66"/>
      <c r="FB669" s="66"/>
      <c r="FC669" s="66"/>
      <c r="FD669" s="66"/>
      <c r="FE669" s="66"/>
      <c r="FF669" s="66"/>
      <c r="FG669" s="66"/>
      <c r="FH669" s="66"/>
      <c r="FI669" s="66"/>
      <c r="FJ669" s="66"/>
      <c r="FK669" s="66"/>
      <c r="FL669" s="66"/>
      <c r="FM669" s="66"/>
      <c r="FN669" s="66"/>
      <c r="FO669" s="66"/>
      <c r="FP669" s="66"/>
      <c r="FQ669" s="66"/>
      <c r="FR669" s="66"/>
      <c r="FS669" s="66"/>
      <c r="FT669" s="66"/>
      <c r="FU669" s="66"/>
      <c r="FV669" s="66"/>
      <c r="FW669" s="66"/>
      <c r="FX669" s="66"/>
      <c r="FY669" s="66"/>
      <c r="FZ669" s="66"/>
      <c r="GA669" s="66"/>
      <c r="GB669" s="66"/>
      <c r="GC669" s="66"/>
      <c r="GD669" s="66"/>
      <c r="GE669" s="60"/>
    </row>
    <row r="670" spans="1:187" s="45" customFormat="1" ht="63" customHeight="1" x14ac:dyDescent="0.25">
      <c r="A670" s="11" t="s">
        <v>2735</v>
      </c>
      <c r="B670" s="83">
        <v>7825706086</v>
      </c>
      <c r="C670" s="83">
        <v>1027809237796</v>
      </c>
      <c r="D670" s="83" t="s">
        <v>2539</v>
      </c>
      <c r="E670" s="80" t="s">
        <v>2606</v>
      </c>
      <c r="F670" s="32">
        <v>3</v>
      </c>
      <c r="G670" s="32" t="s">
        <v>1592</v>
      </c>
      <c r="H670" s="32">
        <v>3</v>
      </c>
      <c r="I670" s="32" t="s">
        <v>7</v>
      </c>
      <c r="J670" s="32">
        <v>2</v>
      </c>
      <c r="K670" s="84" t="s">
        <v>10</v>
      </c>
      <c r="L670" s="84">
        <v>1</v>
      </c>
      <c r="M670" s="84">
        <v>1.1000000000000001</v>
      </c>
      <c r="N670" s="84" t="s">
        <v>2782</v>
      </c>
      <c r="O670" s="51"/>
      <c r="P670" s="83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84">
        <v>758</v>
      </c>
      <c r="AB670" s="56" t="s">
        <v>111</v>
      </c>
      <c r="AC670" s="56" t="s">
        <v>126</v>
      </c>
      <c r="AD670" s="23" t="s">
        <v>251</v>
      </c>
      <c r="AE670" s="32">
        <v>12</v>
      </c>
      <c r="AF670" s="23" t="s">
        <v>2583</v>
      </c>
      <c r="AG670" s="23" t="s">
        <v>2584</v>
      </c>
      <c r="AH670" s="87">
        <v>3</v>
      </c>
      <c r="AI670" s="27">
        <f>B670</f>
        <v>7825706086</v>
      </c>
      <c r="AJ670" s="31" t="str">
        <f t="shared" ref="AJ670:AJ675" si="87">D670</f>
        <v>ООО "Агроторг"</v>
      </c>
      <c r="AK670" s="73" t="s">
        <v>2582</v>
      </c>
      <c r="AL670" s="26"/>
      <c r="AM670" s="2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66"/>
      <c r="CN670" s="66"/>
      <c r="CO670" s="66"/>
      <c r="CP670" s="66"/>
      <c r="CQ670" s="66"/>
      <c r="CR670" s="66"/>
      <c r="CS670" s="66"/>
      <c r="CT670" s="66"/>
      <c r="CU670" s="66"/>
      <c r="CV670" s="66"/>
      <c r="CW670" s="66"/>
      <c r="CX670" s="66"/>
      <c r="CY670" s="66"/>
      <c r="CZ670" s="66"/>
      <c r="DA670" s="66"/>
      <c r="DB670" s="66"/>
      <c r="DC670" s="66"/>
      <c r="DD670" s="66"/>
      <c r="DE670" s="66"/>
      <c r="DF670" s="66"/>
      <c r="DG670" s="66"/>
      <c r="DH670" s="66"/>
      <c r="DI670" s="66"/>
      <c r="DJ670" s="66"/>
      <c r="DK670" s="66"/>
      <c r="DL670" s="66"/>
      <c r="DM670" s="66"/>
      <c r="DN670" s="66"/>
      <c r="DO670" s="66"/>
      <c r="DP670" s="66"/>
      <c r="DQ670" s="66"/>
      <c r="DR670" s="66"/>
      <c r="DS670" s="66"/>
      <c r="DT670" s="66"/>
      <c r="DU670" s="66"/>
      <c r="DV670" s="66"/>
      <c r="DW670" s="66"/>
      <c r="DX670" s="66"/>
      <c r="DY670" s="66"/>
      <c r="DZ670" s="66"/>
      <c r="EA670" s="66"/>
      <c r="EB670" s="66"/>
      <c r="EC670" s="66"/>
      <c r="ED670" s="66"/>
      <c r="EE670" s="66"/>
      <c r="EF670" s="66"/>
      <c r="EG670" s="66"/>
      <c r="EH670" s="66"/>
      <c r="EI670" s="66"/>
      <c r="EJ670" s="66"/>
      <c r="EK670" s="66"/>
      <c r="EL670" s="66"/>
      <c r="EM670" s="66"/>
      <c r="EN670" s="66"/>
      <c r="EO670" s="66"/>
      <c r="EP670" s="66"/>
      <c r="EQ670" s="66"/>
      <c r="ER670" s="66"/>
      <c r="ES670" s="66"/>
      <c r="ET670" s="66"/>
      <c r="EU670" s="66"/>
      <c r="EV670" s="66"/>
      <c r="EW670" s="66"/>
      <c r="EX670" s="66"/>
      <c r="EY670" s="66"/>
      <c r="EZ670" s="66"/>
      <c r="FA670" s="66"/>
      <c r="FB670" s="66"/>
      <c r="FC670" s="66"/>
      <c r="FD670" s="66"/>
      <c r="FE670" s="66"/>
      <c r="FF670" s="66"/>
      <c r="FG670" s="66"/>
      <c r="FH670" s="66"/>
      <c r="FI670" s="66"/>
      <c r="FJ670" s="66"/>
      <c r="FK670" s="66"/>
      <c r="FL670" s="66"/>
      <c r="FM670" s="66"/>
      <c r="FN670" s="66"/>
      <c r="FO670" s="66"/>
      <c r="FP670" s="66"/>
      <c r="FQ670" s="66"/>
      <c r="FR670" s="66"/>
      <c r="FS670" s="66"/>
      <c r="FT670" s="66"/>
      <c r="FU670" s="66"/>
      <c r="FV670" s="66"/>
      <c r="FW670" s="66"/>
      <c r="FX670" s="66"/>
      <c r="FY670" s="66"/>
      <c r="FZ670" s="66"/>
      <c r="GA670" s="66"/>
      <c r="GB670" s="66"/>
      <c r="GC670" s="66"/>
      <c r="GD670" s="66"/>
      <c r="GE670" s="60"/>
    </row>
    <row r="671" spans="1:187" s="45" customFormat="1" ht="65.25" customHeight="1" x14ac:dyDescent="0.25">
      <c r="A671" s="11" t="s">
        <v>2736</v>
      </c>
      <c r="B671" s="83">
        <v>6625013117</v>
      </c>
      <c r="C671" s="83">
        <v>103660148318</v>
      </c>
      <c r="D671" s="83" t="s">
        <v>2585</v>
      </c>
      <c r="E671" s="80" t="s">
        <v>2586</v>
      </c>
      <c r="F671" s="32">
        <v>1</v>
      </c>
      <c r="G671" s="32" t="s">
        <v>102</v>
      </c>
      <c r="H671" s="32">
        <v>3</v>
      </c>
      <c r="I671" s="32" t="s">
        <v>7</v>
      </c>
      <c r="J671" s="32">
        <v>2</v>
      </c>
      <c r="K671" s="84" t="s">
        <v>10</v>
      </c>
      <c r="L671" s="84">
        <v>3</v>
      </c>
      <c r="M671" s="84">
        <v>0.75</v>
      </c>
      <c r="N671" s="84" t="s">
        <v>2782</v>
      </c>
      <c r="O671" s="51"/>
      <c r="P671" s="83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84">
        <v>758</v>
      </c>
      <c r="AB671" s="23" t="s">
        <v>111</v>
      </c>
      <c r="AC671" s="23" t="s">
        <v>126</v>
      </c>
      <c r="AD671" s="23" t="s">
        <v>2587</v>
      </c>
      <c r="AE671" s="32"/>
      <c r="AF671" s="23" t="s">
        <v>2588</v>
      </c>
      <c r="AG671" s="23" t="s">
        <v>2589</v>
      </c>
      <c r="AH671" s="87"/>
      <c r="AI671" s="27">
        <v>6625013117</v>
      </c>
      <c r="AJ671" s="31" t="str">
        <f t="shared" si="87"/>
        <v>Садоводческое некоммерческое товарищество "2/25"</v>
      </c>
      <c r="AK671" s="73" t="str">
        <f>E671</f>
        <v>Свердловская обл., г.Первоуральск, п.Новоуткинск, ул.1-Уральская</v>
      </c>
      <c r="AL671" s="26"/>
      <c r="AM671" s="2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66"/>
      <c r="CN671" s="66"/>
      <c r="CO671" s="66"/>
      <c r="CP671" s="66"/>
      <c r="CQ671" s="66"/>
      <c r="CR671" s="66"/>
      <c r="CS671" s="66"/>
      <c r="CT671" s="66"/>
      <c r="CU671" s="66"/>
      <c r="CV671" s="66"/>
      <c r="CW671" s="66"/>
      <c r="CX671" s="66"/>
      <c r="CY671" s="66"/>
      <c r="CZ671" s="66"/>
      <c r="DA671" s="66"/>
      <c r="DB671" s="66"/>
      <c r="DC671" s="66"/>
      <c r="DD671" s="66"/>
      <c r="DE671" s="66"/>
      <c r="DF671" s="66"/>
      <c r="DG671" s="66"/>
      <c r="DH671" s="66"/>
      <c r="DI671" s="66"/>
      <c r="DJ671" s="66"/>
      <c r="DK671" s="66"/>
      <c r="DL671" s="66"/>
      <c r="DM671" s="66"/>
      <c r="DN671" s="66"/>
      <c r="DO671" s="66"/>
      <c r="DP671" s="66"/>
      <c r="DQ671" s="66"/>
      <c r="DR671" s="66"/>
      <c r="DS671" s="66"/>
      <c r="DT671" s="66"/>
      <c r="DU671" s="66"/>
      <c r="DV671" s="66"/>
      <c r="DW671" s="66"/>
      <c r="DX671" s="66"/>
      <c r="DY671" s="66"/>
      <c r="DZ671" s="66"/>
      <c r="EA671" s="66"/>
      <c r="EB671" s="66"/>
      <c r="EC671" s="66"/>
      <c r="ED671" s="66"/>
      <c r="EE671" s="66"/>
      <c r="EF671" s="66"/>
      <c r="EG671" s="66"/>
      <c r="EH671" s="66"/>
      <c r="EI671" s="66"/>
      <c r="EJ671" s="66"/>
      <c r="EK671" s="66"/>
      <c r="EL671" s="66"/>
      <c r="EM671" s="66"/>
      <c r="EN671" s="66"/>
      <c r="EO671" s="66"/>
      <c r="EP671" s="66"/>
      <c r="EQ671" s="66"/>
      <c r="ER671" s="66"/>
      <c r="ES671" s="66"/>
      <c r="ET671" s="66"/>
      <c r="EU671" s="66"/>
      <c r="EV671" s="66"/>
      <c r="EW671" s="66"/>
      <c r="EX671" s="66"/>
      <c r="EY671" s="66"/>
      <c r="EZ671" s="66"/>
      <c r="FA671" s="66"/>
      <c r="FB671" s="66"/>
      <c r="FC671" s="66"/>
      <c r="FD671" s="66"/>
      <c r="FE671" s="66"/>
      <c r="FF671" s="66"/>
      <c r="FG671" s="66"/>
      <c r="FH671" s="66"/>
      <c r="FI671" s="66"/>
      <c r="FJ671" s="66"/>
      <c r="FK671" s="66"/>
      <c r="FL671" s="66"/>
      <c r="FM671" s="66"/>
      <c r="FN671" s="66"/>
      <c r="FO671" s="66"/>
      <c r="FP671" s="66"/>
      <c r="FQ671" s="66"/>
      <c r="FR671" s="66"/>
      <c r="FS671" s="66"/>
      <c r="FT671" s="66"/>
      <c r="FU671" s="66"/>
      <c r="FV671" s="66"/>
      <c r="FW671" s="66"/>
      <c r="FX671" s="66"/>
      <c r="FY671" s="66"/>
      <c r="FZ671" s="66"/>
      <c r="GA671" s="66"/>
      <c r="GB671" s="66"/>
      <c r="GC671" s="66"/>
      <c r="GD671" s="66"/>
      <c r="GE671" s="60"/>
    </row>
    <row r="672" spans="1:187" s="45" customFormat="1" ht="51" customHeight="1" x14ac:dyDescent="0.25">
      <c r="A672" s="11" t="s">
        <v>2737</v>
      </c>
      <c r="B672" s="83">
        <v>6625013357</v>
      </c>
      <c r="C672" s="83">
        <v>1096625004596</v>
      </c>
      <c r="D672" s="83" t="s">
        <v>2598</v>
      </c>
      <c r="E672" s="80" t="s">
        <v>2599</v>
      </c>
      <c r="F672" s="32">
        <v>2</v>
      </c>
      <c r="G672" s="32" t="s">
        <v>6</v>
      </c>
      <c r="H672" s="32">
        <v>5</v>
      </c>
      <c r="I672" s="32" t="s">
        <v>1626</v>
      </c>
      <c r="J672" s="32">
        <v>5</v>
      </c>
      <c r="K672" s="84" t="s">
        <v>851</v>
      </c>
      <c r="L672" s="84">
        <v>2</v>
      </c>
      <c r="M672" s="84">
        <v>1.1000000000000001</v>
      </c>
      <c r="N672" s="84" t="s">
        <v>2782</v>
      </c>
      <c r="O672" s="51"/>
      <c r="P672" s="83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84">
        <v>758</v>
      </c>
      <c r="AB672" s="23" t="s">
        <v>111</v>
      </c>
      <c r="AC672" s="23" t="s">
        <v>126</v>
      </c>
      <c r="AD672" s="23" t="s">
        <v>2600</v>
      </c>
      <c r="AE672" s="32"/>
      <c r="AF672" s="23" t="s">
        <v>2601</v>
      </c>
      <c r="AG672" s="23" t="s">
        <v>2602</v>
      </c>
      <c r="AH672" s="87">
        <v>9</v>
      </c>
      <c r="AI672" s="27">
        <f t="shared" ref="AI672:AI681" si="88">B672</f>
        <v>6625013357</v>
      </c>
      <c r="AJ672" s="31" t="str">
        <f t="shared" si="87"/>
        <v>Потребительский Кооператив Товарищество Садоводов №48</v>
      </c>
      <c r="AK672" s="73" t="str">
        <f>E672</f>
        <v>623100, Свердловская обл., г.Первоуральск, д.Калата</v>
      </c>
      <c r="AL672" s="26"/>
      <c r="AM672" s="2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66"/>
      <c r="CN672" s="66"/>
      <c r="CO672" s="66"/>
      <c r="CP672" s="66"/>
      <c r="CQ672" s="66"/>
      <c r="CR672" s="66"/>
      <c r="CS672" s="66"/>
      <c r="CT672" s="66"/>
      <c r="CU672" s="66"/>
      <c r="CV672" s="66"/>
      <c r="CW672" s="66"/>
      <c r="CX672" s="66"/>
      <c r="CY672" s="66"/>
      <c r="CZ672" s="66"/>
      <c r="DA672" s="66"/>
      <c r="DB672" s="66"/>
      <c r="DC672" s="66"/>
      <c r="DD672" s="66"/>
      <c r="DE672" s="66"/>
      <c r="DF672" s="66"/>
      <c r="DG672" s="66"/>
      <c r="DH672" s="66"/>
      <c r="DI672" s="66"/>
      <c r="DJ672" s="66"/>
      <c r="DK672" s="66"/>
      <c r="DL672" s="66"/>
      <c r="DM672" s="66"/>
      <c r="DN672" s="66"/>
      <c r="DO672" s="66"/>
      <c r="DP672" s="66"/>
      <c r="DQ672" s="66"/>
      <c r="DR672" s="66"/>
      <c r="DS672" s="66"/>
      <c r="DT672" s="66"/>
      <c r="DU672" s="66"/>
      <c r="DV672" s="66"/>
      <c r="DW672" s="66"/>
      <c r="DX672" s="66"/>
      <c r="DY672" s="66"/>
      <c r="DZ672" s="66"/>
      <c r="EA672" s="66"/>
      <c r="EB672" s="66"/>
      <c r="EC672" s="66"/>
      <c r="ED672" s="66"/>
      <c r="EE672" s="66"/>
      <c r="EF672" s="66"/>
      <c r="EG672" s="66"/>
      <c r="EH672" s="66"/>
      <c r="EI672" s="66"/>
      <c r="EJ672" s="66"/>
      <c r="EK672" s="66"/>
      <c r="EL672" s="66"/>
      <c r="EM672" s="66"/>
      <c r="EN672" s="66"/>
      <c r="EO672" s="66"/>
      <c r="EP672" s="66"/>
      <c r="EQ672" s="66"/>
      <c r="ER672" s="66"/>
      <c r="ES672" s="66"/>
      <c r="ET672" s="66"/>
      <c r="EU672" s="66"/>
      <c r="EV672" s="66"/>
      <c r="EW672" s="66"/>
      <c r="EX672" s="66"/>
      <c r="EY672" s="66"/>
      <c r="EZ672" s="66"/>
      <c r="FA672" s="66"/>
      <c r="FB672" s="66"/>
      <c r="FC672" s="66"/>
      <c r="FD672" s="66"/>
      <c r="FE672" s="66"/>
      <c r="FF672" s="66"/>
      <c r="FG672" s="66"/>
      <c r="FH672" s="66"/>
      <c r="FI672" s="66"/>
      <c r="FJ672" s="66"/>
      <c r="FK672" s="66"/>
      <c r="FL672" s="66"/>
      <c r="FM672" s="66"/>
      <c r="FN672" s="66"/>
      <c r="FO672" s="66"/>
      <c r="FP672" s="66"/>
      <c r="FQ672" s="66"/>
      <c r="FR672" s="66"/>
      <c r="FS672" s="66"/>
      <c r="FT672" s="66"/>
      <c r="FU672" s="66"/>
      <c r="FV672" s="66"/>
      <c r="FW672" s="66"/>
      <c r="FX672" s="66"/>
      <c r="FY672" s="66"/>
      <c r="FZ672" s="66"/>
      <c r="GA672" s="66"/>
      <c r="GB672" s="66"/>
      <c r="GC672" s="66"/>
      <c r="GD672" s="66"/>
      <c r="GE672" s="60"/>
    </row>
    <row r="673" spans="1:187" s="45" customFormat="1" ht="51" customHeight="1" x14ac:dyDescent="0.25">
      <c r="A673" s="11" t="s">
        <v>2738</v>
      </c>
      <c r="B673" s="83">
        <v>6625053840</v>
      </c>
      <c r="C673" s="83">
        <v>1096625002429</v>
      </c>
      <c r="D673" s="83" t="s">
        <v>2605</v>
      </c>
      <c r="E673" s="80" t="s">
        <v>2606</v>
      </c>
      <c r="F673" s="32">
        <v>3</v>
      </c>
      <c r="G673" s="32" t="s">
        <v>1592</v>
      </c>
      <c r="H673" s="32">
        <v>3</v>
      </c>
      <c r="I673" s="32" t="s">
        <v>7</v>
      </c>
      <c r="J673" s="32">
        <v>2</v>
      </c>
      <c r="K673" s="84" t="s">
        <v>10</v>
      </c>
      <c r="L673" s="84">
        <v>2</v>
      </c>
      <c r="M673" s="84">
        <v>1.1000000000000001</v>
      </c>
      <c r="N673" s="84" t="s">
        <v>2782</v>
      </c>
      <c r="O673" s="51"/>
      <c r="P673" s="83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84">
        <v>758</v>
      </c>
      <c r="AB673" s="23" t="s">
        <v>111</v>
      </c>
      <c r="AC673" s="23" t="s">
        <v>131</v>
      </c>
      <c r="AD673" s="23" t="s">
        <v>2608</v>
      </c>
      <c r="AE673" s="32">
        <v>147</v>
      </c>
      <c r="AF673" s="23" t="s">
        <v>2610</v>
      </c>
      <c r="AG673" s="23" t="s">
        <v>2611</v>
      </c>
      <c r="AH673" s="87">
        <v>3</v>
      </c>
      <c r="AI673" s="27">
        <f t="shared" si="88"/>
        <v>6625053840</v>
      </c>
      <c r="AJ673" s="31" t="str">
        <f t="shared" si="87"/>
        <v>ООО Стройкомплекс (Агроторг)</v>
      </c>
      <c r="AK673" s="73" t="s">
        <v>2614</v>
      </c>
      <c r="AL673" s="26"/>
      <c r="AM673" s="2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66"/>
      <c r="CN673" s="66"/>
      <c r="CO673" s="66"/>
      <c r="CP673" s="66"/>
      <c r="CQ673" s="66"/>
      <c r="CR673" s="66"/>
      <c r="CS673" s="66"/>
      <c r="CT673" s="66"/>
      <c r="CU673" s="66"/>
      <c r="CV673" s="66"/>
      <c r="CW673" s="66"/>
      <c r="CX673" s="66"/>
      <c r="CY673" s="66"/>
      <c r="CZ673" s="66"/>
      <c r="DA673" s="66"/>
      <c r="DB673" s="66"/>
      <c r="DC673" s="66"/>
      <c r="DD673" s="66"/>
      <c r="DE673" s="66"/>
      <c r="DF673" s="66"/>
      <c r="DG673" s="66"/>
      <c r="DH673" s="66"/>
      <c r="DI673" s="66"/>
      <c r="DJ673" s="66"/>
      <c r="DK673" s="66"/>
      <c r="DL673" s="66"/>
      <c r="DM673" s="66"/>
      <c r="DN673" s="66"/>
      <c r="DO673" s="66"/>
      <c r="DP673" s="66"/>
      <c r="DQ673" s="66"/>
      <c r="DR673" s="66"/>
      <c r="DS673" s="66"/>
      <c r="DT673" s="66"/>
      <c r="DU673" s="66"/>
      <c r="DV673" s="66"/>
      <c r="DW673" s="66"/>
      <c r="DX673" s="66"/>
      <c r="DY673" s="66"/>
      <c r="DZ673" s="66"/>
      <c r="EA673" s="66"/>
      <c r="EB673" s="66"/>
      <c r="EC673" s="66"/>
      <c r="ED673" s="66"/>
      <c r="EE673" s="66"/>
      <c r="EF673" s="66"/>
      <c r="EG673" s="66"/>
      <c r="EH673" s="66"/>
      <c r="EI673" s="66"/>
      <c r="EJ673" s="66"/>
      <c r="EK673" s="66"/>
      <c r="EL673" s="66"/>
      <c r="EM673" s="66"/>
      <c r="EN673" s="66"/>
      <c r="EO673" s="66"/>
      <c r="EP673" s="66"/>
      <c r="EQ673" s="66"/>
      <c r="ER673" s="66"/>
      <c r="ES673" s="66"/>
      <c r="ET673" s="66"/>
      <c r="EU673" s="66"/>
      <c r="EV673" s="66"/>
      <c r="EW673" s="66"/>
      <c r="EX673" s="66"/>
      <c r="EY673" s="66"/>
      <c r="EZ673" s="66"/>
      <c r="FA673" s="66"/>
      <c r="FB673" s="66"/>
      <c r="FC673" s="66"/>
      <c r="FD673" s="66"/>
      <c r="FE673" s="66"/>
      <c r="FF673" s="66"/>
      <c r="FG673" s="66"/>
      <c r="FH673" s="66"/>
      <c r="FI673" s="66"/>
      <c r="FJ673" s="66"/>
      <c r="FK673" s="66"/>
      <c r="FL673" s="66"/>
      <c r="FM673" s="66"/>
      <c r="FN673" s="66"/>
      <c r="FO673" s="66"/>
      <c r="FP673" s="66"/>
      <c r="FQ673" s="66"/>
      <c r="FR673" s="66"/>
      <c r="FS673" s="66"/>
      <c r="FT673" s="66"/>
      <c r="FU673" s="66"/>
      <c r="FV673" s="66"/>
      <c r="FW673" s="66"/>
      <c r="FX673" s="66"/>
      <c r="FY673" s="66"/>
      <c r="FZ673" s="66"/>
      <c r="GA673" s="66"/>
      <c r="GB673" s="66"/>
      <c r="GC673" s="66"/>
      <c r="GD673" s="66"/>
      <c r="GE673" s="60"/>
    </row>
    <row r="674" spans="1:187" s="45" customFormat="1" ht="52.5" customHeight="1" x14ac:dyDescent="0.25">
      <c r="A674" s="11" t="s">
        <v>2739</v>
      </c>
      <c r="B674" s="83">
        <v>6625053840</v>
      </c>
      <c r="C674" s="83">
        <v>1096625002429</v>
      </c>
      <c r="D674" s="83" t="s">
        <v>2607</v>
      </c>
      <c r="E674" s="80" t="s">
        <v>2606</v>
      </c>
      <c r="F674" s="32">
        <v>1</v>
      </c>
      <c r="G674" s="32" t="s">
        <v>102</v>
      </c>
      <c r="H674" s="32">
        <v>3</v>
      </c>
      <c r="I674" s="32" t="s">
        <v>7</v>
      </c>
      <c r="J674" s="32">
        <v>3</v>
      </c>
      <c r="K674" s="84" t="s">
        <v>590</v>
      </c>
      <c r="L674" s="84">
        <v>1</v>
      </c>
      <c r="M674" s="84">
        <v>0.36</v>
      </c>
      <c r="N674" s="84" t="s">
        <v>2782</v>
      </c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84">
        <v>758</v>
      </c>
      <c r="AB674" s="23" t="s">
        <v>111</v>
      </c>
      <c r="AC674" s="23" t="s">
        <v>131</v>
      </c>
      <c r="AD674" s="23" t="s">
        <v>2608</v>
      </c>
      <c r="AE674" s="32" t="s">
        <v>2609</v>
      </c>
      <c r="AF674" s="87" t="s">
        <v>2612</v>
      </c>
      <c r="AG674" s="87" t="s">
        <v>2613</v>
      </c>
      <c r="AH674" s="70">
        <v>3</v>
      </c>
      <c r="AI674" s="27">
        <f t="shared" si="88"/>
        <v>6625053840</v>
      </c>
      <c r="AJ674" s="31" t="str">
        <f t="shared" si="87"/>
        <v>ООО Стройкомплекс (Светофор)</v>
      </c>
      <c r="AK674" s="73" t="s">
        <v>2615</v>
      </c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66"/>
      <c r="CN674" s="66"/>
      <c r="CO674" s="66"/>
      <c r="CP674" s="66"/>
      <c r="CQ674" s="66"/>
      <c r="CR674" s="66"/>
      <c r="CS674" s="66"/>
      <c r="CT674" s="66"/>
      <c r="CU674" s="66"/>
      <c r="CV674" s="66"/>
      <c r="CW674" s="66"/>
      <c r="CX674" s="66"/>
      <c r="CY674" s="66"/>
      <c r="CZ674" s="66"/>
      <c r="DA674" s="66"/>
      <c r="DB674" s="66"/>
      <c r="DC674" s="66"/>
      <c r="DD674" s="66"/>
      <c r="DE674" s="66"/>
      <c r="DF674" s="66"/>
      <c r="DG674" s="66"/>
      <c r="DH674" s="66"/>
      <c r="DI674" s="66"/>
      <c r="DJ674" s="66"/>
      <c r="DK674" s="66"/>
      <c r="DL674" s="66"/>
      <c r="DM674" s="66"/>
      <c r="DN674" s="66"/>
      <c r="DO674" s="66"/>
      <c r="DP674" s="66"/>
      <c r="DQ674" s="66"/>
      <c r="DR674" s="66"/>
      <c r="DS674" s="66"/>
      <c r="DT674" s="66"/>
      <c r="DU674" s="66"/>
      <c r="DV674" s="66"/>
      <c r="DW674" s="66"/>
      <c r="DX674" s="66"/>
      <c r="DY674" s="66"/>
      <c r="DZ674" s="66"/>
      <c r="EA674" s="66"/>
      <c r="EB674" s="66"/>
      <c r="EC674" s="66"/>
      <c r="ED674" s="66"/>
      <c r="EE674" s="66"/>
      <c r="EF674" s="66"/>
      <c r="EG674" s="66"/>
      <c r="EH674" s="66"/>
      <c r="EI674" s="66"/>
      <c r="EJ674" s="66"/>
      <c r="EK674" s="66"/>
      <c r="EL674" s="66"/>
      <c r="EM674" s="66"/>
      <c r="EN674" s="66"/>
      <c r="EO674" s="66"/>
      <c r="EP674" s="66"/>
      <c r="EQ674" s="66"/>
      <c r="ER674" s="66"/>
      <c r="ES674" s="66"/>
      <c r="ET674" s="66"/>
      <c r="EU674" s="66"/>
      <c r="EV674" s="66"/>
      <c r="EW674" s="66"/>
      <c r="EX674" s="66"/>
      <c r="EY674" s="66"/>
      <c r="EZ674" s="66"/>
      <c r="FA674" s="66"/>
      <c r="FB674" s="66"/>
      <c r="FC674" s="66"/>
      <c r="FD674" s="66"/>
      <c r="FE674" s="66"/>
      <c r="FF674" s="66"/>
      <c r="FG674" s="66"/>
      <c r="FH674" s="66"/>
      <c r="FI674" s="66"/>
      <c r="FJ674" s="66"/>
      <c r="FK674" s="66"/>
      <c r="FL674" s="66"/>
      <c r="FM674" s="66"/>
      <c r="FN674" s="66"/>
      <c r="FO674" s="66"/>
      <c r="FP674" s="66"/>
      <c r="FQ674" s="66"/>
      <c r="FR674" s="66"/>
      <c r="FS674" s="66"/>
      <c r="FT674" s="66"/>
      <c r="FU674" s="66"/>
      <c r="FV674" s="66"/>
      <c r="FW674" s="66"/>
      <c r="FX674" s="66"/>
      <c r="FY674" s="66"/>
      <c r="FZ674" s="66"/>
      <c r="GA674" s="66"/>
      <c r="GB674" s="66"/>
      <c r="GC674" s="66"/>
      <c r="GD674" s="66"/>
      <c r="GE674" s="60"/>
    </row>
    <row r="675" spans="1:187" s="45" customFormat="1" ht="66.75" customHeight="1" x14ac:dyDescent="0.25">
      <c r="A675" s="11" t="s">
        <v>2740</v>
      </c>
      <c r="B675" s="83">
        <v>662500315790</v>
      </c>
      <c r="C675" s="83">
        <v>305662501300163</v>
      </c>
      <c r="D675" s="83" t="s">
        <v>2617</v>
      </c>
      <c r="E675" s="80" t="s">
        <v>2618</v>
      </c>
      <c r="F675" s="32">
        <v>1</v>
      </c>
      <c r="G675" s="32" t="s">
        <v>102</v>
      </c>
      <c r="H675" s="32">
        <v>1</v>
      </c>
      <c r="I675" s="32" t="s">
        <v>589</v>
      </c>
      <c r="J675" s="32">
        <v>3</v>
      </c>
      <c r="K675" s="84" t="s">
        <v>590</v>
      </c>
      <c r="L675" s="84">
        <v>1</v>
      </c>
      <c r="M675" s="84">
        <v>1</v>
      </c>
      <c r="N675" s="84" t="s">
        <v>2782</v>
      </c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84">
        <v>758</v>
      </c>
      <c r="AB675" s="23" t="s">
        <v>111</v>
      </c>
      <c r="AC675" s="23" t="s">
        <v>126</v>
      </c>
      <c r="AD675" s="23" t="s">
        <v>2619</v>
      </c>
      <c r="AE675" s="32" t="s">
        <v>2620</v>
      </c>
      <c r="AF675" s="87" t="s">
        <v>2622</v>
      </c>
      <c r="AG675" s="87" t="s">
        <v>2621</v>
      </c>
      <c r="AH675" s="70"/>
      <c r="AI675" s="27">
        <f t="shared" si="88"/>
        <v>662500315790</v>
      </c>
      <c r="AJ675" s="31" t="str">
        <f t="shared" si="87"/>
        <v>ИП Калинин Павел Александрович</v>
      </c>
      <c r="AK675" s="73" t="str">
        <f>E675</f>
        <v>623100, Свердловская обл, г.Первоуральск, ул.Московское шоссе, 10В</v>
      </c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66"/>
      <c r="CN675" s="66"/>
      <c r="CO675" s="66"/>
      <c r="CP675" s="66"/>
      <c r="CQ675" s="66"/>
      <c r="CR675" s="66"/>
      <c r="CS675" s="66"/>
      <c r="CT675" s="66"/>
      <c r="CU675" s="66"/>
      <c r="CV675" s="66"/>
      <c r="CW675" s="66"/>
      <c r="CX675" s="66"/>
      <c r="CY675" s="66"/>
      <c r="CZ675" s="66"/>
      <c r="DA675" s="66"/>
      <c r="DB675" s="66"/>
      <c r="DC675" s="66"/>
      <c r="DD675" s="66"/>
      <c r="DE675" s="66"/>
      <c r="DF675" s="66"/>
      <c r="DG675" s="66"/>
      <c r="DH675" s="66"/>
      <c r="DI675" s="66"/>
      <c r="DJ675" s="66"/>
      <c r="DK675" s="66"/>
      <c r="DL675" s="66"/>
      <c r="DM675" s="66"/>
      <c r="DN675" s="66"/>
      <c r="DO675" s="66"/>
      <c r="DP675" s="66"/>
      <c r="DQ675" s="66"/>
      <c r="DR675" s="66"/>
      <c r="DS675" s="66"/>
      <c r="DT675" s="66"/>
      <c r="DU675" s="66"/>
      <c r="DV675" s="66"/>
      <c r="DW675" s="66"/>
      <c r="DX675" s="66"/>
      <c r="DY675" s="66"/>
      <c r="DZ675" s="66"/>
      <c r="EA675" s="66"/>
      <c r="EB675" s="66"/>
      <c r="EC675" s="66"/>
      <c r="ED675" s="66"/>
      <c r="EE675" s="66"/>
      <c r="EF675" s="66"/>
      <c r="EG675" s="66"/>
      <c r="EH675" s="66"/>
      <c r="EI675" s="66"/>
      <c r="EJ675" s="66"/>
      <c r="EK675" s="66"/>
      <c r="EL675" s="66"/>
      <c r="EM675" s="66"/>
      <c r="EN675" s="66"/>
      <c r="EO675" s="66"/>
      <c r="EP675" s="66"/>
      <c r="EQ675" s="66"/>
      <c r="ER675" s="66"/>
      <c r="ES675" s="66"/>
      <c r="ET675" s="66"/>
      <c r="EU675" s="66"/>
      <c r="EV675" s="66"/>
      <c r="EW675" s="66"/>
      <c r="EX675" s="66"/>
      <c r="EY675" s="66"/>
      <c r="EZ675" s="66"/>
      <c r="FA675" s="66"/>
      <c r="FB675" s="66"/>
      <c r="FC675" s="66"/>
      <c r="FD675" s="66"/>
      <c r="FE675" s="66"/>
      <c r="FF675" s="66"/>
      <c r="FG675" s="66"/>
      <c r="FH675" s="66"/>
      <c r="FI675" s="66"/>
      <c r="FJ675" s="66"/>
      <c r="FK675" s="66"/>
      <c r="FL675" s="66"/>
      <c r="FM675" s="66"/>
      <c r="FN675" s="66"/>
      <c r="FO675" s="66"/>
      <c r="FP675" s="66"/>
      <c r="FQ675" s="66"/>
      <c r="FR675" s="66"/>
      <c r="FS675" s="66"/>
      <c r="FT675" s="66"/>
      <c r="FU675" s="66"/>
      <c r="FV675" s="66"/>
      <c r="FW675" s="66"/>
      <c r="FX675" s="66"/>
      <c r="FY675" s="66"/>
      <c r="FZ675" s="66"/>
      <c r="GA675" s="66"/>
      <c r="GB675" s="66"/>
      <c r="GC675" s="66"/>
      <c r="GD675" s="66"/>
      <c r="GE675" s="60"/>
    </row>
    <row r="676" spans="1:187" s="69" customFormat="1" ht="38.25" x14ac:dyDescent="0.25">
      <c r="A676" s="11" t="s">
        <v>2741</v>
      </c>
      <c r="B676" s="83">
        <v>7825706086</v>
      </c>
      <c r="C676" s="83">
        <v>1027809237796</v>
      </c>
      <c r="D676" s="83" t="s">
        <v>2539</v>
      </c>
      <c r="E676" s="80" t="s">
        <v>2606</v>
      </c>
      <c r="F676" s="32">
        <v>3</v>
      </c>
      <c r="G676" s="32" t="s">
        <v>1592</v>
      </c>
      <c r="H676" s="32">
        <v>3</v>
      </c>
      <c r="I676" s="32" t="s">
        <v>7</v>
      </c>
      <c r="J676" s="32">
        <v>2</v>
      </c>
      <c r="K676" s="84" t="s">
        <v>10</v>
      </c>
      <c r="L676" s="70">
        <v>1</v>
      </c>
      <c r="M676" s="84">
        <v>0.36</v>
      </c>
      <c r="N676" s="84" t="s">
        <v>2782</v>
      </c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84">
        <v>758</v>
      </c>
      <c r="AB676" s="23" t="s">
        <v>111</v>
      </c>
      <c r="AC676" s="23" t="s">
        <v>126</v>
      </c>
      <c r="AD676" s="23" t="s">
        <v>1509</v>
      </c>
      <c r="AE676" s="70">
        <v>37</v>
      </c>
      <c r="AF676" s="87" t="s">
        <v>2629</v>
      </c>
      <c r="AG676" s="87" t="s">
        <v>2630</v>
      </c>
      <c r="AH676" s="87">
        <v>3</v>
      </c>
      <c r="AI676" s="27">
        <f t="shared" si="88"/>
        <v>7825706086</v>
      </c>
      <c r="AJ676" s="31" t="str">
        <f t="shared" ref="AJ676:AJ689" si="89">D676</f>
        <v>ООО "Агроторг"</v>
      </c>
      <c r="AK676" s="73" t="s">
        <v>2631</v>
      </c>
      <c r="AL676" s="45"/>
      <c r="AM676" s="45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66"/>
      <c r="CN676" s="66"/>
      <c r="CO676" s="66"/>
      <c r="CP676" s="66"/>
      <c r="CQ676" s="66"/>
      <c r="CR676" s="66"/>
      <c r="CS676" s="66"/>
      <c r="CT676" s="66"/>
      <c r="CU676" s="66"/>
      <c r="CV676" s="66"/>
      <c r="CW676" s="66"/>
      <c r="CX676" s="66"/>
      <c r="CY676" s="66"/>
      <c r="CZ676" s="66"/>
      <c r="DA676" s="66"/>
      <c r="DB676" s="66"/>
      <c r="DC676" s="66"/>
      <c r="DD676" s="66"/>
      <c r="DE676" s="66"/>
      <c r="DF676" s="66"/>
      <c r="DG676" s="66"/>
      <c r="DH676" s="66"/>
      <c r="DI676" s="66"/>
      <c r="DJ676" s="66"/>
      <c r="DK676" s="66"/>
      <c r="DL676" s="66"/>
      <c r="DM676" s="66"/>
      <c r="DN676" s="66"/>
      <c r="DO676" s="66"/>
      <c r="DP676" s="66"/>
      <c r="DQ676" s="66"/>
      <c r="DR676" s="66"/>
      <c r="DS676" s="66"/>
      <c r="DT676" s="66"/>
      <c r="DU676" s="66"/>
      <c r="DV676" s="66"/>
      <c r="DW676" s="66"/>
      <c r="DX676" s="66"/>
      <c r="DY676" s="66"/>
      <c r="DZ676" s="66"/>
      <c r="EA676" s="66"/>
      <c r="EB676" s="66"/>
      <c r="EC676" s="66"/>
      <c r="ED676" s="66"/>
      <c r="EE676" s="66"/>
      <c r="EF676" s="66"/>
      <c r="EG676" s="66"/>
      <c r="EH676" s="66"/>
      <c r="EI676" s="66"/>
      <c r="EJ676" s="66"/>
      <c r="EK676" s="66"/>
      <c r="EL676" s="66"/>
      <c r="EM676" s="66"/>
      <c r="EN676" s="66"/>
      <c r="EO676" s="66"/>
      <c r="EP676" s="66"/>
      <c r="EQ676" s="66"/>
      <c r="ER676" s="66"/>
      <c r="ES676" s="66"/>
      <c r="ET676" s="66"/>
      <c r="EU676" s="66"/>
      <c r="EV676" s="66"/>
      <c r="EW676" s="66"/>
      <c r="EX676" s="66"/>
      <c r="EY676" s="66"/>
      <c r="EZ676" s="66"/>
      <c r="FA676" s="66"/>
      <c r="FB676" s="66"/>
      <c r="FC676" s="66"/>
      <c r="FD676" s="66"/>
      <c r="FE676" s="66"/>
      <c r="FF676" s="66"/>
      <c r="FG676" s="66"/>
      <c r="FH676" s="66"/>
      <c r="FI676" s="66"/>
      <c r="FJ676" s="66"/>
      <c r="FK676" s="66"/>
      <c r="FL676" s="66"/>
      <c r="FM676" s="66"/>
      <c r="FN676" s="66"/>
      <c r="FO676" s="66"/>
      <c r="FP676" s="66"/>
      <c r="FQ676" s="66"/>
      <c r="FR676" s="66"/>
      <c r="FS676" s="66"/>
      <c r="FT676" s="66"/>
      <c r="FU676" s="66"/>
      <c r="FV676" s="66"/>
      <c r="FW676" s="66"/>
      <c r="FX676" s="66"/>
      <c r="FY676" s="66"/>
      <c r="FZ676" s="66"/>
      <c r="GA676" s="66"/>
      <c r="GB676" s="66"/>
      <c r="GC676" s="66"/>
      <c r="GD676" s="66"/>
    </row>
    <row r="677" spans="1:187" s="69" customFormat="1" ht="38.25" x14ac:dyDescent="0.25">
      <c r="A677" s="11" t="s">
        <v>2742</v>
      </c>
      <c r="B677" s="83">
        <v>7825706086</v>
      </c>
      <c r="C677" s="83">
        <v>1027809237796</v>
      </c>
      <c r="D677" s="83" t="s">
        <v>2539</v>
      </c>
      <c r="E677" s="80" t="s">
        <v>2606</v>
      </c>
      <c r="F677" s="32">
        <v>3</v>
      </c>
      <c r="G677" s="32" t="s">
        <v>1592</v>
      </c>
      <c r="H677" s="32">
        <v>4</v>
      </c>
      <c r="I677" s="32" t="s">
        <v>10</v>
      </c>
      <c r="J677" s="32">
        <v>2</v>
      </c>
      <c r="K677" s="84" t="s">
        <v>10</v>
      </c>
      <c r="L677" s="84">
        <v>1</v>
      </c>
      <c r="M677" s="84">
        <v>0.12</v>
      </c>
      <c r="N677" s="84" t="s">
        <v>2782</v>
      </c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84">
        <v>758</v>
      </c>
      <c r="AB677" s="23" t="s">
        <v>111</v>
      </c>
      <c r="AC677" s="23" t="s">
        <v>126</v>
      </c>
      <c r="AD677" s="23" t="s">
        <v>199</v>
      </c>
      <c r="AE677" s="70">
        <v>24</v>
      </c>
      <c r="AF677" s="87" t="s">
        <v>2647</v>
      </c>
      <c r="AG677" s="87" t="s">
        <v>2648</v>
      </c>
      <c r="AH677" s="70">
        <v>3</v>
      </c>
      <c r="AI677" s="27">
        <f t="shared" si="88"/>
        <v>7825706086</v>
      </c>
      <c r="AJ677" s="31" t="str">
        <f t="shared" si="89"/>
        <v>ООО "Агроторг"</v>
      </c>
      <c r="AK677" s="73" t="s">
        <v>2633</v>
      </c>
      <c r="AL677" s="45"/>
      <c r="AM677" s="45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66"/>
      <c r="CN677" s="66"/>
      <c r="CO677" s="66"/>
      <c r="CP677" s="66"/>
      <c r="CQ677" s="66"/>
      <c r="CR677" s="66"/>
      <c r="CS677" s="66"/>
      <c r="CT677" s="66"/>
      <c r="CU677" s="66"/>
      <c r="CV677" s="66"/>
      <c r="CW677" s="66"/>
      <c r="CX677" s="66"/>
      <c r="CY677" s="66"/>
      <c r="CZ677" s="66"/>
      <c r="DA677" s="66"/>
      <c r="DB677" s="66"/>
      <c r="DC677" s="66"/>
      <c r="DD677" s="66"/>
      <c r="DE677" s="66"/>
      <c r="DF677" s="66"/>
      <c r="DG677" s="66"/>
      <c r="DH677" s="66"/>
      <c r="DI677" s="66"/>
      <c r="DJ677" s="66"/>
      <c r="DK677" s="66"/>
      <c r="DL677" s="66"/>
      <c r="DM677" s="66"/>
      <c r="DN677" s="66"/>
      <c r="DO677" s="66"/>
      <c r="DP677" s="66"/>
      <c r="DQ677" s="66"/>
      <c r="DR677" s="66"/>
      <c r="DS677" s="66"/>
      <c r="DT677" s="66"/>
      <c r="DU677" s="66"/>
      <c r="DV677" s="66"/>
      <c r="DW677" s="66"/>
      <c r="DX677" s="66"/>
      <c r="DY677" s="66"/>
      <c r="DZ677" s="66"/>
      <c r="EA677" s="66"/>
      <c r="EB677" s="66"/>
      <c r="EC677" s="66"/>
      <c r="ED677" s="66"/>
      <c r="EE677" s="66"/>
      <c r="EF677" s="66"/>
      <c r="EG677" s="66"/>
      <c r="EH677" s="66"/>
      <c r="EI677" s="66"/>
      <c r="EJ677" s="66"/>
      <c r="EK677" s="66"/>
      <c r="EL677" s="66"/>
      <c r="EM677" s="66"/>
      <c r="EN677" s="66"/>
      <c r="EO677" s="66"/>
      <c r="EP677" s="66"/>
      <c r="EQ677" s="66"/>
      <c r="ER677" s="66"/>
      <c r="ES677" s="66"/>
      <c r="ET677" s="66"/>
      <c r="EU677" s="66"/>
      <c r="EV677" s="66"/>
      <c r="EW677" s="66"/>
      <c r="EX677" s="66"/>
      <c r="EY677" s="66"/>
      <c r="EZ677" s="66"/>
      <c r="FA677" s="66"/>
      <c r="FB677" s="66"/>
      <c r="FC677" s="66"/>
      <c r="FD677" s="66"/>
      <c r="FE677" s="66"/>
      <c r="FF677" s="66"/>
      <c r="FG677" s="66"/>
      <c r="FH677" s="66"/>
      <c r="FI677" s="66"/>
      <c r="FJ677" s="66"/>
      <c r="FK677" s="66"/>
      <c r="FL677" s="66"/>
      <c r="FM677" s="66"/>
      <c r="FN677" s="66"/>
      <c r="FO677" s="66"/>
      <c r="FP677" s="66"/>
      <c r="FQ677" s="66"/>
      <c r="FR677" s="66"/>
      <c r="FS677" s="66"/>
      <c r="FT677" s="66"/>
      <c r="FU677" s="66"/>
      <c r="FV677" s="66"/>
      <c r="FW677" s="66"/>
      <c r="FX677" s="66"/>
      <c r="FY677" s="66"/>
      <c r="FZ677" s="66"/>
      <c r="GA677" s="66"/>
      <c r="GB677" s="66"/>
      <c r="GC677" s="66"/>
      <c r="GD677" s="66"/>
    </row>
    <row r="678" spans="1:187" s="69" customFormat="1" ht="38.25" x14ac:dyDescent="0.25">
      <c r="A678" s="11" t="s">
        <v>2743</v>
      </c>
      <c r="B678" s="83">
        <v>6625013854</v>
      </c>
      <c r="C678" s="83">
        <v>1036601477659</v>
      </c>
      <c r="D678" s="83" t="s">
        <v>2649</v>
      </c>
      <c r="E678" s="80" t="s">
        <v>2650</v>
      </c>
      <c r="F678" s="32">
        <v>4</v>
      </c>
      <c r="G678" s="32" t="s">
        <v>1592</v>
      </c>
      <c r="H678" s="32">
        <v>3</v>
      </c>
      <c r="I678" s="32" t="s">
        <v>7</v>
      </c>
      <c r="J678" s="32">
        <v>2</v>
      </c>
      <c r="K678" s="84" t="s">
        <v>10</v>
      </c>
      <c r="L678" s="84">
        <v>2</v>
      </c>
      <c r="M678" s="84">
        <v>1.1000000000000001</v>
      </c>
      <c r="N678" s="84" t="s">
        <v>2782</v>
      </c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84">
        <v>758</v>
      </c>
      <c r="AB678" s="23" t="s">
        <v>111</v>
      </c>
      <c r="AC678" s="23" t="s">
        <v>2073</v>
      </c>
      <c r="AD678" s="70"/>
      <c r="AE678" s="70"/>
      <c r="AF678" s="87" t="s">
        <v>2651</v>
      </c>
      <c r="AG678" s="87" t="s">
        <v>2652</v>
      </c>
      <c r="AH678" s="70">
        <v>9</v>
      </c>
      <c r="AI678" s="27">
        <f t="shared" si="88"/>
        <v>6625013854</v>
      </c>
      <c r="AJ678" s="31" t="str">
        <f t="shared" si="89"/>
        <v>СНТ "Уралец"</v>
      </c>
      <c r="AK678" s="73" t="str">
        <f>E678</f>
        <v>Свердловская обл., г.Первоуральск, п.Решеты</v>
      </c>
      <c r="AL678" s="45"/>
      <c r="AM678" s="45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66"/>
      <c r="CN678" s="66"/>
      <c r="CO678" s="66"/>
      <c r="CP678" s="66"/>
      <c r="CQ678" s="66"/>
      <c r="CR678" s="66"/>
      <c r="CS678" s="66"/>
      <c r="CT678" s="66"/>
      <c r="CU678" s="66"/>
      <c r="CV678" s="66"/>
      <c r="CW678" s="66"/>
      <c r="CX678" s="66"/>
      <c r="CY678" s="66"/>
      <c r="CZ678" s="66"/>
      <c r="DA678" s="66"/>
      <c r="DB678" s="66"/>
      <c r="DC678" s="66"/>
      <c r="DD678" s="66"/>
      <c r="DE678" s="66"/>
      <c r="DF678" s="66"/>
      <c r="DG678" s="66"/>
      <c r="DH678" s="66"/>
      <c r="DI678" s="66"/>
      <c r="DJ678" s="66"/>
      <c r="DK678" s="66"/>
      <c r="DL678" s="66"/>
      <c r="DM678" s="66"/>
      <c r="DN678" s="66"/>
      <c r="DO678" s="66"/>
      <c r="DP678" s="66"/>
      <c r="DQ678" s="66"/>
      <c r="DR678" s="66"/>
      <c r="DS678" s="66"/>
      <c r="DT678" s="66"/>
      <c r="DU678" s="66"/>
      <c r="DV678" s="66"/>
      <c r="DW678" s="66"/>
      <c r="DX678" s="66"/>
      <c r="DY678" s="66"/>
      <c r="DZ678" s="66"/>
      <c r="EA678" s="66"/>
      <c r="EB678" s="66"/>
      <c r="EC678" s="66"/>
      <c r="ED678" s="66"/>
      <c r="EE678" s="66"/>
      <c r="EF678" s="66"/>
      <c r="EG678" s="66"/>
      <c r="EH678" s="66"/>
      <c r="EI678" s="66"/>
      <c r="EJ678" s="66"/>
      <c r="EK678" s="66"/>
      <c r="EL678" s="66"/>
      <c r="EM678" s="66"/>
      <c r="EN678" s="66"/>
      <c r="EO678" s="66"/>
      <c r="EP678" s="66"/>
      <c r="EQ678" s="66"/>
      <c r="ER678" s="66"/>
      <c r="ES678" s="66"/>
      <c r="ET678" s="66"/>
      <c r="EU678" s="66"/>
      <c r="EV678" s="66"/>
      <c r="EW678" s="66"/>
      <c r="EX678" s="66"/>
      <c r="EY678" s="66"/>
      <c r="EZ678" s="66"/>
      <c r="FA678" s="66"/>
      <c r="FB678" s="66"/>
      <c r="FC678" s="66"/>
      <c r="FD678" s="66"/>
      <c r="FE678" s="66"/>
      <c r="FF678" s="66"/>
      <c r="FG678" s="66"/>
      <c r="FH678" s="66"/>
      <c r="FI678" s="66"/>
      <c r="FJ678" s="66"/>
      <c r="FK678" s="66"/>
      <c r="FL678" s="66"/>
      <c r="FM678" s="66"/>
      <c r="FN678" s="66"/>
      <c r="FO678" s="66"/>
      <c r="FP678" s="66"/>
      <c r="FQ678" s="66"/>
      <c r="FR678" s="66"/>
      <c r="FS678" s="66"/>
      <c r="FT678" s="66"/>
      <c r="FU678" s="66"/>
      <c r="FV678" s="66"/>
      <c r="FW678" s="66"/>
      <c r="FX678" s="66"/>
      <c r="FY678" s="66"/>
      <c r="FZ678" s="66"/>
      <c r="GA678" s="66"/>
      <c r="GB678" s="66"/>
      <c r="GC678" s="66"/>
      <c r="GD678" s="66"/>
    </row>
    <row r="679" spans="1:187" s="69" customFormat="1" ht="51" x14ac:dyDescent="0.25">
      <c r="A679" s="11" t="s">
        <v>2744</v>
      </c>
      <c r="B679" s="83">
        <v>665801300176</v>
      </c>
      <c r="C679" s="83">
        <v>305665817800051</v>
      </c>
      <c r="D679" s="83" t="s">
        <v>2656</v>
      </c>
      <c r="E679" s="80" t="s">
        <v>2657</v>
      </c>
      <c r="F679" s="32">
        <v>1</v>
      </c>
      <c r="G679" s="32" t="s">
        <v>102</v>
      </c>
      <c r="H679" s="32">
        <v>1</v>
      </c>
      <c r="I679" s="32" t="s">
        <v>589</v>
      </c>
      <c r="J679" s="32">
        <v>1</v>
      </c>
      <c r="K679" s="84" t="s">
        <v>8</v>
      </c>
      <c r="L679" s="84">
        <v>1</v>
      </c>
      <c r="M679" s="84">
        <v>1.1000000000000001</v>
      </c>
      <c r="N679" s="84" t="s">
        <v>2782</v>
      </c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84">
        <v>758</v>
      </c>
      <c r="AB679" s="23" t="s">
        <v>111</v>
      </c>
      <c r="AC679" s="23" t="s">
        <v>126</v>
      </c>
      <c r="AD679" s="23" t="s">
        <v>2658</v>
      </c>
      <c r="AE679" s="70">
        <v>4</v>
      </c>
      <c r="AF679" s="87" t="s">
        <v>2655</v>
      </c>
      <c r="AG679" s="87" t="s">
        <v>2654</v>
      </c>
      <c r="AH679" s="70">
        <v>10</v>
      </c>
      <c r="AI679" s="27">
        <f t="shared" si="88"/>
        <v>665801300176</v>
      </c>
      <c r="AJ679" s="31" t="str">
        <f t="shared" si="89"/>
        <v>ИП Мягких Алена Борисовна</v>
      </c>
      <c r="AK679" s="73" t="s">
        <v>2659</v>
      </c>
      <c r="AL679" s="45"/>
      <c r="AM679" s="45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66"/>
      <c r="CN679" s="66"/>
      <c r="CO679" s="66"/>
      <c r="CP679" s="66"/>
      <c r="CQ679" s="66"/>
      <c r="CR679" s="66"/>
      <c r="CS679" s="66"/>
      <c r="CT679" s="66"/>
      <c r="CU679" s="66"/>
      <c r="CV679" s="66"/>
      <c r="CW679" s="66"/>
      <c r="CX679" s="66"/>
      <c r="CY679" s="66"/>
      <c r="CZ679" s="66"/>
      <c r="DA679" s="66"/>
      <c r="DB679" s="66"/>
      <c r="DC679" s="66"/>
      <c r="DD679" s="66"/>
      <c r="DE679" s="66"/>
      <c r="DF679" s="66"/>
      <c r="DG679" s="66"/>
      <c r="DH679" s="66"/>
      <c r="DI679" s="66"/>
      <c r="DJ679" s="66"/>
      <c r="DK679" s="66"/>
      <c r="DL679" s="66"/>
      <c r="DM679" s="66"/>
      <c r="DN679" s="66"/>
      <c r="DO679" s="66"/>
      <c r="DP679" s="66"/>
      <c r="DQ679" s="66"/>
      <c r="DR679" s="66"/>
      <c r="DS679" s="66"/>
      <c r="DT679" s="66"/>
      <c r="DU679" s="66"/>
      <c r="DV679" s="66"/>
      <c r="DW679" s="66"/>
      <c r="DX679" s="66"/>
      <c r="DY679" s="66"/>
      <c r="DZ679" s="66"/>
      <c r="EA679" s="66"/>
      <c r="EB679" s="66"/>
      <c r="EC679" s="66"/>
      <c r="ED679" s="66"/>
      <c r="EE679" s="66"/>
      <c r="EF679" s="66"/>
      <c r="EG679" s="66"/>
      <c r="EH679" s="66"/>
      <c r="EI679" s="66"/>
      <c r="EJ679" s="66"/>
      <c r="EK679" s="66"/>
      <c r="EL679" s="66"/>
      <c r="EM679" s="66"/>
      <c r="EN679" s="66"/>
      <c r="EO679" s="66"/>
      <c r="EP679" s="66"/>
      <c r="EQ679" s="66"/>
      <c r="ER679" s="66"/>
      <c r="ES679" s="66"/>
      <c r="ET679" s="66"/>
      <c r="EU679" s="66"/>
      <c r="EV679" s="66"/>
      <c r="EW679" s="66"/>
      <c r="EX679" s="66"/>
      <c r="EY679" s="66"/>
      <c r="EZ679" s="66"/>
      <c r="FA679" s="66"/>
      <c r="FB679" s="66"/>
      <c r="FC679" s="66"/>
      <c r="FD679" s="66"/>
      <c r="FE679" s="66"/>
      <c r="FF679" s="66"/>
      <c r="FG679" s="66"/>
      <c r="FH679" s="66"/>
      <c r="FI679" s="66"/>
      <c r="FJ679" s="66"/>
      <c r="FK679" s="66"/>
      <c r="FL679" s="66"/>
      <c r="FM679" s="66"/>
      <c r="FN679" s="66"/>
      <c r="FO679" s="66"/>
      <c r="FP679" s="66"/>
      <c r="FQ679" s="66"/>
      <c r="FR679" s="66"/>
      <c r="FS679" s="66"/>
      <c r="FT679" s="66"/>
      <c r="FU679" s="66"/>
      <c r="FV679" s="66"/>
      <c r="FW679" s="66"/>
      <c r="FX679" s="66"/>
      <c r="FY679" s="66"/>
      <c r="FZ679" s="66"/>
      <c r="GA679" s="66"/>
      <c r="GB679" s="66"/>
      <c r="GC679" s="66"/>
      <c r="GD679" s="66"/>
    </row>
    <row r="680" spans="1:187" s="69" customFormat="1" ht="38.25" x14ac:dyDescent="0.25">
      <c r="A680" s="11" t="s">
        <v>2745</v>
      </c>
      <c r="B680" s="83">
        <v>662505782809</v>
      </c>
      <c r="C680" s="83">
        <v>308662533900057</v>
      </c>
      <c r="D680" s="83" t="s">
        <v>2662</v>
      </c>
      <c r="E680" s="80" t="s">
        <v>2663</v>
      </c>
      <c r="F680" s="32">
        <v>4</v>
      </c>
      <c r="G680" s="32" t="s">
        <v>1592</v>
      </c>
      <c r="H680" s="32">
        <v>3</v>
      </c>
      <c r="I680" s="32" t="s">
        <v>7</v>
      </c>
      <c r="J680" s="32">
        <v>2</v>
      </c>
      <c r="K680" s="84" t="s">
        <v>10</v>
      </c>
      <c r="L680" s="84">
        <v>1</v>
      </c>
      <c r="M680" s="84">
        <v>1.1000000000000001</v>
      </c>
      <c r="N680" s="84" t="s">
        <v>2782</v>
      </c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84">
        <v>758</v>
      </c>
      <c r="AB680" s="23" t="s">
        <v>111</v>
      </c>
      <c r="AC680" s="23" t="s">
        <v>2664</v>
      </c>
      <c r="AD680" s="23" t="s">
        <v>61</v>
      </c>
      <c r="AE680" s="70" t="s">
        <v>2665</v>
      </c>
      <c r="AF680" s="87" t="s">
        <v>2666</v>
      </c>
      <c r="AG680" s="87" t="s">
        <v>2667</v>
      </c>
      <c r="AH680" s="70"/>
      <c r="AI680" s="27">
        <f t="shared" si="88"/>
        <v>662505782809</v>
      </c>
      <c r="AJ680" s="31" t="str">
        <f t="shared" si="89"/>
        <v>ИП Чертищев Вадим Геннадьевич</v>
      </c>
      <c r="AK680" s="73" t="s">
        <v>2668</v>
      </c>
      <c r="AL680" s="45"/>
      <c r="AM680" s="45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66"/>
      <c r="CN680" s="66"/>
      <c r="CO680" s="66"/>
      <c r="CP680" s="66"/>
      <c r="CQ680" s="66"/>
      <c r="CR680" s="66"/>
      <c r="CS680" s="66"/>
      <c r="CT680" s="66"/>
      <c r="CU680" s="66"/>
      <c r="CV680" s="66"/>
      <c r="CW680" s="66"/>
      <c r="CX680" s="66"/>
      <c r="CY680" s="66"/>
      <c r="CZ680" s="66"/>
      <c r="DA680" s="66"/>
      <c r="DB680" s="66"/>
      <c r="DC680" s="66"/>
      <c r="DD680" s="66"/>
      <c r="DE680" s="66"/>
      <c r="DF680" s="66"/>
      <c r="DG680" s="66"/>
      <c r="DH680" s="66"/>
      <c r="DI680" s="66"/>
      <c r="DJ680" s="66"/>
      <c r="DK680" s="66"/>
      <c r="DL680" s="66"/>
      <c r="DM680" s="66"/>
      <c r="DN680" s="66"/>
      <c r="DO680" s="66"/>
      <c r="DP680" s="66"/>
      <c r="DQ680" s="66"/>
      <c r="DR680" s="66"/>
      <c r="DS680" s="66"/>
      <c r="DT680" s="66"/>
      <c r="DU680" s="66"/>
      <c r="DV680" s="66"/>
      <c r="DW680" s="66"/>
      <c r="DX680" s="66"/>
      <c r="DY680" s="66"/>
      <c r="DZ680" s="66"/>
      <c r="EA680" s="66"/>
      <c r="EB680" s="66"/>
      <c r="EC680" s="66"/>
      <c r="ED680" s="66"/>
      <c r="EE680" s="66"/>
      <c r="EF680" s="66"/>
      <c r="EG680" s="66"/>
      <c r="EH680" s="66"/>
      <c r="EI680" s="66"/>
      <c r="EJ680" s="66"/>
      <c r="EK680" s="66"/>
      <c r="EL680" s="66"/>
      <c r="EM680" s="66"/>
      <c r="EN680" s="66"/>
      <c r="EO680" s="66"/>
      <c r="EP680" s="66"/>
      <c r="EQ680" s="66"/>
      <c r="ER680" s="66"/>
      <c r="ES680" s="66"/>
      <c r="ET680" s="66"/>
      <c r="EU680" s="66"/>
      <c r="EV680" s="66"/>
      <c r="EW680" s="66"/>
      <c r="EX680" s="66"/>
      <c r="EY680" s="66"/>
      <c r="EZ680" s="66"/>
      <c r="FA680" s="66"/>
      <c r="FB680" s="66"/>
      <c r="FC680" s="66"/>
      <c r="FD680" s="66"/>
      <c r="FE680" s="66"/>
      <c r="FF680" s="66"/>
      <c r="FG680" s="66"/>
      <c r="FH680" s="66"/>
      <c r="FI680" s="66"/>
      <c r="FJ680" s="66"/>
      <c r="FK680" s="66"/>
      <c r="FL680" s="66"/>
      <c r="FM680" s="66"/>
      <c r="FN680" s="66"/>
      <c r="FO680" s="66"/>
      <c r="FP680" s="66"/>
      <c r="FQ680" s="66"/>
      <c r="FR680" s="66"/>
      <c r="FS680" s="66"/>
      <c r="FT680" s="66"/>
      <c r="FU680" s="66"/>
      <c r="FV680" s="66"/>
      <c r="FW680" s="66"/>
      <c r="FX680" s="66"/>
      <c r="FY680" s="66"/>
      <c r="FZ680" s="66"/>
      <c r="GA680" s="66"/>
      <c r="GB680" s="66"/>
      <c r="GC680" s="66"/>
      <c r="GD680" s="66"/>
    </row>
    <row r="681" spans="1:187" s="69" customFormat="1" ht="51" x14ac:dyDescent="0.25">
      <c r="A681" s="11" t="s">
        <v>2746</v>
      </c>
      <c r="B681" s="83">
        <v>6674121179</v>
      </c>
      <c r="C681" s="83">
        <v>1036605217252</v>
      </c>
      <c r="D681" s="83" t="s">
        <v>2015</v>
      </c>
      <c r="E681" s="80" t="s">
        <v>2559</v>
      </c>
      <c r="F681" s="32">
        <v>3</v>
      </c>
      <c r="G681" s="32" t="s">
        <v>1592</v>
      </c>
      <c r="H681" s="32">
        <v>3</v>
      </c>
      <c r="I681" s="32" t="s">
        <v>7</v>
      </c>
      <c r="J681" s="32">
        <v>2</v>
      </c>
      <c r="K681" s="84" t="s">
        <v>10</v>
      </c>
      <c r="L681" s="84">
        <v>1</v>
      </c>
      <c r="M681" s="84">
        <v>0.66</v>
      </c>
      <c r="N681" s="84" t="s">
        <v>2782</v>
      </c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84">
        <v>758</v>
      </c>
      <c r="AB681" s="23" t="s">
        <v>111</v>
      </c>
      <c r="AC681" s="23" t="s">
        <v>126</v>
      </c>
      <c r="AD681" s="23" t="s">
        <v>231</v>
      </c>
      <c r="AE681" s="70" t="s">
        <v>1330</v>
      </c>
      <c r="AF681" s="87" t="s">
        <v>2751</v>
      </c>
      <c r="AG681" s="23" t="s">
        <v>2752</v>
      </c>
      <c r="AH681" s="23">
        <v>2</v>
      </c>
      <c r="AI681" s="27">
        <f t="shared" si="88"/>
        <v>6674121179</v>
      </c>
      <c r="AJ681" s="31" t="str">
        <f t="shared" si="89"/>
        <v>ООО "Элемент - Трейд"</v>
      </c>
      <c r="AK681" s="73" t="s">
        <v>2983</v>
      </c>
      <c r="AL681" s="45"/>
      <c r="AM681" s="45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66"/>
      <c r="CN681" s="66"/>
      <c r="CO681" s="66"/>
      <c r="CP681" s="66"/>
      <c r="CQ681" s="66"/>
      <c r="CR681" s="66"/>
      <c r="CS681" s="66"/>
      <c r="CT681" s="66"/>
      <c r="CU681" s="66"/>
      <c r="CV681" s="66"/>
      <c r="CW681" s="66"/>
      <c r="CX681" s="66"/>
      <c r="CY681" s="66"/>
      <c r="CZ681" s="66"/>
      <c r="DA681" s="66"/>
      <c r="DB681" s="66"/>
      <c r="DC681" s="66"/>
      <c r="DD681" s="66"/>
      <c r="DE681" s="66"/>
      <c r="DF681" s="66"/>
      <c r="DG681" s="66"/>
      <c r="DH681" s="66"/>
      <c r="DI681" s="66"/>
      <c r="DJ681" s="66"/>
      <c r="DK681" s="66"/>
      <c r="DL681" s="66"/>
      <c r="DM681" s="66"/>
      <c r="DN681" s="66"/>
      <c r="DO681" s="66"/>
      <c r="DP681" s="66"/>
      <c r="DQ681" s="66"/>
      <c r="DR681" s="66"/>
      <c r="DS681" s="66"/>
      <c r="DT681" s="66"/>
      <c r="DU681" s="66"/>
      <c r="DV681" s="66"/>
      <c r="DW681" s="66"/>
      <c r="DX681" s="66"/>
      <c r="DY681" s="66"/>
      <c r="DZ681" s="66"/>
      <c r="EA681" s="66"/>
      <c r="EB681" s="66"/>
      <c r="EC681" s="66"/>
      <c r="ED681" s="66"/>
      <c r="EE681" s="66"/>
      <c r="EF681" s="66"/>
      <c r="EG681" s="66"/>
      <c r="EH681" s="66"/>
      <c r="EI681" s="66"/>
      <c r="EJ681" s="66"/>
      <c r="EK681" s="66"/>
      <c r="EL681" s="66"/>
      <c r="EM681" s="66"/>
      <c r="EN681" s="66"/>
      <c r="EO681" s="66"/>
      <c r="EP681" s="66"/>
      <c r="EQ681" s="66"/>
      <c r="ER681" s="66"/>
      <c r="ES681" s="66"/>
      <c r="ET681" s="66"/>
      <c r="EU681" s="66"/>
      <c r="EV681" s="66"/>
      <c r="EW681" s="66"/>
      <c r="EX681" s="66"/>
      <c r="EY681" s="66"/>
      <c r="EZ681" s="66"/>
      <c r="FA681" s="66"/>
      <c r="FB681" s="66"/>
      <c r="FC681" s="66"/>
      <c r="FD681" s="66"/>
      <c r="FE681" s="66"/>
      <c r="FF681" s="66"/>
      <c r="FG681" s="66"/>
      <c r="FH681" s="66"/>
      <c r="FI681" s="66"/>
      <c r="FJ681" s="66"/>
      <c r="FK681" s="66"/>
      <c r="FL681" s="66"/>
      <c r="FM681" s="66"/>
      <c r="FN681" s="66"/>
      <c r="FO681" s="66"/>
      <c r="FP681" s="66"/>
      <c r="FQ681" s="66"/>
      <c r="FR681" s="66"/>
      <c r="FS681" s="66"/>
      <c r="FT681" s="66"/>
      <c r="FU681" s="66"/>
      <c r="FV681" s="66"/>
      <c r="FW681" s="66"/>
      <c r="FX681" s="66"/>
      <c r="FY681" s="66"/>
      <c r="FZ681" s="66"/>
      <c r="GA681" s="66"/>
      <c r="GB681" s="66"/>
      <c r="GC681" s="66"/>
      <c r="GD681" s="66"/>
    </row>
    <row r="682" spans="1:187" s="69" customFormat="1" ht="51" x14ac:dyDescent="0.25">
      <c r="A682" s="11" t="s">
        <v>2747</v>
      </c>
      <c r="B682" s="83">
        <v>6674121179</v>
      </c>
      <c r="C682" s="83">
        <v>1036605217252</v>
      </c>
      <c r="D682" s="83" t="s">
        <v>2015</v>
      </c>
      <c r="E682" s="80" t="s">
        <v>2559</v>
      </c>
      <c r="F682" s="32">
        <v>3</v>
      </c>
      <c r="G682" s="32" t="s">
        <v>1592</v>
      </c>
      <c r="H682" s="32">
        <v>3</v>
      </c>
      <c r="I682" s="32" t="s">
        <v>7</v>
      </c>
      <c r="J682" s="32">
        <v>2</v>
      </c>
      <c r="K682" s="84" t="s">
        <v>10</v>
      </c>
      <c r="L682" s="84">
        <v>1</v>
      </c>
      <c r="M682" s="84">
        <v>0.66</v>
      </c>
      <c r="N682" s="84" t="s">
        <v>2782</v>
      </c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84">
        <v>758</v>
      </c>
      <c r="AB682" s="23" t="s">
        <v>111</v>
      </c>
      <c r="AC682" s="23" t="s">
        <v>126</v>
      </c>
      <c r="AD682" s="23" t="s">
        <v>1509</v>
      </c>
      <c r="AE682" s="70">
        <v>31</v>
      </c>
      <c r="AF682" s="87" t="s">
        <v>2753</v>
      </c>
      <c r="AG682" s="87" t="s">
        <v>2754</v>
      </c>
      <c r="AH682" s="23">
        <v>2</v>
      </c>
      <c r="AI682" s="27">
        <f t="shared" ref="AI682" si="90">B682</f>
        <v>6674121179</v>
      </c>
      <c r="AJ682" s="31" t="str">
        <f t="shared" si="89"/>
        <v>ООО "Элемент - Трейд"</v>
      </c>
      <c r="AK682" s="73" t="s">
        <v>2984</v>
      </c>
      <c r="AL682" s="45"/>
      <c r="AM682" s="45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66"/>
      <c r="CN682" s="66"/>
      <c r="CO682" s="66"/>
      <c r="CP682" s="66"/>
      <c r="CQ682" s="66"/>
      <c r="CR682" s="66"/>
      <c r="CS682" s="66"/>
      <c r="CT682" s="66"/>
      <c r="CU682" s="66"/>
      <c r="CV682" s="66"/>
      <c r="CW682" s="66"/>
      <c r="CX682" s="66"/>
      <c r="CY682" s="66"/>
      <c r="CZ682" s="66"/>
      <c r="DA682" s="66"/>
      <c r="DB682" s="66"/>
      <c r="DC682" s="66"/>
      <c r="DD682" s="66"/>
      <c r="DE682" s="66"/>
      <c r="DF682" s="66"/>
      <c r="DG682" s="66"/>
      <c r="DH682" s="66"/>
      <c r="DI682" s="66"/>
      <c r="DJ682" s="66"/>
      <c r="DK682" s="66"/>
      <c r="DL682" s="66"/>
      <c r="DM682" s="66"/>
      <c r="DN682" s="66"/>
      <c r="DO682" s="66"/>
      <c r="DP682" s="66"/>
      <c r="DQ682" s="66"/>
      <c r="DR682" s="66"/>
      <c r="DS682" s="66"/>
      <c r="DT682" s="66"/>
      <c r="DU682" s="66"/>
      <c r="DV682" s="66"/>
      <c r="DW682" s="66"/>
      <c r="DX682" s="66"/>
      <c r="DY682" s="66"/>
      <c r="DZ682" s="66"/>
      <c r="EA682" s="66"/>
      <c r="EB682" s="66"/>
      <c r="EC682" s="66"/>
      <c r="ED682" s="66"/>
      <c r="EE682" s="66"/>
      <c r="EF682" s="66"/>
      <c r="EG682" s="66"/>
      <c r="EH682" s="66"/>
      <c r="EI682" s="66"/>
      <c r="EJ682" s="66"/>
      <c r="EK682" s="66"/>
      <c r="EL682" s="66"/>
      <c r="EM682" s="66"/>
      <c r="EN682" s="66"/>
      <c r="EO682" s="66"/>
      <c r="EP682" s="66"/>
      <c r="EQ682" s="66"/>
      <c r="ER682" s="66"/>
      <c r="ES682" s="66"/>
      <c r="ET682" s="66"/>
      <c r="EU682" s="66"/>
      <c r="EV682" s="66"/>
      <c r="EW682" s="66"/>
      <c r="EX682" s="66"/>
      <c r="EY682" s="66"/>
      <c r="EZ682" s="66"/>
      <c r="FA682" s="66"/>
      <c r="FB682" s="66"/>
      <c r="FC682" s="66"/>
      <c r="FD682" s="66"/>
      <c r="FE682" s="66"/>
      <c r="FF682" s="66"/>
      <c r="FG682" s="66"/>
      <c r="FH682" s="66"/>
      <c r="FI682" s="66"/>
      <c r="FJ682" s="66"/>
      <c r="FK682" s="66"/>
      <c r="FL682" s="66"/>
      <c r="FM682" s="66"/>
      <c r="FN682" s="66"/>
      <c r="FO682" s="66"/>
      <c r="FP682" s="66"/>
      <c r="FQ682" s="66"/>
      <c r="FR682" s="66"/>
      <c r="FS682" s="66"/>
      <c r="FT682" s="66"/>
      <c r="FU682" s="66"/>
      <c r="FV682" s="66"/>
      <c r="FW682" s="66"/>
      <c r="FX682" s="66"/>
      <c r="FY682" s="66"/>
      <c r="FZ682" s="66"/>
      <c r="GA682" s="66"/>
      <c r="GB682" s="66"/>
      <c r="GC682" s="66"/>
      <c r="GD682" s="66"/>
    </row>
    <row r="683" spans="1:187" s="69" customFormat="1" ht="51" x14ac:dyDescent="0.25">
      <c r="A683" s="11" t="s">
        <v>2748</v>
      </c>
      <c r="B683" s="83">
        <v>6674121179</v>
      </c>
      <c r="C683" s="83">
        <v>1036605217252</v>
      </c>
      <c r="D683" s="83" t="s">
        <v>2015</v>
      </c>
      <c r="E683" s="80" t="s">
        <v>2559</v>
      </c>
      <c r="F683" s="32">
        <v>3</v>
      </c>
      <c r="G683" s="32" t="s">
        <v>1592</v>
      </c>
      <c r="H683" s="32">
        <v>3</v>
      </c>
      <c r="I683" s="32" t="s">
        <v>7</v>
      </c>
      <c r="J683" s="32">
        <v>2</v>
      </c>
      <c r="K683" s="84" t="s">
        <v>10</v>
      </c>
      <c r="L683" s="84">
        <v>1</v>
      </c>
      <c r="M683" s="84">
        <v>0.66</v>
      </c>
      <c r="N683" s="84" t="s">
        <v>2782</v>
      </c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84">
        <v>758</v>
      </c>
      <c r="AB683" s="23" t="s">
        <v>111</v>
      </c>
      <c r="AC683" s="23" t="s">
        <v>126</v>
      </c>
      <c r="AD683" s="23" t="s">
        <v>53</v>
      </c>
      <c r="AE683" s="70">
        <v>34</v>
      </c>
      <c r="AF683" s="87" t="s">
        <v>2755</v>
      </c>
      <c r="AG683" s="87" t="s">
        <v>2756</v>
      </c>
      <c r="AH683" s="70">
        <v>2</v>
      </c>
      <c r="AI683" s="27">
        <f t="shared" ref="AI683:AI686" si="91">B683</f>
        <v>6674121179</v>
      </c>
      <c r="AJ683" s="31" t="str">
        <f t="shared" si="89"/>
        <v>ООО "Элемент - Трейд"</v>
      </c>
      <c r="AK683" s="23" t="s">
        <v>2985</v>
      </c>
      <c r="AL683" s="45"/>
      <c r="AM683" s="45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6"/>
      <c r="CM683" s="66"/>
      <c r="CN683" s="66"/>
      <c r="CO683" s="66"/>
      <c r="CP683" s="66"/>
      <c r="CQ683" s="66"/>
      <c r="CR683" s="66"/>
      <c r="CS683" s="66"/>
      <c r="CT683" s="66"/>
      <c r="CU683" s="66"/>
      <c r="CV683" s="66"/>
      <c r="CW683" s="66"/>
      <c r="CX683" s="66"/>
      <c r="CY683" s="66"/>
      <c r="CZ683" s="66"/>
      <c r="DA683" s="66"/>
      <c r="DB683" s="66"/>
      <c r="DC683" s="66"/>
      <c r="DD683" s="66"/>
      <c r="DE683" s="66"/>
      <c r="DF683" s="66"/>
      <c r="DG683" s="66"/>
      <c r="DH683" s="66"/>
      <c r="DI683" s="66"/>
      <c r="DJ683" s="66"/>
      <c r="DK683" s="66"/>
      <c r="DL683" s="66"/>
      <c r="DM683" s="66"/>
      <c r="DN683" s="66"/>
      <c r="DO683" s="66"/>
      <c r="DP683" s="66"/>
      <c r="DQ683" s="66"/>
      <c r="DR683" s="66"/>
      <c r="DS683" s="66"/>
      <c r="DT683" s="66"/>
      <c r="DU683" s="66"/>
      <c r="DV683" s="66"/>
      <c r="DW683" s="66"/>
      <c r="DX683" s="66"/>
      <c r="DY683" s="66"/>
      <c r="DZ683" s="66"/>
      <c r="EA683" s="66"/>
      <c r="EB683" s="66"/>
      <c r="EC683" s="66"/>
      <c r="ED683" s="66"/>
      <c r="EE683" s="66"/>
      <c r="EF683" s="66"/>
      <c r="EG683" s="66"/>
      <c r="EH683" s="66"/>
      <c r="EI683" s="66"/>
      <c r="EJ683" s="66"/>
      <c r="EK683" s="66"/>
      <c r="EL683" s="66"/>
      <c r="EM683" s="66"/>
      <c r="EN683" s="66"/>
      <c r="EO683" s="66"/>
      <c r="EP683" s="66"/>
      <c r="EQ683" s="66"/>
      <c r="ER683" s="66"/>
      <c r="ES683" s="66"/>
      <c r="ET683" s="66"/>
      <c r="EU683" s="66"/>
      <c r="EV683" s="66"/>
      <c r="EW683" s="66"/>
      <c r="EX683" s="66"/>
      <c r="EY683" s="66"/>
      <c r="EZ683" s="66"/>
      <c r="FA683" s="66"/>
      <c r="FB683" s="66"/>
      <c r="FC683" s="66"/>
      <c r="FD683" s="66"/>
      <c r="FE683" s="66"/>
      <c r="FF683" s="66"/>
      <c r="FG683" s="66"/>
      <c r="FH683" s="66"/>
      <c r="FI683" s="66"/>
      <c r="FJ683" s="66"/>
      <c r="FK683" s="66"/>
      <c r="FL683" s="66"/>
      <c r="FM683" s="66"/>
      <c r="FN683" s="66"/>
      <c r="FO683" s="66"/>
      <c r="FP683" s="66"/>
      <c r="FQ683" s="66"/>
      <c r="FR683" s="66"/>
      <c r="FS683" s="66"/>
      <c r="FT683" s="66"/>
      <c r="FU683" s="66"/>
      <c r="FV683" s="66"/>
      <c r="FW683" s="66"/>
      <c r="FX683" s="66"/>
      <c r="FY683" s="66"/>
      <c r="FZ683" s="66"/>
      <c r="GA683" s="66"/>
      <c r="GB683" s="66"/>
      <c r="GC683" s="66"/>
      <c r="GD683" s="66"/>
    </row>
    <row r="684" spans="1:187" s="69" customFormat="1" ht="25.5" x14ac:dyDescent="0.25">
      <c r="A684" s="11" t="s">
        <v>2749</v>
      </c>
      <c r="B684" s="83">
        <v>667222516690</v>
      </c>
      <c r="C684" s="83">
        <v>312668515800085</v>
      </c>
      <c r="D684" s="83" t="s">
        <v>3064</v>
      </c>
      <c r="E684" s="80" t="s">
        <v>3065</v>
      </c>
      <c r="F684" s="32">
        <v>3</v>
      </c>
      <c r="G684" s="32" t="s">
        <v>1592</v>
      </c>
      <c r="H684" s="32">
        <v>3</v>
      </c>
      <c r="I684" s="32" t="s">
        <v>7</v>
      </c>
      <c r="J684" s="32">
        <v>1</v>
      </c>
      <c r="K684" s="84" t="s">
        <v>8</v>
      </c>
      <c r="L684" s="84">
        <v>5</v>
      </c>
      <c r="M684" s="84">
        <v>1.1000000000000001</v>
      </c>
      <c r="N684" s="84" t="s">
        <v>2782</v>
      </c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84">
        <v>758</v>
      </c>
      <c r="AB684" s="23" t="s">
        <v>111</v>
      </c>
      <c r="AC684" s="23" t="s">
        <v>3068</v>
      </c>
      <c r="AD684" s="23" t="s">
        <v>144</v>
      </c>
      <c r="AE684" s="70">
        <v>18</v>
      </c>
      <c r="AF684" s="87" t="s">
        <v>2762</v>
      </c>
      <c r="AG684" s="87" t="s">
        <v>2763</v>
      </c>
      <c r="AH684" s="70"/>
      <c r="AI684" s="27">
        <f t="shared" si="91"/>
        <v>667222516690</v>
      </c>
      <c r="AJ684" s="31" t="str">
        <f t="shared" si="89"/>
        <v>ИП Ковязина Е.Б.</v>
      </c>
      <c r="AK684" s="73" t="s">
        <v>2764</v>
      </c>
      <c r="AL684" s="45"/>
      <c r="AM684" s="45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  <c r="FJ684" s="66"/>
      <c r="FK684" s="66"/>
      <c r="FL684" s="66"/>
      <c r="FM684" s="66"/>
      <c r="FN684" s="66"/>
      <c r="FO684" s="66"/>
      <c r="FP684" s="66"/>
      <c r="FQ684" s="66"/>
      <c r="FR684" s="66"/>
      <c r="FS684" s="66"/>
      <c r="FT684" s="66"/>
      <c r="FU684" s="66"/>
      <c r="FV684" s="66"/>
      <c r="FW684" s="66"/>
      <c r="FX684" s="66"/>
      <c r="FY684" s="66"/>
      <c r="FZ684" s="66"/>
      <c r="GA684" s="66"/>
      <c r="GB684" s="66"/>
      <c r="GC684" s="66"/>
      <c r="GD684" s="66"/>
    </row>
    <row r="685" spans="1:187" s="69" customFormat="1" ht="51" x14ac:dyDescent="0.25">
      <c r="A685" s="11" t="s">
        <v>2750</v>
      </c>
      <c r="B685" s="83">
        <v>662515272187</v>
      </c>
      <c r="C685" s="83">
        <v>313668409200045</v>
      </c>
      <c r="D685" s="83" t="s">
        <v>2765</v>
      </c>
      <c r="E685" s="80" t="s">
        <v>2766</v>
      </c>
      <c r="F685" s="32">
        <v>1</v>
      </c>
      <c r="G685" s="32" t="s">
        <v>102</v>
      </c>
      <c r="H685" s="32">
        <v>3</v>
      </c>
      <c r="I685" s="32" t="s">
        <v>7</v>
      </c>
      <c r="J685" s="32">
        <v>2</v>
      </c>
      <c r="K685" s="84" t="s">
        <v>10</v>
      </c>
      <c r="L685" s="84">
        <v>1</v>
      </c>
      <c r="M685" s="84">
        <v>0.75</v>
      </c>
      <c r="N685" s="84" t="s">
        <v>2782</v>
      </c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84">
        <v>758</v>
      </c>
      <c r="AB685" s="23" t="s">
        <v>111</v>
      </c>
      <c r="AC685" s="23" t="s">
        <v>131</v>
      </c>
      <c r="AD685" s="23" t="s">
        <v>146</v>
      </c>
      <c r="AE685" s="70" t="s">
        <v>2767</v>
      </c>
      <c r="AF685" s="87" t="s">
        <v>2768</v>
      </c>
      <c r="AG685" s="87" t="s">
        <v>2769</v>
      </c>
      <c r="AH685" s="70"/>
      <c r="AI685" s="27">
        <f t="shared" si="91"/>
        <v>662515272187</v>
      </c>
      <c r="AJ685" s="31" t="str">
        <f t="shared" si="89"/>
        <v>ИП Носиров Б.Х. ООО "Альтернативный проект"</v>
      </c>
      <c r="AK685" s="73" t="s">
        <v>2770</v>
      </c>
      <c r="AL685" s="45"/>
      <c r="AM685" s="45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66"/>
      <c r="CN685" s="66"/>
      <c r="CO685" s="66"/>
      <c r="CP685" s="66"/>
      <c r="CQ685" s="66"/>
      <c r="CR685" s="66"/>
      <c r="CS685" s="66"/>
      <c r="CT685" s="66"/>
      <c r="CU685" s="66"/>
      <c r="CV685" s="66"/>
      <c r="CW685" s="66"/>
      <c r="CX685" s="66"/>
      <c r="CY685" s="66"/>
      <c r="CZ685" s="66"/>
      <c r="DA685" s="66"/>
      <c r="DB685" s="66"/>
      <c r="DC685" s="66"/>
      <c r="DD685" s="66"/>
      <c r="DE685" s="66"/>
      <c r="DF685" s="66"/>
      <c r="DG685" s="66"/>
      <c r="DH685" s="66"/>
      <c r="DI685" s="66"/>
      <c r="DJ685" s="66"/>
      <c r="DK685" s="66"/>
      <c r="DL685" s="66"/>
      <c r="DM685" s="66"/>
      <c r="DN685" s="66"/>
      <c r="DO685" s="66"/>
      <c r="DP685" s="66"/>
      <c r="DQ685" s="66"/>
      <c r="DR685" s="66"/>
      <c r="DS685" s="66"/>
      <c r="DT685" s="66"/>
      <c r="DU685" s="66"/>
      <c r="DV685" s="66"/>
      <c r="DW685" s="66"/>
      <c r="DX685" s="66"/>
      <c r="DY685" s="66"/>
      <c r="DZ685" s="66"/>
      <c r="EA685" s="66"/>
      <c r="EB685" s="66"/>
      <c r="EC685" s="66"/>
      <c r="ED685" s="66"/>
      <c r="EE685" s="66"/>
      <c r="EF685" s="66"/>
      <c r="EG685" s="66"/>
      <c r="EH685" s="66"/>
      <c r="EI685" s="66"/>
      <c r="EJ685" s="66"/>
      <c r="EK685" s="66"/>
      <c r="EL685" s="66"/>
      <c r="EM685" s="66"/>
      <c r="EN685" s="66"/>
      <c r="EO685" s="66"/>
      <c r="EP685" s="66"/>
      <c r="EQ685" s="66"/>
      <c r="ER685" s="66"/>
      <c r="ES685" s="66"/>
      <c r="ET685" s="66"/>
      <c r="EU685" s="66"/>
      <c r="EV685" s="66"/>
      <c r="EW685" s="66"/>
      <c r="EX685" s="66"/>
      <c r="EY685" s="66"/>
      <c r="EZ685" s="66"/>
      <c r="FA685" s="66"/>
      <c r="FB685" s="66"/>
      <c r="FC685" s="66"/>
      <c r="FD685" s="66"/>
      <c r="FE685" s="66"/>
      <c r="FF685" s="66"/>
      <c r="FG685" s="66"/>
      <c r="FH685" s="66"/>
      <c r="FI685" s="66"/>
      <c r="FJ685" s="66"/>
      <c r="FK685" s="66"/>
      <c r="FL685" s="66"/>
      <c r="FM685" s="66"/>
      <c r="FN685" s="66"/>
      <c r="FO685" s="66"/>
      <c r="FP685" s="66"/>
      <c r="FQ685" s="66"/>
      <c r="FR685" s="66"/>
      <c r="FS685" s="66"/>
      <c r="FT685" s="66"/>
      <c r="FU685" s="66"/>
      <c r="FV685" s="66"/>
      <c r="FW685" s="66"/>
      <c r="FX685" s="66"/>
      <c r="FY685" s="66"/>
      <c r="FZ685" s="66"/>
      <c r="GA685" s="66"/>
      <c r="GB685" s="66"/>
      <c r="GC685" s="66"/>
      <c r="GD685" s="66"/>
    </row>
    <row r="686" spans="1:187" s="69" customFormat="1" ht="53.25" customHeight="1" x14ac:dyDescent="0.25">
      <c r="A686" s="11" t="s">
        <v>2788</v>
      </c>
      <c r="B686" s="83">
        <v>6625030521</v>
      </c>
      <c r="C686" s="83">
        <v>1036601487702</v>
      </c>
      <c r="D686" s="83" t="s">
        <v>2776</v>
      </c>
      <c r="E686" s="80" t="s">
        <v>2777</v>
      </c>
      <c r="F686" s="32">
        <v>2</v>
      </c>
      <c r="G686" s="87" t="s">
        <v>6</v>
      </c>
      <c r="H686" s="32">
        <v>3</v>
      </c>
      <c r="I686" s="87" t="s">
        <v>7</v>
      </c>
      <c r="J686" s="32">
        <v>1</v>
      </c>
      <c r="K686" s="84" t="s">
        <v>8</v>
      </c>
      <c r="L686" s="84">
        <v>2</v>
      </c>
      <c r="M686" s="84">
        <v>1.1000000000000001</v>
      </c>
      <c r="N686" s="84" t="s">
        <v>2782</v>
      </c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84">
        <v>758</v>
      </c>
      <c r="AB686" s="23" t="s">
        <v>111</v>
      </c>
      <c r="AC686" s="23" t="s">
        <v>126</v>
      </c>
      <c r="AD686" s="23" t="s">
        <v>1509</v>
      </c>
      <c r="AE686" s="70">
        <v>31</v>
      </c>
      <c r="AF686" s="87" t="s">
        <v>2778</v>
      </c>
      <c r="AG686" s="87" t="s">
        <v>2779</v>
      </c>
      <c r="AH686" s="70" t="s">
        <v>2781</v>
      </c>
      <c r="AI686" s="27">
        <f t="shared" si="91"/>
        <v>6625030521</v>
      </c>
      <c r="AJ686" s="31" t="str">
        <f t="shared" si="89"/>
        <v>ООО "Капелла"</v>
      </c>
      <c r="AK686" s="73" t="s">
        <v>2780</v>
      </c>
      <c r="AL686" s="45"/>
      <c r="AM686" s="45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  <c r="FJ686" s="66"/>
      <c r="FK686" s="66"/>
      <c r="FL686" s="66"/>
      <c r="FM686" s="66"/>
      <c r="FN686" s="66"/>
      <c r="FO686" s="66"/>
      <c r="FP686" s="66"/>
      <c r="FQ686" s="66"/>
      <c r="FR686" s="66"/>
      <c r="FS686" s="66"/>
      <c r="FT686" s="66"/>
      <c r="FU686" s="66"/>
      <c r="FV686" s="66"/>
      <c r="FW686" s="66"/>
      <c r="FX686" s="66"/>
      <c r="FY686" s="66"/>
      <c r="FZ686" s="66"/>
      <c r="GA686" s="66"/>
      <c r="GB686" s="66"/>
      <c r="GC686" s="66"/>
      <c r="GD686" s="66"/>
    </row>
    <row r="687" spans="1:187" s="69" customFormat="1" ht="51" x14ac:dyDescent="0.25">
      <c r="A687" s="11" t="s">
        <v>2796</v>
      </c>
      <c r="B687" s="87">
        <v>6625017312</v>
      </c>
      <c r="C687" s="47">
        <v>1036601470180</v>
      </c>
      <c r="D687" s="81" t="s">
        <v>2789</v>
      </c>
      <c r="E687" s="81" t="s">
        <v>2820</v>
      </c>
      <c r="F687" s="32">
        <v>2</v>
      </c>
      <c r="G687" s="87" t="s">
        <v>6</v>
      </c>
      <c r="H687" s="32">
        <v>3</v>
      </c>
      <c r="I687" s="87" t="s">
        <v>7</v>
      </c>
      <c r="J687" s="32">
        <v>1</v>
      </c>
      <c r="K687" s="84" t="s">
        <v>8</v>
      </c>
      <c r="L687" s="32">
        <v>1</v>
      </c>
      <c r="M687" s="84">
        <v>1.1000000000000001</v>
      </c>
      <c r="N687" s="84" t="s">
        <v>2782</v>
      </c>
      <c r="O687" s="84"/>
      <c r="P687" s="32"/>
      <c r="Q687" s="32"/>
      <c r="R687" s="32"/>
      <c r="S687" s="32"/>
      <c r="T687" s="32"/>
      <c r="U687" s="32">
        <v>2</v>
      </c>
      <c r="V687" s="32">
        <v>0.36</v>
      </c>
      <c r="W687" s="32"/>
      <c r="X687" s="32"/>
      <c r="Y687" s="23" t="s">
        <v>2496</v>
      </c>
      <c r="Z687" s="23" t="s">
        <v>2790</v>
      </c>
      <c r="AA687" s="84">
        <v>758</v>
      </c>
      <c r="AB687" s="23" t="s">
        <v>2811</v>
      </c>
      <c r="AC687" s="23" t="s">
        <v>126</v>
      </c>
      <c r="AD687" s="23" t="s">
        <v>199</v>
      </c>
      <c r="AE687" s="23" t="s">
        <v>2791</v>
      </c>
      <c r="AF687" s="23" t="s">
        <v>2792</v>
      </c>
      <c r="AG687" s="23" t="s">
        <v>2793</v>
      </c>
      <c r="AH687" s="84"/>
      <c r="AI687" s="84">
        <v>6625017312</v>
      </c>
      <c r="AJ687" s="31" t="str">
        <f t="shared" si="89"/>
        <v>Филиал МАДОУ "Детский сад № 9"-"Детский сад № 14"</v>
      </c>
      <c r="AK687" s="25" t="s">
        <v>2821</v>
      </c>
      <c r="AL687" s="45"/>
      <c r="AM687" s="45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  <c r="FJ687" s="66"/>
      <c r="FK687" s="66"/>
      <c r="FL687" s="66"/>
      <c r="FM687" s="66"/>
      <c r="FN687" s="66"/>
      <c r="FO687" s="66"/>
      <c r="FP687" s="66"/>
      <c r="FQ687" s="66"/>
      <c r="FR687" s="66"/>
      <c r="FS687" s="66"/>
      <c r="FT687" s="66"/>
      <c r="FU687" s="66"/>
      <c r="FV687" s="66"/>
      <c r="FW687" s="66"/>
      <c r="FX687" s="66"/>
      <c r="FY687" s="66"/>
      <c r="FZ687" s="66"/>
      <c r="GA687" s="66"/>
      <c r="GB687" s="66"/>
      <c r="GC687" s="66"/>
      <c r="GD687" s="66"/>
    </row>
    <row r="688" spans="1:187" s="69" customFormat="1" ht="63.75" x14ac:dyDescent="0.25">
      <c r="A688" s="11" t="s">
        <v>2822</v>
      </c>
      <c r="B688" s="27">
        <v>662512295718</v>
      </c>
      <c r="C688" s="47">
        <v>321665800165223</v>
      </c>
      <c r="D688" s="81" t="s">
        <v>2797</v>
      </c>
      <c r="E688" s="81" t="s">
        <v>2798</v>
      </c>
      <c r="F688" s="32">
        <v>2</v>
      </c>
      <c r="G688" s="87" t="s">
        <v>6</v>
      </c>
      <c r="H688" s="32">
        <v>3</v>
      </c>
      <c r="I688" s="87" t="s">
        <v>7</v>
      </c>
      <c r="J688" s="32">
        <v>2</v>
      </c>
      <c r="K688" s="84" t="s">
        <v>10</v>
      </c>
      <c r="L688" s="32">
        <v>2</v>
      </c>
      <c r="M688" s="84">
        <v>0.36</v>
      </c>
      <c r="N688" s="84" t="s">
        <v>2782</v>
      </c>
      <c r="O688" s="84"/>
      <c r="P688" s="32"/>
      <c r="Q688" s="32"/>
      <c r="R688" s="32"/>
      <c r="S688" s="32"/>
      <c r="T688" s="32"/>
      <c r="U688" s="32"/>
      <c r="V688" s="32"/>
      <c r="W688" s="32"/>
      <c r="X688" s="32"/>
      <c r="Y688" s="23"/>
      <c r="Z688" s="23"/>
      <c r="AA688" s="84">
        <v>758</v>
      </c>
      <c r="AB688" s="23" t="s">
        <v>111</v>
      </c>
      <c r="AC688" s="23" t="s">
        <v>131</v>
      </c>
      <c r="AD688" s="23" t="s">
        <v>146</v>
      </c>
      <c r="AE688" s="23">
        <v>219</v>
      </c>
      <c r="AF688" s="23" t="s">
        <v>2799</v>
      </c>
      <c r="AG688" s="23" t="s">
        <v>2800</v>
      </c>
      <c r="AH688" s="84"/>
      <c r="AI688" s="27">
        <v>662512295718</v>
      </c>
      <c r="AJ688" s="31" t="s">
        <v>2797</v>
      </c>
      <c r="AK688" s="25" t="s">
        <v>2801</v>
      </c>
      <c r="AL688" s="45"/>
      <c r="AM688" s="45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66"/>
      <c r="CN688" s="66"/>
      <c r="CO688" s="66"/>
      <c r="CP688" s="66"/>
      <c r="CQ688" s="66"/>
      <c r="CR688" s="66"/>
      <c r="CS688" s="66"/>
      <c r="CT688" s="66"/>
      <c r="CU688" s="66"/>
      <c r="CV688" s="66"/>
      <c r="CW688" s="66"/>
      <c r="CX688" s="66"/>
      <c r="CY688" s="66"/>
      <c r="CZ688" s="66"/>
      <c r="DA688" s="66"/>
      <c r="DB688" s="66"/>
      <c r="DC688" s="66"/>
      <c r="DD688" s="66"/>
      <c r="DE688" s="66"/>
      <c r="DF688" s="66"/>
      <c r="DG688" s="66"/>
      <c r="DH688" s="66"/>
      <c r="DI688" s="66"/>
      <c r="DJ688" s="66"/>
      <c r="DK688" s="66"/>
      <c r="DL688" s="66"/>
      <c r="DM688" s="66"/>
      <c r="DN688" s="66"/>
      <c r="DO688" s="66"/>
      <c r="DP688" s="66"/>
      <c r="DQ688" s="66"/>
      <c r="DR688" s="66"/>
      <c r="DS688" s="66"/>
      <c r="DT688" s="66"/>
      <c r="DU688" s="66"/>
      <c r="DV688" s="66"/>
      <c r="DW688" s="66"/>
      <c r="DX688" s="66"/>
      <c r="DY688" s="66"/>
      <c r="DZ688" s="66"/>
      <c r="EA688" s="66"/>
      <c r="EB688" s="66"/>
      <c r="EC688" s="66"/>
      <c r="ED688" s="66"/>
      <c r="EE688" s="66"/>
      <c r="EF688" s="66"/>
      <c r="EG688" s="66"/>
      <c r="EH688" s="66"/>
      <c r="EI688" s="66"/>
      <c r="EJ688" s="66"/>
      <c r="EK688" s="66"/>
      <c r="EL688" s="66"/>
      <c r="EM688" s="66"/>
      <c r="EN688" s="66"/>
      <c r="EO688" s="66"/>
      <c r="EP688" s="66"/>
      <c r="EQ688" s="66"/>
      <c r="ER688" s="66"/>
      <c r="ES688" s="66"/>
      <c r="ET688" s="66"/>
      <c r="EU688" s="66"/>
      <c r="EV688" s="66"/>
      <c r="EW688" s="66"/>
      <c r="EX688" s="66"/>
      <c r="EY688" s="66"/>
      <c r="EZ688" s="66"/>
      <c r="FA688" s="66"/>
      <c r="FB688" s="66"/>
      <c r="FC688" s="66"/>
      <c r="FD688" s="66"/>
      <c r="FE688" s="66"/>
      <c r="FF688" s="66"/>
      <c r="FG688" s="66"/>
      <c r="FH688" s="66"/>
      <c r="FI688" s="66"/>
      <c r="FJ688" s="66"/>
      <c r="FK688" s="66"/>
      <c r="FL688" s="66"/>
      <c r="FM688" s="66"/>
      <c r="FN688" s="66"/>
      <c r="FO688" s="66"/>
      <c r="FP688" s="66"/>
      <c r="FQ688" s="66"/>
      <c r="FR688" s="66"/>
      <c r="FS688" s="66"/>
      <c r="FT688" s="66"/>
      <c r="FU688" s="66"/>
      <c r="FV688" s="66"/>
      <c r="FW688" s="66"/>
      <c r="FX688" s="66"/>
      <c r="FY688" s="66"/>
      <c r="FZ688" s="66"/>
      <c r="GA688" s="66"/>
      <c r="GB688" s="66"/>
      <c r="GC688" s="66"/>
      <c r="GD688" s="66"/>
    </row>
    <row r="689" spans="1:186" s="69" customFormat="1" ht="63.75" x14ac:dyDescent="0.25">
      <c r="A689" s="11" t="s">
        <v>2828</v>
      </c>
      <c r="B689" s="27">
        <v>667010094598</v>
      </c>
      <c r="C689" s="47">
        <v>313667028400020</v>
      </c>
      <c r="D689" s="81" t="s">
        <v>2829</v>
      </c>
      <c r="E689" s="81" t="s">
        <v>2830</v>
      </c>
      <c r="F689" s="32">
        <v>2</v>
      </c>
      <c r="G689" s="87" t="s">
        <v>6</v>
      </c>
      <c r="H689" s="32">
        <v>3</v>
      </c>
      <c r="I689" s="87" t="s">
        <v>7</v>
      </c>
      <c r="J689" s="32">
        <v>2</v>
      </c>
      <c r="K689" s="84" t="s">
        <v>10</v>
      </c>
      <c r="L689" s="32">
        <v>2</v>
      </c>
      <c r="M689" s="84">
        <v>1.1000000000000001</v>
      </c>
      <c r="N689" s="84" t="s">
        <v>2782</v>
      </c>
      <c r="O689" s="84"/>
      <c r="P689" s="32"/>
      <c r="Q689" s="32"/>
      <c r="R689" s="32"/>
      <c r="S689" s="32"/>
      <c r="T689" s="32"/>
      <c r="U689" s="32"/>
      <c r="V689" s="32"/>
      <c r="W689" s="32"/>
      <c r="X689" s="32"/>
      <c r="Y689" s="23"/>
      <c r="Z689" s="23"/>
      <c r="AA689" s="84">
        <v>758</v>
      </c>
      <c r="AB689" s="23" t="s">
        <v>111</v>
      </c>
      <c r="AC689" s="23" t="s">
        <v>250</v>
      </c>
      <c r="AD689" s="23" t="s">
        <v>1911</v>
      </c>
      <c r="AE689" s="23">
        <v>29</v>
      </c>
      <c r="AF689" s="23" t="s">
        <v>2831</v>
      </c>
      <c r="AG689" s="23" t="s">
        <v>2832</v>
      </c>
      <c r="AH689" s="84"/>
      <c r="AI689" s="83">
        <f>B689</f>
        <v>667010094598</v>
      </c>
      <c r="AJ689" s="31" t="str">
        <f t="shared" si="89"/>
        <v>Суханов Е.В.                    (Верный)</v>
      </c>
      <c r="AK689" s="25" t="s">
        <v>2833</v>
      </c>
      <c r="AL689" s="45"/>
      <c r="AM689" s="45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</row>
    <row r="690" spans="1:186" s="69" customFormat="1" ht="51" x14ac:dyDescent="0.25">
      <c r="A690" s="11" t="s">
        <v>2837</v>
      </c>
      <c r="B690" s="27">
        <v>6663005798</v>
      </c>
      <c r="C690" s="47">
        <v>1026605620689</v>
      </c>
      <c r="D690" s="81" t="s">
        <v>2838</v>
      </c>
      <c r="E690" s="81" t="s">
        <v>2839</v>
      </c>
      <c r="F690" s="32">
        <v>2</v>
      </c>
      <c r="G690" s="87" t="s">
        <v>6</v>
      </c>
      <c r="H690" s="32">
        <v>3</v>
      </c>
      <c r="I690" s="87" t="s">
        <v>7</v>
      </c>
      <c r="J690" s="32">
        <v>2</v>
      </c>
      <c r="K690" s="84" t="s">
        <v>10</v>
      </c>
      <c r="L690" s="32">
        <v>4</v>
      </c>
      <c r="M690" s="84">
        <v>1.1000000000000001</v>
      </c>
      <c r="N690" s="84" t="s">
        <v>2782</v>
      </c>
      <c r="O690" s="84"/>
      <c r="P690" s="32"/>
      <c r="Q690" s="32"/>
      <c r="R690" s="32"/>
      <c r="S690" s="32"/>
      <c r="T690" s="32"/>
      <c r="U690" s="32"/>
      <c r="V690" s="32"/>
      <c r="W690" s="32"/>
      <c r="X690" s="32"/>
      <c r="Y690" s="23"/>
      <c r="Z690" s="23"/>
      <c r="AA690" s="84">
        <v>758</v>
      </c>
      <c r="AB690" s="23" t="s">
        <v>111</v>
      </c>
      <c r="AC690" s="23" t="s">
        <v>126</v>
      </c>
      <c r="AD690" s="23" t="s">
        <v>2840</v>
      </c>
      <c r="AE690" s="23"/>
      <c r="AF690" s="23" t="s">
        <v>2841</v>
      </c>
      <c r="AG690" s="23" t="s">
        <v>2842</v>
      </c>
      <c r="AH690" s="84"/>
      <c r="AI690" s="83">
        <f>B690</f>
        <v>6663005798</v>
      </c>
      <c r="AJ690" s="31" t="str">
        <f t="shared" ref="AJ690:AJ692" si="92">D690</f>
        <v>ПАО "Уралмашзавод"</v>
      </c>
      <c r="AK690" s="25" t="s">
        <v>2843</v>
      </c>
      <c r="AL690" s="45"/>
      <c r="AM690" s="45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</row>
    <row r="691" spans="1:186" s="69" customFormat="1" ht="51" x14ac:dyDescent="0.25">
      <c r="A691" s="11" t="s">
        <v>2844</v>
      </c>
      <c r="B691" s="27">
        <v>662500468324</v>
      </c>
      <c r="C691" s="47">
        <v>312668426900031</v>
      </c>
      <c r="D691" s="81" t="s">
        <v>2864</v>
      </c>
      <c r="E691" s="81" t="s">
        <v>2865</v>
      </c>
      <c r="F691" s="32">
        <v>1</v>
      </c>
      <c r="G691" s="87" t="s">
        <v>102</v>
      </c>
      <c r="H691" s="32">
        <v>3</v>
      </c>
      <c r="I691" s="87" t="s">
        <v>7</v>
      </c>
      <c r="J691" s="32">
        <v>1</v>
      </c>
      <c r="K691" s="84" t="s">
        <v>8</v>
      </c>
      <c r="L691" s="32">
        <v>1</v>
      </c>
      <c r="M691" s="84">
        <v>1.1000000000000001</v>
      </c>
      <c r="N691" s="84" t="s">
        <v>2782</v>
      </c>
      <c r="O691" s="84"/>
      <c r="P691" s="32"/>
      <c r="Q691" s="32"/>
      <c r="R691" s="32"/>
      <c r="S691" s="32"/>
      <c r="T691" s="32"/>
      <c r="U691" s="32"/>
      <c r="V691" s="32"/>
      <c r="W691" s="32"/>
      <c r="X691" s="32"/>
      <c r="Y691" s="23"/>
      <c r="Z691" s="23"/>
      <c r="AA691" s="84">
        <v>758</v>
      </c>
      <c r="AB691" s="23" t="s">
        <v>111</v>
      </c>
      <c r="AC691" s="23" t="s">
        <v>126</v>
      </c>
      <c r="AD691" s="23" t="s">
        <v>151</v>
      </c>
      <c r="AE691" s="23">
        <v>11</v>
      </c>
      <c r="AF691" s="103" t="s">
        <v>2866</v>
      </c>
      <c r="AG691" s="103" t="s">
        <v>2867</v>
      </c>
      <c r="AH691" s="76"/>
      <c r="AI691" s="83">
        <f>B691</f>
        <v>662500468324</v>
      </c>
      <c r="AJ691" s="31" t="str">
        <f>D691</f>
        <v>Анисимов В.Б.</v>
      </c>
      <c r="AK691" s="25" t="s">
        <v>2986</v>
      </c>
      <c r="AL691" s="45"/>
      <c r="AM691" s="45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  <c r="FJ691" s="66"/>
      <c r="FK691" s="66"/>
      <c r="FL691" s="66"/>
      <c r="FM691" s="66"/>
      <c r="FN691" s="66"/>
      <c r="FO691" s="66"/>
      <c r="FP691" s="66"/>
      <c r="FQ691" s="66"/>
      <c r="FR691" s="66"/>
      <c r="FS691" s="66"/>
      <c r="FT691" s="66"/>
      <c r="FU691" s="66"/>
      <c r="FV691" s="66"/>
      <c r="FW691" s="66"/>
      <c r="FX691" s="66"/>
      <c r="FY691" s="66"/>
      <c r="FZ691" s="66"/>
      <c r="GA691" s="66"/>
      <c r="GB691" s="66"/>
      <c r="GC691" s="66"/>
      <c r="GD691" s="66"/>
    </row>
    <row r="692" spans="1:186" s="69" customFormat="1" ht="33.75" customHeight="1" x14ac:dyDescent="0.25">
      <c r="A692" s="190" t="s">
        <v>2848</v>
      </c>
      <c r="B692" s="190">
        <v>6684011337</v>
      </c>
      <c r="C692" s="192">
        <v>1136684006051</v>
      </c>
      <c r="D692" s="190" t="s">
        <v>2852</v>
      </c>
      <c r="E692" s="194" t="s">
        <v>2853</v>
      </c>
      <c r="F692" s="190">
        <v>1</v>
      </c>
      <c r="G692" s="190" t="s">
        <v>102</v>
      </c>
      <c r="H692" s="190">
        <v>2</v>
      </c>
      <c r="I692" s="190" t="s">
        <v>1713</v>
      </c>
      <c r="J692" s="190">
        <v>2</v>
      </c>
      <c r="K692" s="190" t="s">
        <v>10</v>
      </c>
      <c r="L692" s="32">
        <v>3</v>
      </c>
      <c r="M692" s="84">
        <v>1.1000000000000001</v>
      </c>
      <c r="N692" s="190" t="s">
        <v>2782</v>
      </c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>
        <v>758</v>
      </c>
      <c r="AB692" s="190" t="s">
        <v>111</v>
      </c>
      <c r="AC692" s="190" t="s">
        <v>107</v>
      </c>
      <c r="AD692" s="196" t="s">
        <v>2854</v>
      </c>
      <c r="AE692" s="190" t="s">
        <v>184</v>
      </c>
      <c r="AF692" s="190" t="s">
        <v>2866</v>
      </c>
      <c r="AG692" s="190" t="s">
        <v>2855</v>
      </c>
      <c r="AH692" s="190"/>
      <c r="AI692" s="83">
        <f>B692</f>
        <v>6684011337</v>
      </c>
      <c r="AJ692" s="11" t="str">
        <f t="shared" si="92"/>
        <v>ООО "Снаб Урал"</v>
      </c>
      <c r="AK692" s="190" t="str">
        <f>E692</f>
        <v>Свердловская область, г.Первоуральск, Динасовское шоссе, 11Б</v>
      </c>
      <c r="AL692" s="190"/>
      <c r="AM692" s="190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</row>
    <row r="693" spans="1:186" s="69" customFormat="1" ht="35.25" customHeight="1" x14ac:dyDescent="0.25">
      <c r="A693" s="191"/>
      <c r="B693" s="191"/>
      <c r="C693" s="193"/>
      <c r="D693" s="191"/>
      <c r="E693" s="195"/>
      <c r="F693" s="191"/>
      <c r="G693" s="191"/>
      <c r="H693" s="191"/>
      <c r="I693" s="191"/>
      <c r="J693" s="191"/>
      <c r="K693" s="191"/>
      <c r="L693" s="32">
        <v>1</v>
      </c>
      <c r="M693" s="84">
        <v>0.3</v>
      </c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7"/>
      <c r="AE693" s="191"/>
      <c r="AF693" s="191"/>
      <c r="AG693" s="191"/>
      <c r="AH693" s="191"/>
      <c r="AI693" s="83">
        <v>6679049818</v>
      </c>
      <c r="AJ693" s="11" t="s">
        <v>2903</v>
      </c>
      <c r="AK693" s="191"/>
      <c r="AL693" s="191"/>
      <c r="AM693" s="191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  <c r="FJ693" s="66"/>
      <c r="FK693" s="66"/>
      <c r="FL693" s="66"/>
      <c r="FM693" s="66"/>
      <c r="FN693" s="66"/>
      <c r="FO693" s="66"/>
      <c r="FP693" s="66"/>
      <c r="FQ693" s="66"/>
      <c r="FR693" s="66"/>
      <c r="FS693" s="66"/>
      <c r="FT693" s="66"/>
      <c r="FU693" s="66"/>
      <c r="FV693" s="66"/>
      <c r="FW693" s="66"/>
      <c r="FX693" s="66"/>
      <c r="FY693" s="66"/>
      <c r="FZ693" s="66"/>
      <c r="GA693" s="66"/>
      <c r="GB693" s="66"/>
      <c r="GC693" s="66"/>
      <c r="GD693" s="66"/>
    </row>
    <row r="694" spans="1:186" s="69" customFormat="1" ht="63.75" x14ac:dyDescent="0.25">
      <c r="A694" s="11" t="s">
        <v>2849</v>
      </c>
      <c r="B694" s="81" t="s">
        <v>2858</v>
      </c>
      <c r="C694" s="81" t="s">
        <v>2859</v>
      </c>
      <c r="D694" s="81" t="s">
        <v>2856</v>
      </c>
      <c r="E694" s="81" t="s">
        <v>2857</v>
      </c>
      <c r="F694" s="32">
        <v>4</v>
      </c>
      <c r="G694" s="87" t="s">
        <v>1592</v>
      </c>
      <c r="H694" s="32">
        <v>3</v>
      </c>
      <c r="I694" s="87" t="s">
        <v>7</v>
      </c>
      <c r="J694" s="32">
        <v>2</v>
      </c>
      <c r="K694" s="84" t="s">
        <v>10</v>
      </c>
      <c r="L694" s="32">
        <v>3</v>
      </c>
      <c r="M694" s="84">
        <v>0.66</v>
      </c>
      <c r="N694" s="84" t="s">
        <v>2782</v>
      </c>
      <c r="O694" s="84"/>
      <c r="P694" s="32"/>
      <c r="Q694" s="32"/>
      <c r="R694" s="32"/>
      <c r="S694" s="32"/>
      <c r="T694" s="32"/>
      <c r="U694" s="32">
        <v>1</v>
      </c>
      <c r="V694" s="32">
        <v>0.36</v>
      </c>
      <c r="W694" s="32" t="s">
        <v>2861</v>
      </c>
      <c r="X694" s="32"/>
      <c r="Y694" s="23">
        <v>2</v>
      </c>
      <c r="Z694" s="23" t="s">
        <v>2860</v>
      </c>
      <c r="AA694" s="84">
        <v>758</v>
      </c>
      <c r="AB694" s="23" t="s">
        <v>111</v>
      </c>
      <c r="AC694" s="23" t="s">
        <v>126</v>
      </c>
      <c r="AD694" s="23" t="s">
        <v>151</v>
      </c>
      <c r="AE694" s="23" t="s">
        <v>2862</v>
      </c>
      <c r="AF694" s="23" t="s">
        <v>3063</v>
      </c>
      <c r="AG694" s="23" t="s">
        <v>3062</v>
      </c>
      <c r="AH694" s="23">
        <v>2.8</v>
      </c>
      <c r="AI694" s="83" t="str">
        <f>B694</f>
        <v>66270082007       66270082007        666000248913</v>
      </c>
      <c r="AJ694" s="31" t="str">
        <f>D694</f>
        <v xml:space="preserve">ИП Ерохин В.Н, ИП Ерохина Т.В., ИП Калейникова О.В. </v>
      </c>
      <c r="AK694" s="25" t="str">
        <f>E694</f>
        <v>Свердловская область, г.Первоуральск, пр. Ильича, 28В                            ТЦ «Пассаж»</v>
      </c>
      <c r="AL694" s="45"/>
      <c r="AM694" s="45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</row>
    <row r="695" spans="1:186" s="69" customFormat="1" ht="51" x14ac:dyDescent="0.25">
      <c r="A695" s="11" t="s">
        <v>2850</v>
      </c>
      <c r="B695" s="27">
        <v>6625047116</v>
      </c>
      <c r="C695" s="47">
        <v>1086625001374</v>
      </c>
      <c r="D695" s="81" t="s">
        <v>2869</v>
      </c>
      <c r="E695" s="81" t="s">
        <v>2870</v>
      </c>
      <c r="F695" s="32">
        <v>1</v>
      </c>
      <c r="G695" s="87" t="s">
        <v>102</v>
      </c>
      <c r="H695" s="32">
        <v>3</v>
      </c>
      <c r="I695" s="87" t="s">
        <v>7</v>
      </c>
      <c r="J695" s="32">
        <v>1</v>
      </c>
      <c r="K695" s="84" t="s">
        <v>8</v>
      </c>
      <c r="L695" s="32">
        <v>1</v>
      </c>
      <c r="M695" s="84">
        <v>1.1000000000000001</v>
      </c>
      <c r="N695" s="84" t="s">
        <v>2782</v>
      </c>
      <c r="O695" s="84"/>
      <c r="P695" s="32"/>
      <c r="Q695" s="32"/>
      <c r="R695" s="32"/>
      <c r="S695" s="32"/>
      <c r="T695" s="32"/>
      <c r="U695" s="32"/>
      <c r="V695" s="32"/>
      <c r="W695" s="32"/>
      <c r="X695" s="32"/>
      <c r="Y695" s="23"/>
      <c r="Z695" s="23"/>
      <c r="AA695" s="84">
        <v>758</v>
      </c>
      <c r="AB695" s="23" t="s">
        <v>111</v>
      </c>
      <c r="AC695" s="23" t="s">
        <v>126</v>
      </c>
      <c r="AD695" s="23" t="s">
        <v>2871</v>
      </c>
      <c r="AE695" s="23">
        <v>33</v>
      </c>
      <c r="AF695" s="23" t="s">
        <v>2872</v>
      </c>
      <c r="AG695" s="23" t="s">
        <v>2873</v>
      </c>
      <c r="AH695" s="84"/>
      <c r="AI695" s="83">
        <f t="shared" ref="AI695:AI696" si="93">B695</f>
        <v>6625047116</v>
      </c>
      <c r="AJ695" s="31" t="str">
        <f t="shared" ref="AJ695:AJ696" si="94">D695</f>
        <v>ООО "Чистый берег"</v>
      </c>
      <c r="AK695" s="25" t="str">
        <f t="shared" ref="AK695:AK700" si="95">E695</f>
        <v>Свердловская область, г.Первоуральск, ул.Старателей, 33</v>
      </c>
      <c r="AL695" s="45"/>
      <c r="AM695" s="45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</row>
    <row r="696" spans="1:186" s="69" customFormat="1" ht="91.5" customHeight="1" x14ac:dyDescent="0.25">
      <c r="A696" s="11" t="s">
        <v>2851</v>
      </c>
      <c r="B696" s="27">
        <v>6625021213</v>
      </c>
      <c r="C696" s="47">
        <v>1036601475943</v>
      </c>
      <c r="D696" s="81" t="s">
        <v>2874</v>
      </c>
      <c r="E696" s="81" t="s">
        <v>2875</v>
      </c>
      <c r="F696" s="32">
        <v>4</v>
      </c>
      <c r="G696" s="87" t="s">
        <v>1592</v>
      </c>
      <c r="H696" s="32">
        <v>3</v>
      </c>
      <c r="I696" s="87" t="s">
        <v>7</v>
      </c>
      <c r="J696" s="32">
        <v>1</v>
      </c>
      <c r="K696" s="84" t="s">
        <v>8</v>
      </c>
      <c r="L696" s="32">
        <v>2</v>
      </c>
      <c r="M696" s="84">
        <v>1.1000000000000001</v>
      </c>
      <c r="N696" s="84" t="s">
        <v>2782</v>
      </c>
      <c r="O696" s="84"/>
      <c r="P696" s="32" t="s">
        <v>2876</v>
      </c>
      <c r="Q696" s="32"/>
      <c r="R696" s="32"/>
      <c r="S696" s="32">
        <v>1</v>
      </c>
      <c r="T696" s="32">
        <v>0.25700000000000001</v>
      </c>
      <c r="U696" s="32"/>
      <c r="V696" s="32"/>
      <c r="W696" s="32"/>
      <c r="X696" s="32"/>
      <c r="Y696" s="23"/>
      <c r="Z696" s="23"/>
      <c r="AA696" s="84">
        <v>758</v>
      </c>
      <c r="AB696" s="23" t="s">
        <v>111</v>
      </c>
      <c r="AC696" s="23" t="s">
        <v>126</v>
      </c>
      <c r="AD696" s="23" t="s">
        <v>151</v>
      </c>
      <c r="AE696" s="23" t="s">
        <v>803</v>
      </c>
      <c r="AF696" s="23" t="s">
        <v>2877</v>
      </c>
      <c r="AG696" s="23" t="s">
        <v>2878</v>
      </c>
      <c r="AH696" s="84" t="s">
        <v>2879</v>
      </c>
      <c r="AI696" s="83">
        <f t="shared" si="93"/>
        <v>6625021213</v>
      </c>
      <c r="AJ696" s="31" t="str">
        <f t="shared" si="94"/>
        <v>Первоуральское муниципальное бюджетное учреждение физической культуры и спорта «Старт»</v>
      </c>
      <c r="AK696" s="25" t="str">
        <f t="shared" si="95"/>
        <v xml:space="preserve">Свердловская область, г. Первоуральск, проспект Ильича, д.2в; </v>
      </c>
      <c r="AL696" s="45"/>
      <c r="AM696" s="45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</row>
    <row r="697" spans="1:186" s="69" customFormat="1" ht="63.75" customHeight="1" x14ac:dyDescent="0.25">
      <c r="A697" s="11" t="s">
        <v>2882</v>
      </c>
      <c r="B697" s="27">
        <v>6684030386</v>
      </c>
      <c r="C697" s="47">
        <v>1186658000704</v>
      </c>
      <c r="D697" s="81" t="s">
        <v>2883</v>
      </c>
      <c r="E697" s="81" t="s">
        <v>2884</v>
      </c>
      <c r="F697" s="32">
        <v>2</v>
      </c>
      <c r="G697" s="87" t="s">
        <v>6</v>
      </c>
      <c r="H697" s="32">
        <v>3</v>
      </c>
      <c r="I697" s="87" t="s">
        <v>7</v>
      </c>
      <c r="J697" s="32">
        <v>1</v>
      </c>
      <c r="K697" s="84" t="s">
        <v>8</v>
      </c>
      <c r="L697" s="32">
        <v>1</v>
      </c>
      <c r="M697" s="84">
        <v>1.1000000000000001</v>
      </c>
      <c r="N697" s="84" t="s">
        <v>2782</v>
      </c>
      <c r="O697" s="84"/>
      <c r="P697" s="32"/>
      <c r="Q697" s="32"/>
      <c r="R697" s="32"/>
      <c r="S697" s="32"/>
      <c r="T697" s="32"/>
      <c r="U697" s="32"/>
      <c r="V697" s="32"/>
      <c r="W697" s="32"/>
      <c r="X697" s="32"/>
      <c r="Y697" s="23"/>
      <c r="Z697" s="23"/>
      <c r="AA697" s="84">
        <v>758</v>
      </c>
      <c r="AB697" s="23" t="s">
        <v>111</v>
      </c>
      <c r="AC697" s="23" t="s">
        <v>126</v>
      </c>
      <c r="AD697" s="23" t="s">
        <v>2885</v>
      </c>
      <c r="AE697" s="23" t="s">
        <v>2390</v>
      </c>
      <c r="AF697" s="23" t="s">
        <v>2886</v>
      </c>
      <c r="AG697" s="23" t="s">
        <v>2887</v>
      </c>
      <c r="AH697" s="84"/>
      <c r="AI697" s="83">
        <f t="shared" ref="AI697" si="96">B697</f>
        <v>6684030386</v>
      </c>
      <c r="AJ697" s="31" t="str">
        <f t="shared" ref="AJ697" si="97">D697</f>
        <v>ООО "Первоуральский завод горного оборудования"</v>
      </c>
      <c r="AK697" s="25" t="str">
        <f t="shared" si="95"/>
        <v>Свердловская область, г. Первоуральск, ул.Серова, 4а</v>
      </c>
      <c r="AL697" s="45"/>
      <c r="AM697" s="45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  <c r="FJ697" s="66"/>
      <c r="FK697" s="66"/>
      <c r="FL697" s="66"/>
      <c r="FM697" s="66"/>
      <c r="FN697" s="66"/>
      <c r="FO697" s="66"/>
      <c r="FP697" s="66"/>
      <c r="FQ697" s="66"/>
      <c r="FR697" s="66"/>
      <c r="FS697" s="66"/>
      <c r="FT697" s="66"/>
      <c r="FU697" s="66"/>
      <c r="FV697" s="66"/>
      <c r="FW697" s="66"/>
      <c r="FX697" s="66"/>
      <c r="FY697" s="66"/>
      <c r="FZ697" s="66"/>
      <c r="GA697" s="66"/>
      <c r="GB697" s="66"/>
      <c r="GC697" s="66"/>
      <c r="GD697" s="66"/>
    </row>
    <row r="698" spans="1:186" s="69" customFormat="1" ht="91.5" customHeight="1" x14ac:dyDescent="0.25">
      <c r="A698" s="11" t="s">
        <v>2888</v>
      </c>
      <c r="B698" s="27">
        <v>6625017320</v>
      </c>
      <c r="C698" s="47">
        <v>1036601470025</v>
      </c>
      <c r="D698" s="81" t="s">
        <v>2889</v>
      </c>
      <c r="E698" s="81" t="s">
        <v>2890</v>
      </c>
      <c r="F698" s="32">
        <v>2</v>
      </c>
      <c r="G698" s="87" t="s">
        <v>6</v>
      </c>
      <c r="H698" s="32">
        <v>3</v>
      </c>
      <c r="I698" s="87" t="s">
        <v>7</v>
      </c>
      <c r="J698" s="32">
        <v>1</v>
      </c>
      <c r="K698" s="84" t="s">
        <v>8</v>
      </c>
      <c r="L698" s="32">
        <v>2</v>
      </c>
      <c r="M698" s="84">
        <v>1.1000000000000001</v>
      </c>
      <c r="N698" s="84" t="s">
        <v>2782</v>
      </c>
      <c r="O698" s="84"/>
      <c r="P698" s="32"/>
      <c r="Q698" s="32"/>
      <c r="R698" s="32"/>
      <c r="S698" s="32"/>
      <c r="T698" s="32"/>
      <c r="U698" s="32"/>
      <c r="V698" s="32"/>
      <c r="W698" s="32"/>
      <c r="X698" s="32"/>
      <c r="Y698" s="23"/>
      <c r="Z698" s="23"/>
      <c r="AA698" s="84">
        <v>758</v>
      </c>
      <c r="AB698" s="23" t="s">
        <v>111</v>
      </c>
      <c r="AC698" s="23" t="s">
        <v>126</v>
      </c>
      <c r="AD698" s="23" t="s">
        <v>330</v>
      </c>
      <c r="AE698" s="23" t="s">
        <v>2899</v>
      </c>
      <c r="AF698" s="23" t="s">
        <v>2891</v>
      </c>
      <c r="AG698" s="23" t="s">
        <v>2892</v>
      </c>
      <c r="AH698" s="84" t="s">
        <v>2893</v>
      </c>
      <c r="AI698" s="83">
        <f t="shared" ref="AI698" si="98">B698</f>
        <v>6625017320</v>
      </c>
      <c r="AJ698" s="31" t="str">
        <f t="shared" ref="AJ698" si="99">D698</f>
        <v>Муниципальное автономное общеобразовательное учреждение "Средняя общеобразовательная школа №9"</v>
      </c>
      <c r="AK698" s="25" t="str">
        <f t="shared" si="95"/>
        <v>Свердловская область, г. Первоуральск, ул.Комсомольская, 21Б</v>
      </c>
      <c r="AL698" s="45"/>
      <c r="AM698" s="45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</row>
    <row r="699" spans="1:186" s="69" customFormat="1" ht="91.5" customHeight="1" x14ac:dyDescent="0.25">
      <c r="A699" s="11" t="s">
        <v>2896</v>
      </c>
      <c r="B699" s="27">
        <v>6625016710</v>
      </c>
      <c r="C699" s="47">
        <v>1036601473743</v>
      </c>
      <c r="D699" s="81" t="s">
        <v>2897</v>
      </c>
      <c r="E699" s="81" t="s">
        <v>2898</v>
      </c>
      <c r="F699" s="32">
        <v>1</v>
      </c>
      <c r="G699" s="87" t="s">
        <v>102</v>
      </c>
      <c r="H699" s="32">
        <v>1</v>
      </c>
      <c r="I699" s="87" t="s">
        <v>589</v>
      </c>
      <c r="J699" s="32">
        <v>1</v>
      </c>
      <c r="K699" s="84" t="s">
        <v>8</v>
      </c>
      <c r="L699" s="32">
        <v>1</v>
      </c>
      <c r="M699" s="84">
        <v>1.1000000000000001</v>
      </c>
      <c r="N699" s="84" t="s">
        <v>2782</v>
      </c>
      <c r="O699" s="84"/>
      <c r="P699" s="32"/>
      <c r="Q699" s="32"/>
      <c r="R699" s="32"/>
      <c r="S699" s="32"/>
      <c r="T699" s="32"/>
      <c r="U699" s="32"/>
      <c r="V699" s="32"/>
      <c r="W699" s="32"/>
      <c r="X699" s="32"/>
      <c r="Y699" s="23"/>
      <c r="Z699" s="23"/>
      <c r="AA699" s="84">
        <v>758</v>
      </c>
      <c r="AB699" s="23" t="s">
        <v>111</v>
      </c>
      <c r="AC699" s="23" t="s">
        <v>2900</v>
      </c>
      <c r="AD699" s="23" t="s">
        <v>121</v>
      </c>
      <c r="AE699" s="23">
        <v>31</v>
      </c>
      <c r="AF699" s="23" t="s">
        <v>2901</v>
      </c>
      <c r="AG699" s="23" t="s">
        <v>2902</v>
      </c>
      <c r="AH699" s="84" t="s">
        <v>2893</v>
      </c>
      <c r="AI699" s="83">
        <f t="shared" ref="AI699" si="100">B699</f>
        <v>6625016710</v>
      </c>
      <c r="AJ699" s="31" t="str">
        <f t="shared" ref="AJ699" si="101">D699</f>
        <v>Муниципальное бюджетное общеобразовательное учреждение "Средняя общеобразовательная школа №36"</v>
      </c>
      <c r="AK699" s="25" t="str">
        <f t="shared" si="95"/>
        <v>Свердловская область, г. Первоуральск, п.Кузино, ул.Луначарского, 31</v>
      </c>
      <c r="AL699" s="45"/>
      <c r="AM699" s="45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</row>
    <row r="700" spans="1:186" s="69" customFormat="1" ht="53.25" customHeight="1" x14ac:dyDescent="0.25">
      <c r="A700" s="11" t="s">
        <v>2904</v>
      </c>
      <c r="B700" s="27">
        <v>6625004521</v>
      </c>
      <c r="C700" s="47">
        <v>1026601507602</v>
      </c>
      <c r="D700" s="81" t="s">
        <v>2905</v>
      </c>
      <c r="E700" s="81" t="s">
        <v>2907</v>
      </c>
      <c r="F700" s="32">
        <v>1</v>
      </c>
      <c r="G700" s="87" t="s">
        <v>102</v>
      </c>
      <c r="H700" s="32">
        <v>5</v>
      </c>
      <c r="I700" s="87" t="s">
        <v>2906</v>
      </c>
      <c r="J700" s="32">
        <v>2</v>
      </c>
      <c r="K700" s="84" t="s">
        <v>10</v>
      </c>
      <c r="L700" s="32">
        <v>2</v>
      </c>
      <c r="M700" s="84">
        <v>1</v>
      </c>
      <c r="N700" s="84" t="s">
        <v>2782</v>
      </c>
      <c r="O700" s="84"/>
      <c r="P700" s="32"/>
      <c r="Q700" s="32"/>
      <c r="R700" s="32"/>
      <c r="S700" s="32"/>
      <c r="T700" s="32"/>
      <c r="U700" s="32"/>
      <c r="V700" s="32"/>
      <c r="W700" s="32"/>
      <c r="X700" s="32"/>
      <c r="Y700" s="23"/>
      <c r="Z700" s="23"/>
      <c r="AA700" s="84">
        <v>758</v>
      </c>
      <c r="AB700" s="23" t="s">
        <v>111</v>
      </c>
      <c r="AC700" s="23" t="s">
        <v>126</v>
      </c>
      <c r="AD700" s="23" t="s">
        <v>2908</v>
      </c>
      <c r="AE700" s="23" t="s">
        <v>803</v>
      </c>
      <c r="AF700" s="23" t="s">
        <v>2909</v>
      </c>
      <c r="AG700" s="23" t="s">
        <v>2910</v>
      </c>
      <c r="AH700" s="84"/>
      <c r="AI700" s="83">
        <v>6625004521</v>
      </c>
      <c r="AJ700" s="31" t="s">
        <v>2905</v>
      </c>
      <c r="AK700" s="25" t="str">
        <f t="shared" si="95"/>
        <v>Свердловская область, г. Первоуральск, ул.Стахова, 2А</v>
      </c>
      <c r="AL700" s="45"/>
      <c r="AM700" s="45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</row>
    <row r="701" spans="1:186" s="69" customFormat="1" ht="68.25" customHeight="1" x14ac:dyDescent="0.25">
      <c r="A701" s="11" t="s">
        <v>2911</v>
      </c>
      <c r="B701" s="27">
        <v>662510367491</v>
      </c>
      <c r="C701" s="47">
        <v>309662534900011</v>
      </c>
      <c r="D701" s="81" t="s">
        <v>2912</v>
      </c>
      <c r="E701" s="81" t="s">
        <v>2913</v>
      </c>
      <c r="F701" s="32">
        <v>1</v>
      </c>
      <c r="G701" s="87" t="s">
        <v>102</v>
      </c>
      <c r="H701" s="32">
        <v>3</v>
      </c>
      <c r="I701" s="84" t="s">
        <v>7</v>
      </c>
      <c r="J701" s="32">
        <v>2</v>
      </c>
      <c r="K701" s="84" t="s">
        <v>10</v>
      </c>
      <c r="L701" s="32">
        <v>2</v>
      </c>
      <c r="M701" s="84">
        <v>0.75</v>
      </c>
      <c r="N701" s="84" t="s">
        <v>2782</v>
      </c>
      <c r="O701" s="84"/>
      <c r="P701" s="32"/>
      <c r="Q701" s="32"/>
      <c r="R701" s="32"/>
      <c r="S701" s="32"/>
      <c r="T701" s="32"/>
      <c r="U701" s="32"/>
      <c r="V701" s="32"/>
      <c r="W701" s="32"/>
      <c r="X701" s="32"/>
      <c r="Y701" s="23"/>
      <c r="Z701" s="23"/>
      <c r="AA701" s="84">
        <v>758</v>
      </c>
      <c r="AB701" s="23" t="s">
        <v>111</v>
      </c>
      <c r="AC701" s="23" t="s">
        <v>3093</v>
      </c>
      <c r="AD701" s="23" t="s">
        <v>2914</v>
      </c>
      <c r="AE701" s="23"/>
      <c r="AF701" s="23" t="s">
        <v>2915</v>
      </c>
      <c r="AG701" s="23" t="s">
        <v>2916</v>
      </c>
      <c r="AH701" s="84" t="s">
        <v>2917</v>
      </c>
      <c r="AI701" s="83">
        <f t="shared" ref="AI701:AI702" si="102">B701</f>
        <v>662510367491</v>
      </c>
      <c r="AJ701" s="31" t="s">
        <v>2918</v>
      </c>
      <c r="AK701" s="25" t="s">
        <v>3092</v>
      </c>
      <c r="AL701" s="45"/>
      <c r="AM701" s="45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</row>
    <row r="702" spans="1:186" s="69" customFormat="1" ht="57.75" customHeight="1" x14ac:dyDescent="0.25">
      <c r="A702" s="11" t="s">
        <v>2987</v>
      </c>
      <c r="B702" s="27">
        <v>6608001915</v>
      </c>
      <c r="C702" s="47">
        <v>1036603485962</v>
      </c>
      <c r="D702" s="81" t="s">
        <v>2999</v>
      </c>
      <c r="E702" s="81" t="s">
        <v>2990</v>
      </c>
      <c r="F702" s="32">
        <v>1</v>
      </c>
      <c r="G702" s="87" t="s">
        <v>102</v>
      </c>
      <c r="H702" s="32">
        <v>3</v>
      </c>
      <c r="I702" s="87" t="s">
        <v>7</v>
      </c>
      <c r="J702" s="32">
        <v>1</v>
      </c>
      <c r="K702" s="84" t="s">
        <v>8</v>
      </c>
      <c r="L702" s="32">
        <v>1</v>
      </c>
      <c r="M702" s="84">
        <v>1.1000000000000001</v>
      </c>
      <c r="N702" s="84" t="s">
        <v>2782</v>
      </c>
      <c r="O702" s="84">
        <v>0.2</v>
      </c>
      <c r="P702" s="32"/>
      <c r="Q702" s="32"/>
      <c r="R702" s="32"/>
      <c r="S702" s="32"/>
      <c r="T702" s="32"/>
      <c r="U702" s="32"/>
      <c r="V702" s="32"/>
      <c r="W702" s="32"/>
      <c r="X702" s="32"/>
      <c r="Y702" s="23"/>
      <c r="Z702" s="23"/>
      <c r="AA702" s="84">
        <v>758</v>
      </c>
      <c r="AB702" s="23" t="s">
        <v>111</v>
      </c>
      <c r="AC702" s="23" t="s">
        <v>126</v>
      </c>
      <c r="AD702" s="23" t="s">
        <v>2994</v>
      </c>
      <c r="AE702" s="23"/>
      <c r="AF702" s="23" t="s">
        <v>2992</v>
      </c>
      <c r="AG702" s="23" t="s">
        <v>2993</v>
      </c>
      <c r="AH702" s="84" t="s">
        <v>2991</v>
      </c>
      <c r="AI702" s="83">
        <f t="shared" si="102"/>
        <v>6608001915</v>
      </c>
      <c r="AJ702" s="31" t="str">
        <f>D702</f>
        <v>ЕМУП "Водоканал" Волчихинский гидроузел (плотина)</v>
      </c>
      <c r="AK702" s="25" t="str">
        <f>E702</f>
        <v>620075,Свердловская область, г.Екатеринбург, ул.Царская, д.4</v>
      </c>
      <c r="AL702" s="45"/>
      <c r="AM702" s="45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</row>
    <row r="703" spans="1:186" s="69" customFormat="1" ht="57.75" customHeight="1" x14ac:dyDescent="0.25">
      <c r="A703" s="11" t="s">
        <v>2988</v>
      </c>
      <c r="B703" s="27">
        <v>6608001915</v>
      </c>
      <c r="C703" s="47">
        <v>1036603485962</v>
      </c>
      <c r="D703" s="81" t="s">
        <v>2998</v>
      </c>
      <c r="E703" s="81" t="s">
        <v>2990</v>
      </c>
      <c r="F703" s="32">
        <v>1</v>
      </c>
      <c r="G703" s="87" t="s">
        <v>102</v>
      </c>
      <c r="H703" s="32">
        <v>3</v>
      </c>
      <c r="I703" s="87" t="s">
        <v>7</v>
      </c>
      <c r="J703" s="32">
        <v>2</v>
      </c>
      <c r="K703" s="84" t="s">
        <v>10</v>
      </c>
      <c r="L703" s="32">
        <v>1</v>
      </c>
      <c r="M703" s="84">
        <v>1.1000000000000001</v>
      </c>
      <c r="N703" s="84" t="s">
        <v>2782</v>
      </c>
      <c r="O703" s="84">
        <v>0.2</v>
      </c>
      <c r="P703" s="32"/>
      <c r="Q703" s="32"/>
      <c r="R703" s="32"/>
      <c r="S703" s="32"/>
      <c r="T703" s="32"/>
      <c r="U703" s="32"/>
      <c r="V703" s="32"/>
      <c r="W703" s="32"/>
      <c r="X703" s="32"/>
      <c r="Y703" s="23"/>
      <c r="Z703" s="23"/>
      <c r="AA703" s="84">
        <v>758</v>
      </c>
      <c r="AB703" s="23" t="s">
        <v>111</v>
      </c>
      <c r="AC703" s="23" t="s">
        <v>126</v>
      </c>
      <c r="AD703" s="23" t="s">
        <v>2997</v>
      </c>
      <c r="AE703" s="23"/>
      <c r="AF703" s="23" t="s">
        <v>2996</v>
      </c>
      <c r="AG703" s="23" t="s">
        <v>2995</v>
      </c>
      <c r="AH703" s="84" t="s">
        <v>2991</v>
      </c>
      <c r="AI703" s="83">
        <f t="shared" ref="AI703:AI706" si="103">B703</f>
        <v>6608001915</v>
      </c>
      <c r="AJ703" s="31" t="str">
        <f>D703</f>
        <v>ЕМУП "Водоканал" Волчихинский гидроузел (АБК)</v>
      </c>
      <c r="AK703" s="25" t="str">
        <f>E703</f>
        <v>620075,Свердловская область, г.Екатеринбург, ул.Царская, д.4</v>
      </c>
      <c r="AL703" s="45"/>
      <c r="AM703" s="45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</row>
    <row r="704" spans="1:186" s="69" customFormat="1" ht="49.5" customHeight="1" x14ac:dyDescent="0.25">
      <c r="A704" s="11" t="s">
        <v>2989</v>
      </c>
      <c r="B704" s="27">
        <v>662501997585</v>
      </c>
      <c r="C704" s="47">
        <v>31166257100016</v>
      </c>
      <c r="D704" s="81" t="s">
        <v>3002</v>
      </c>
      <c r="E704" s="81" t="s">
        <v>3003</v>
      </c>
      <c r="F704" s="32">
        <v>4</v>
      </c>
      <c r="G704" s="87" t="s">
        <v>1592</v>
      </c>
      <c r="H704" s="32">
        <v>3</v>
      </c>
      <c r="I704" s="87" t="s">
        <v>7</v>
      </c>
      <c r="J704" s="32">
        <v>1</v>
      </c>
      <c r="K704" s="84" t="s">
        <v>8</v>
      </c>
      <c r="L704" s="32">
        <v>1</v>
      </c>
      <c r="M704" s="84">
        <v>0.36</v>
      </c>
      <c r="N704" s="84" t="s">
        <v>2782</v>
      </c>
      <c r="O704" s="84">
        <v>0.24</v>
      </c>
      <c r="P704" s="32"/>
      <c r="Q704" s="32"/>
      <c r="R704" s="32"/>
      <c r="S704" s="32"/>
      <c r="T704" s="32"/>
      <c r="U704" s="32"/>
      <c r="V704" s="32"/>
      <c r="W704" s="32"/>
      <c r="X704" s="32"/>
      <c r="Y704" s="23"/>
      <c r="Z704" s="23"/>
      <c r="AA704" s="84">
        <v>758</v>
      </c>
      <c r="AB704" s="23" t="s">
        <v>111</v>
      </c>
      <c r="AC704" s="23" t="s">
        <v>126</v>
      </c>
      <c r="AD704" s="23" t="s">
        <v>151</v>
      </c>
      <c r="AE704" s="38" t="s">
        <v>3004</v>
      </c>
      <c r="AF704" s="23" t="s">
        <v>3005</v>
      </c>
      <c r="AG704" s="23" t="s">
        <v>3006</v>
      </c>
      <c r="AH704" s="84" t="s">
        <v>3007</v>
      </c>
      <c r="AI704" s="83">
        <f t="shared" si="103"/>
        <v>662501997585</v>
      </c>
      <c r="AJ704" s="31" t="s">
        <v>3008</v>
      </c>
      <c r="AK704" s="25" t="s">
        <v>3009</v>
      </c>
      <c r="AL704" s="45"/>
      <c r="AM704" s="45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</row>
    <row r="705" spans="1:186" s="69" customFormat="1" ht="48" customHeight="1" x14ac:dyDescent="0.25">
      <c r="A705" s="11" t="s">
        <v>3010</v>
      </c>
      <c r="B705" s="27">
        <v>7729705354</v>
      </c>
      <c r="C705" s="47">
        <v>1127746172080</v>
      </c>
      <c r="D705" s="81" t="s">
        <v>3015</v>
      </c>
      <c r="E705" s="81" t="s">
        <v>3013</v>
      </c>
      <c r="F705" s="32">
        <v>4</v>
      </c>
      <c r="G705" s="87" t="s">
        <v>1592</v>
      </c>
      <c r="H705" s="32">
        <v>3</v>
      </c>
      <c r="I705" s="87" t="s">
        <v>7</v>
      </c>
      <c r="J705" s="32">
        <v>2</v>
      </c>
      <c r="K705" s="84" t="s">
        <v>10</v>
      </c>
      <c r="L705" s="32">
        <v>2</v>
      </c>
      <c r="M705" s="84">
        <v>1.1000000000000001</v>
      </c>
      <c r="N705" s="84" t="s">
        <v>2782</v>
      </c>
      <c r="O705" s="84">
        <v>2.2000000000000002</v>
      </c>
      <c r="P705" s="32"/>
      <c r="Q705" s="32"/>
      <c r="R705" s="32"/>
      <c r="S705" s="32"/>
      <c r="T705" s="32"/>
      <c r="U705" s="32"/>
      <c r="V705" s="32"/>
      <c r="W705" s="32"/>
      <c r="X705" s="32"/>
      <c r="Y705" s="23"/>
      <c r="Z705" s="23"/>
      <c r="AA705" s="84">
        <v>758</v>
      </c>
      <c r="AB705" s="23" t="s">
        <v>111</v>
      </c>
      <c r="AC705" s="23" t="s">
        <v>126</v>
      </c>
      <c r="AD705" s="23" t="s">
        <v>3020</v>
      </c>
      <c r="AE705" s="38" t="s">
        <v>3014</v>
      </c>
      <c r="AF705" s="23" t="s">
        <v>3011</v>
      </c>
      <c r="AG705" s="23" t="s">
        <v>3012</v>
      </c>
      <c r="AH705" s="84" t="s">
        <v>3007</v>
      </c>
      <c r="AI705" s="83">
        <f t="shared" si="103"/>
        <v>7729705354</v>
      </c>
      <c r="AJ705" s="31" t="str">
        <f t="shared" ref="AJ705:AJ715" si="104">D705</f>
        <v>ООО "Союз Св.Ионна Воина"</v>
      </c>
      <c r="AK705" s="25" t="s">
        <v>3016</v>
      </c>
      <c r="AL705" s="45"/>
      <c r="AM705" s="45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66"/>
      <c r="CN705" s="66"/>
      <c r="CO705" s="66"/>
      <c r="CP705" s="66"/>
      <c r="CQ705" s="66"/>
      <c r="CR705" s="66"/>
      <c r="CS705" s="66"/>
      <c r="CT705" s="66"/>
      <c r="CU705" s="66"/>
      <c r="CV705" s="66"/>
      <c r="CW705" s="66"/>
      <c r="CX705" s="66"/>
      <c r="CY705" s="66"/>
      <c r="CZ705" s="66"/>
      <c r="DA705" s="66"/>
      <c r="DB705" s="66"/>
      <c r="DC705" s="66"/>
      <c r="DD705" s="66"/>
      <c r="DE705" s="66"/>
      <c r="DF705" s="66"/>
      <c r="DG705" s="66"/>
      <c r="DH705" s="66"/>
      <c r="DI705" s="66"/>
      <c r="DJ705" s="66"/>
      <c r="DK705" s="66"/>
      <c r="DL705" s="66"/>
      <c r="DM705" s="66"/>
      <c r="DN705" s="66"/>
      <c r="DO705" s="66"/>
      <c r="DP705" s="66"/>
      <c r="DQ705" s="66"/>
      <c r="DR705" s="66"/>
      <c r="DS705" s="66"/>
      <c r="DT705" s="66"/>
      <c r="DU705" s="66"/>
      <c r="DV705" s="66"/>
      <c r="DW705" s="66"/>
      <c r="DX705" s="66"/>
      <c r="DY705" s="66"/>
      <c r="DZ705" s="66"/>
      <c r="EA705" s="66"/>
      <c r="EB705" s="66"/>
      <c r="EC705" s="66"/>
      <c r="ED705" s="66"/>
      <c r="EE705" s="66"/>
      <c r="EF705" s="66"/>
      <c r="EG705" s="66"/>
      <c r="EH705" s="66"/>
      <c r="EI705" s="66"/>
      <c r="EJ705" s="66"/>
      <c r="EK705" s="66"/>
      <c r="EL705" s="66"/>
      <c r="EM705" s="66"/>
      <c r="EN705" s="66"/>
      <c r="EO705" s="66"/>
      <c r="EP705" s="66"/>
      <c r="EQ705" s="66"/>
      <c r="ER705" s="66"/>
      <c r="ES705" s="66"/>
      <c r="ET705" s="66"/>
      <c r="EU705" s="66"/>
      <c r="EV705" s="66"/>
      <c r="EW705" s="66"/>
      <c r="EX705" s="66"/>
      <c r="EY705" s="66"/>
      <c r="EZ705" s="66"/>
      <c r="FA705" s="66"/>
      <c r="FB705" s="66"/>
      <c r="FC705" s="66"/>
      <c r="FD705" s="66"/>
      <c r="FE705" s="66"/>
      <c r="FF705" s="66"/>
      <c r="FG705" s="66"/>
      <c r="FH705" s="66"/>
      <c r="FI705" s="66"/>
      <c r="FJ705" s="66"/>
      <c r="FK705" s="66"/>
      <c r="FL705" s="66"/>
      <c r="FM705" s="66"/>
      <c r="FN705" s="66"/>
      <c r="FO705" s="66"/>
      <c r="FP705" s="66"/>
      <c r="FQ705" s="66"/>
      <c r="FR705" s="66"/>
      <c r="FS705" s="66"/>
      <c r="FT705" s="66"/>
      <c r="FU705" s="66"/>
      <c r="FV705" s="66"/>
      <c r="FW705" s="66"/>
      <c r="FX705" s="66"/>
      <c r="FY705" s="66"/>
      <c r="FZ705" s="66"/>
      <c r="GA705" s="66"/>
      <c r="GB705" s="66"/>
      <c r="GC705" s="66"/>
      <c r="GD705" s="66"/>
    </row>
    <row r="706" spans="1:186" s="69" customFormat="1" ht="48.75" customHeight="1" x14ac:dyDescent="0.25">
      <c r="A706" s="11" t="s">
        <v>3017</v>
      </c>
      <c r="B706" s="27">
        <v>6684007549</v>
      </c>
      <c r="C706" s="47">
        <v>1136684001937</v>
      </c>
      <c r="D706" s="81" t="s">
        <v>3018</v>
      </c>
      <c r="E706" s="81" t="s">
        <v>3025</v>
      </c>
      <c r="F706" s="32">
        <v>1</v>
      </c>
      <c r="G706" s="87" t="s">
        <v>102</v>
      </c>
      <c r="H706" s="32">
        <v>2</v>
      </c>
      <c r="I706" s="87" t="s">
        <v>1713</v>
      </c>
      <c r="J706" s="32">
        <v>1</v>
      </c>
      <c r="K706" s="84" t="s">
        <v>8</v>
      </c>
      <c r="L706" s="32">
        <v>1</v>
      </c>
      <c r="M706" s="84">
        <v>0.75</v>
      </c>
      <c r="N706" s="84" t="s">
        <v>2782</v>
      </c>
      <c r="O706" s="84">
        <v>0.1</v>
      </c>
      <c r="P706" s="32"/>
      <c r="Q706" s="32"/>
      <c r="R706" s="32"/>
      <c r="S706" s="32"/>
      <c r="T706" s="32"/>
      <c r="U706" s="32"/>
      <c r="V706" s="32"/>
      <c r="W706" s="32"/>
      <c r="X706" s="32"/>
      <c r="Y706" s="23"/>
      <c r="Z706" s="23"/>
      <c r="AA706" s="84">
        <v>758</v>
      </c>
      <c r="AB706" s="23" t="s">
        <v>111</v>
      </c>
      <c r="AC706" s="23" t="s">
        <v>126</v>
      </c>
      <c r="AD706" s="23" t="s">
        <v>2619</v>
      </c>
      <c r="AE706" s="38" t="s">
        <v>3021</v>
      </c>
      <c r="AF706" s="23" t="s">
        <v>3022</v>
      </c>
      <c r="AG706" s="23" t="s">
        <v>3023</v>
      </c>
      <c r="AH706" s="84" t="s">
        <v>3024</v>
      </c>
      <c r="AI706" s="83">
        <f t="shared" si="103"/>
        <v>6684007549</v>
      </c>
      <c r="AJ706" s="31" t="str">
        <f t="shared" si="104"/>
        <v>ООО  "Лев"</v>
      </c>
      <c r="AK706" s="25" t="s">
        <v>3019</v>
      </c>
      <c r="AL706" s="45"/>
      <c r="AM706" s="45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66"/>
      <c r="CN706" s="66"/>
      <c r="CO706" s="66"/>
      <c r="CP706" s="66"/>
      <c r="CQ706" s="66"/>
      <c r="CR706" s="66"/>
      <c r="CS706" s="66"/>
      <c r="CT706" s="66"/>
      <c r="CU706" s="66"/>
      <c r="CV706" s="66"/>
      <c r="CW706" s="66"/>
      <c r="CX706" s="66"/>
      <c r="CY706" s="66"/>
      <c r="CZ706" s="66"/>
      <c r="DA706" s="66"/>
      <c r="DB706" s="66"/>
      <c r="DC706" s="66"/>
      <c r="DD706" s="66"/>
      <c r="DE706" s="66"/>
      <c r="DF706" s="66"/>
      <c r="DG706" s="66"/>
      <c r="DH706" s="66"/>
      <c r="DI706" s="66"/>
      <c r="DJ706" s="66"/>
      <c r="DK706" s="66"/>
      <c r="DL706" s="66"/>
      <c r="DM706" s="66"/>
      <c r="DN706" s="66"/>
      <c r="DO706" s="66"/>
      <c r="DP706" s="66"/>
      <c r="DQ706" s="66"/>
      <c r="DR706" s="66"/>
      <c r="DS706" s="66"/>
      <c r="DT706" s="66"/>
      <c r="DU706" s="66"/>
      <c r="DV706" s="66"/>
      <c r="DW706" s="66"/>
      <c r="DX706" s="66"/>
      <c r="DY706" s="66"/>
      <c r="DZ706" s="66"/>
      <c r="EA706" s="66"/>
      <c r="EB706" s="66"/>
      <c r="EC706" s="66"/>
      <c r="ED706" s="66"/>
      <c r="EE706" s="66"/>
      <c r="EF706" s="66"/>
      <c r="EG706" s="66"/>
      <c r="EH706" s="66"/>
      <c r="EI706" s="66"/>
      <c r="EJ706" s="66"/>
      <c r="EK706" s="66"/>
      <c r="EL706" s="66"/>
      <c r="EM706" s="66"/>
      <c r="EN706" s="66"/>
      <c r="EO706" s="66"/>
      <c r="EP706" s="66"/>
      <c r="EQ706" s="66"/>
      <c r="ER706" s="66"/>
      <c r="ES706" s="66"/>
      <c r="ET706" s="66"/>
      <c r="EU706" s="66"/>
      <c r="EV706" s="66"/>
      <c r="EW706" s="66"/>
      <c r="EX706" s="66"/>
      <c r="EY706" s="66"/>
      <c r="EZ706" s="66"/>
      <c r="FA706" s="66"/>
      <c r="FB706" s="66"/>
      <c r="FC706" s="66"/>
      <c r="FD706" s="66"/>
      <c r="FE706" s="66"/>
      <c r="FF706" s="66"/>
      <c r="FG706" s="66"/>
      <c r="FH706" s="66"/>
      <c r="FI706" s="66"/>
      <c r="FJ706" s="66"/>
      <c r="FK706" s="66"/>
      <c r="FL706" s="66"/>
      <c r="FM706" s="66"/>
      <c r="FN706" s="66"/>
      <c r="FO706" s="66"/>
      <c r="FP706" s="66"/>
      <c r="FQ706" s="66"/>
      <c r="FR706" s="66"/>
      <c r="FS706" s="66"/>
      <c r="FT706" s="66"/>
      <c r="FU706" s="66"/>
      <c r="FV706" s="66"/>
      <c r="FW706" s="66"/>
      <c r="FX706" s="66"/>
      <c r="FY706" s="66"/>
      <c r="FZ706" s="66"/>
      <c r="GA706" s="66"/>
      <c r="GB706" s="66"/>
      <c r="GC706" s="66"/>
      <c r="GD706" s="66"/>
    </row>
    <row r="707" spans="1:186" s="69" customFormat="1" ht="54.75" customHeight="1" x14ac:dyDescent="0.25">
      <c r="A707" s="11" t="s">
        <v>3026</v>
      </c>
      <c r="B707" s="27">
        <v>662515058313</v>
      </c>
      <c r="C707" s="27">
        <v>310662530500021</v>
      </c>
      <c r="D707" s="81" t="s">
        <v>3027</v>
      </c>
      <c r="E707" s="81" t="s">
        <v>3028</v>
      </c>
      <c r="F707" s="32">
        <v>4</v>
      </c>
      <c r="G707" s="87" t="s">
        <v>1592</v>
      </c>
      <c r="H707" s="32">
        <v>3</v>
      </c>
      <c r="I707" s="87" t="s">
        <v>7</v>
      </c>
      <c r="J707" s="32">
        <v>1</v>
      </c>
      <c r="K707" s="84" t="s">
        <v>8</v>
      </c>
      <c r="L707" s="32">
        <v>1</v>
      </c>
      <c r="M707" s="84">
        <v>1.1000000000000001</v>
      </c>
      <c r="N707" s="84" t="s">
        <v>2782</v>
      </c>
      <c r="O707" s="84">
        <v>0.33</v>
      </c>
      <c r="P707" s="32"/>
      <c r="Q707" s="32"/>
      <c r="R707" s="32"/>
      <c r="S707" s="32"/>
      <c r="T707" s="32"/>
      <c r="U707" s="32"/>
      <c r="V707" s="32"/>
      <c r="W707" s="32"/>
      <c r="X707" s="32"/>
      <c r="Y707" s="23"/>
      <c r="Z707" s="23"/>
      <c r="AA707" s="84">
        <v>758</v>
      </c>
      <c r="AB707" s="23" t="s">
        <v>111</v>
      </c>
      <c r="AC707" s="23" t="s">
        <v>126</v>
      </c>
      <c r="AD707" s="23" t="s">
        <v>3029</v>
      </c>
      <c r="AE707" s="38" t="s">
        <v>2047</v>
      </c>
      <c r="AF707" s="23">
        <v>56.963079</v>
      </c>
      <c r="AG707" s="23">
        <v>59.822488</v>
      </c>
      <c r="AH707" s="84" t="s">
        <v>3030</v>
      </c>
      <c r="AI707" s="83">
        <f t="shared" ref="AI707:AI708" si="105">B707</f>
        <v>662515058313</v>
      </c>
      <c r="AJ707" s="31" t="str">
        <f t="shared" si="104"/>
        <v>Индивидуальный предприниматель Киселев Василий Валерьевич</v>
      </c>
      <c r="AK707" s="25" t="s">
        <v>3031</v>
      </c>
      <c r="AL707" s="45"/>
      <c r="AM707" s="45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66"/>
      <c r="CN707" s="66"/>
      <c r="CO707" s="66"/>
      <c r="CP707" s="66"/>
      <c r="CQ707" s="66"/>
      <c r="CR707" s="66"/>
      <c r="CS707" s="66"/>
      <c r="CT707" s="66"/>
      <c r="CU707" s="66"/>
      <c r="CV707" s="66"/>
      <c r="CW707" s="66"/>
      <c r="CX707" s="66"/>
      <c r="CY707" s="66"/>
      <c r="CZ707" s="66"/>
      <c r="DA707" s="66"/>
      <c r="DB707" s="66"/>
      <c r="DC707" s="66"/>
      <c r="DD707" s="66"/>
      <c r="DE707" s="66"/>
      <c r="DF707" s="66"/>
      <c r="DG707" s="66"/>
      <c r="DH707" s="66"/>
      <c r="DI707" s="66"/>
      <c r="DJ707" s="66"/>
      <c r="DK707" s="66"/>
      <c r="DL707" s="66"/>
      <c r="DM707" s="66"/>
      <c r="DN707" s="66"/>
      <c r="DO707" s="66"/>
      <c r="DP707" s="66"/>
      <c r="DQ707" s="66"/>
      <c r="DR707" s="66"/>
      <c r="DS707" s="66"/>
      <c r="DT707" s="66"/>
      <c r="DU707" s="66"/>
      <c r="DV707" s="66"/>
      <c r="DW707" s="66"/>
      <c r="DX707" s="66"/>
      <c r="DY707" s="66"/>
      <c r="DZ707" s="66"/>
      <c r="EA707" s="66"/>
      <c r="EB707" s="66"/>
      <c r="EC707" s="66"/>
      <c r="ED707" s="66"/>
      <c r="EE707" s="66"/>
      <c r="EF707" s="66"/>
      <c r="EG707" s="66"/>
      <c r="EH707" s="66"/>
      <c r="EI707" s="66"/>
      <c r="EJ707" s="66"/>
      <c r="EK707" s="66"/>
      <c r="EL707" s="66"/>
      <c r="EM707" s="66"/>
      <c r="EN707" s="66"/>
      <c r="EO707" s="66"/>
      <c r="EP707" s="66"/>
      <c r="EQ707" s="66"/>
      <c r="ER707" s="66"/>
      <c r="ES707" s="66"/>
      <c r="ET707" s="66"/>
      <c r="EU707" s="66"/>
      <c r="EV707" s="66"/>
      <c r="EW707" s="66"/>
      <c r="EX707" s="66"/>
      <c r="EY707" s="66"/>
      <c r="EZ707" s="66"/>
      <c r="FA707" s="66"/>
      <c r="FB707" s="66"/>
      <c r="FC707" s="66"/>
      <c r="FD707" s="66"/>
      <c r="FE707" s="66"/>
      <c r="FF707" s="66"/>
      <c r="FG707" s="66"/>
      <c r="FH707" s="66"/>
      <c r="FI707" s="66"/>
      <c r="FJ707" s="66"/>
      <c r="FK707" s="66"/>
      <c r="FL707" s="66"/>
      <c r="FM707" s="66"/>
      <c r="FN707" s="66"/>
      <c r="FO707" s="66"/>
      <c r="FP707" s="66"/>
      <c r="FQ707" s="66"/>
      <c r="FR707" s="66"/>
      <c r="FS707" s="66"/>
      <c r="FT707" s="66"/>
      <c r="FU707" s="66"/>
      <c r="FV707" s="66"/>
      <c r="FW707" s="66"/>
      <c r="FX707" s="66"/>
      <c r="FY707" s="66"/>
      <c r="FZ707" s="66"/>
      <c r="GA707" s="66"/>
      <c r="GB707" s="66"/>
      <c r="GC707" s="66"/>
      <c r="GD707" s="66"/>
    </row>
    <row r="708" spans="1:186" s="69" customFormat="1" ht="54.75" customHeight="1" x14ac:dyDescent="0.25">
      <c r="A708" s="11" t="s">
        <v>3032</v>
      </c>
      <c r="B708" s="27">
        <v>6612001379</v>
      </c>
      <c r="C708" s="27">
        <v>1036600620440</v>
      </c>
      <c r="D708" s="81" t="s">
        <v>3034</v>
      </c>
      <c r="E708" s="81" t="s">
        <v>3035</v>
      </c>
      <c r="F708" s="32">
        <v>1</v>
      </c>
      <c r="G708" s="87" t="s">
        <v>102</v>
      </c>
      <c r="H708" s="32">
        <v>3</v>
      </c>
      <c r="I708" s="87" t="s">
        <v>7</v>
      </c>
      <c r="J708" s="32">
        <v>1</v>
      </c>
      <c r="K708" s="84" t="s">
        <v>8</v>
      </c>
      <c r="L708" s="32">
        <v>1</v>
      </c>
      <c r="M708" s="84">
        <v>1.1000000000000001</v>
      </c>
      <c r="N708" s="84" t="s">
        <v>2782</v>
      </c>
      <c r="O708" s="84">
        <v>0.33</v>
      </c>
      <c r="P708" s="32"/>
      <c r="Q708" s="32"/>
      <c r="R708" s="32"/>
      <c r="S708" s="32"/>
      <c r="T708" s="32"/>
      <c r="U708" s="32"/>
      <c r="V708" s="32"/>
      <c r="W708" s="32"/>
      <c r="X708" s="32"/>
      <c r="Y708" s="23"/>
      <c r="Z708" s="23"/>
      <c r="AA708" s="84">
        <v>758</v>
      </c>
      <c r="AB708" s="23" t="s">
        <v>111</v>
      </c>
      <c r="AC708" s="23" t="s">
        <v>126</v>
      </c>
      <c r="AD708" s="23" t="s">
        <v>199</v>
      </c>
      <c r="AE708" s="38" t="s">
        <v>3043</v>
      </c>
      <c r="AF708" s="23" t="s">
        <v>3036</v>
      </c>
      <c r="AG708" s="23" t="s">
        <v>3037</v>
      </c>
      <c r="AH708" s="84" t="s">
        <v>2991</v>
      </c>
      <c r="AI708" s="83">
        <f t="shared" si="105"/>
        <v>6612001379</v>
      </c>
      <c r="AJ708" s="31" t="str">
        <f t="shared" si="104"/>
        <v>АО "ГАЗЭКС"</v>
      </c>
      <c r="AK708" s="25" t="s">
        <v>3038</v>
      </c>
      <c r="AL708" s="45"/>
      <c r="AM708" s="45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66"/>
      <c r="CN708" s="66"/>
      <c r="CO708" s="66"/>
      <c r="CP708" s="66"/>
      <c r="CQ708" s="66"/>
      <c r="CR708" s="66"/>
      <c r="CS708" s="66"/>
      <c r="CT708" s="66"/>
      <c r="CU708" s="66"/>
      <c r="CV708" s="66"/>
      <c r="CW708" s="66"/>
      <c r="CX708" s="66"/>
      <c r="CY708" s="66"/>
      <c r="CZ708" s="66"/>
      <c r="DA708" s="66"/>
      <c r="DB708" s="66"/>
      <c r="DC708" s="66"/>
      <c r="DD708" s="66"/>
      <c r="DE708" s="66"/>
      <c r="DF708" s="66"/>
      <c r="DG708" s="66"/>
      <c r="DH708" s="66"/>
      <c r="DI708" s="66"/>
      <c r="DJ708" s="66"/>
      <c r="DK708" s="66"/>
      <c r="DL708" s="66"/>
      <c r="DM708" s="66"/>
      <c r="DN708" s="66"/>
      <c r="DO708" s="66"/>
      <c r="DP708" s="66"/>
      <c r="DQ708" s="66"/>
      <c r="DR708" s="66"/>
      <c r="DS708" s="66"/>
      <c r="DT708" s="66"/>
      <c r="DU708" s="66"/>
      <c r="DV708" s="66"/>
      <c r="DW708" s="66"/>
      <c r="DX708" s="66"/>
      <c r="DY708" s="66"/>
      <c r="DZ708" s="66"/>
      <c r="EA708" s="66"/>
      <c r="EB708" s="66"/>
      <c r="EC708" s="66"/>
      <c r="ED708" s="66"/>
      <c r="EE708" s="66"/>
      <c r="EF708" s="66"/>
      <c r="EG708" s="66"/>
      <c r="EH708" s="66"/>
      <c r="EI708" s="66"/>
      <c r="EJ708" s="66"/>
      <c r="EK708" s="66"/>
      <c r="EL708" s="66"/>
      <c r="EM708" s="66"/>
      <c r="EN708" s="66"/>
      <c r="EO708" s="66"/>
      <c r="EP708" s="66"/>
      <c r="EQ708" s="66"/>
      <c r="ER708" s="66"/>
      <c r="ES708" s="66"/>
      <c r="ET708" s="66"/>
      <c r="EU708" s="66"/>
      <c r="EV708" s="66"/>
      <c r="EW708" s="66"/>
      <c r="EX708" s="66"/>
      <c r="EY708" s="66"/>
      <c r="EZ708" s="66"/>
      <c r="FA708" s="66"/>
      <c r="FB708" s="66"/>
      <c r="FC708" s="66"/>
      <c r="FD708" s="66"/>
      <c r="FE708" s="66"/>
      <c r="FF708" s="66"/>
      <c r="FG708" s="66"/>
      <c r="FH708" s="66"/>
      <c r="FI708" s="66"/>
      <c r="FJ708" s="66"/>
      <c r="FK708" s="66"/>
      <c r="FL708" s="66"/>
      <c r="FM708" s="66"/>
      <c r="FN708" s="66"/>
      <c r="FO708" s="66"/>
      <c r="FP708" s="66"/>
      <c r="FQ708" s="66"/>
      <c r="FR708" s="66"/>
      <c r="FS708" s="66"/>
      <c r="FT708" s="66"/>
      <c r="FU708" s="66"/>
      <c r="FV708" s="66"/>
      <c r="FW708" s="66"/>
      <c r="FX708" s="66"/>
      <c r="FY708" s="66"/>
      <c r="FZ708" s="66"/>
      <c r="GA708" s="66"/>
      <c r="GB708" s="66"/>
      <c r="GC708" s="66"/>
      <c r="GD708" s="66"/>
    </row>
    <row r="709" spans="1:186" s="69" customFormat="1" ht="62.25" customHeight="1" x14ac:dyDescent="0.25">
      <c r="A709" s="11" t="s">
        <v>3033</v>
      </c>
      <c r="B709" s="27">
        <v>6612001379</v>
      </c>
      <c r="C709" s="27">
        <v>1036600620440</v>
      </c>
      <c r="D709" s="81" t="s">
        <v>3034</v>
      </c>
      <c r="E709" s="81" t="s">
        <v>3035</v>
      </c>
      <c r="F709" s="32">
        <v>2</v>
      </c>
      <c r="G709" s="87" t="s">
        <v>6</v>
      </c>
      <c r="H709" s="32">
        <v>3</v>
      </c>
      <c r="I709" s="87" t="s">
        <v>7</v>
      </c>
      <c r="J709" s="32">
        <v>2</v>
      </c>
      <c r="K709" s="84" t="s">
        <v>10</v>
      </c>
      <c r="L709" s="32">
        <v>3</v>
      </c>
      <c r="M709" s="84">
        <v>1.1000000000000001</v>
      </c>
      <c r="N709" s="84" t="s">
        <v>2782</v>
      </c>
      <c r="O709" s="84"/>
      <c r="P709" s="32"/>
      <c r="Q709" s="32"/>
      <c r="R709" s="32"/>
      <c r="S709" s="32"/>
      <c r="T709" s="32"/>
      <c r="U709" s="32"/>
      <c r="V709" s="32"/>
      <c r="W709" s="32"/>
      <c r="X709" s="32"/>
      <c r="Y709" s="23"/>
      <c r="Z709" s="23"/>
      <c r="AA709" s="84">
        <v>758</v>
      </c>
      <c r="AB709" s="23" t="s">
        <v>111</v>
      </c>
      <c r="AC709" s="23" t="s">
        <v>126</v>
      </c>
      <c r="AD709" s="23" t="s">
        <v>2385</v>
      </c>
      <c r="AE709" s="38" t="s">
        <v>3039</v>
      </c>
      <c r="AF709" s="23" t="s">
        <v>3040</v>
      </c>
      <c r="AG709" s="23" t="s">
        <v>3041</v>
      </c>
      <c r="AH709" s="84" t="s">
        <v>2991</v>
      </c>
      <c r="AI709" s="83">
        <f t="shared" ref="AI709:AI715" si="106">B709</f>
        <v>6612001379</v>
      </c>
      <c r="AJ709" s="31" t="str">
        <f t="shared" si="104"/>
        <v>АО "ГАЗЭКС"</v>
      </c>
      <c r="AK709" s="25" t="s">
        <v>3042</v>
      </c>
      <c r="AL709" s="45"/>
      <c r="AM709" s="45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66"/>
      <c r="CN709" s="66"/>
      <c r="CO709" s="66"/>
      <c r="CP709" s="66"/>
      <c r="CQ709" s="66"/>
      <c r="CR709" s="66"/>
      <c r="CS709" s="66"/>
      <c r="CT709" s="66"/>
      <c r="CU709" s="66"/>
      <c r="CV709" s="66"/>
      <c r="CW709" s="66"/>
      <c r="CX709" s="66"/>
      <c r="CY709" s="66"/>
      <c r="CZ709" s="66"/>
      <c r="DA709" s="66"/>
      <c r="DB709" s="66"/>
      <c r="DC709" s="66"/>
      <c r="DD709" s="66"/>
      <c r="DE709" s="66"/>
      <c r="DF709" s="66"/>
      <c r="DG709" s="66"/>
      <c r="DH709" s="66"/>
      <c r="DI709" s="66"/>
      <c r="DJ709" s="66"/>
      <c r="DK709" s="66"/>
      <c r="DL709" s="66"/>
      <c r="DM709" s="66"/>
      <c r="DN709" s="66"/>
      <c r="DO709" s="66"/>
      <c r="DP709" s="66"/>
      <c r="DQ709" s="66"/>
      <c r="DR709" s="66"/>
      <c r="DS709" s="66"/>
      <c r="DT709" s="66"/>
      <c r="DU709" s="66"/>
      <c r="DV709" s="66"/>
      <c r="DW709" s="66"/>
      <c r="DX709" s="66"/>
      <c r="DY709" s="66"/>
      <c r="DZ709" s="66"/>
      <c r="EA709" s="66"/>
      <c r="EB709" s="66"/>
      <c r="EC709" s="66"/>
      <c r="ED709" s="66"/>
      <c r="EE709" s="66"/>
      <c r="EF709" s="66"/>
      <c r="EG709" s="66"/>
      <c r="EH709" s="66"/>
      <c r="EI709" s="66"/>
      <c r="EJ709" s="66"/>
      <c r="EK709" s="66"/>
      <c r="EL709" s="66"/>
      <c r="EM709" s="66"/>
      <c r="EN709" s="66"/>
      <c r="EO709" s="66"/>
      <c r="EP709" s="66"/>
      <c r="EQ709" s="66"/>
      <c r="ER709" s="66"/>
      <c r="ES709" s="66"/>
      <c r="ET709" s="66"/>
      <c r="EU709" s="66"/>
      <c r="EV709" s="66"/>
      <c r="EW709" s="66"/>
      <c r="EX709" s="66"/>
      <c r="EY709" s="66"/>
      <c r="EZ709" s="66"/>
      <c r="FA709" s="66"/>
      <c r="FB709" s="66"/>
      <c r="FC709" s="66"/>
      <c r="FD709" s="66"/>
      <c r="FE709" s="66"/>
      <c r="FF709" s="66"/>
      <c r="FG709" s="66"/>
      <c r="FH709" s="66"/>
      <c r="FI709" s="66"/>
      <c r="FJ709" s="66"/>
      <c r="FK709" s="66"/>
      <c r="FL709" s="66"/>
      <c r="FM709" s="66"/>
      <c r="FN709" s="66"/>
      <c r="FO709" s="66"/>
      <c r="FP709" s="66"/>
      <c r="FQ709" s="66"/>
      <c r="FR709" s="66"/>
      <c r="FS709" s="66"/>
      <c r="FT709" s="66"/>
      <c r="FU709" s="66"/>
      <c r="FV709" s="66"/>
      <c r="FW709" s="66"/>
      <c r="FX709" s="66"/>
      <c r="FY709" s="66"/>
      <c r="FZ709" s="66"/>
      <c r="GA709" s="66"/>
      <c r="GB709" s="66"/>
      <c r="GC709" s="66"/>
      <c r="GD709" s="66"/>
    </row>
    <row r="710" spans="1:186" s="69" customFormat="1" ht="48.75" customHeight="1" x14ac:dyDescent="0.25">
      <c r="A710" s="11" t="s">
        <v>3046</v>
      </c>
      <c r="B710" s="27">
        <v>6658545808</v>
      </c>
      <c r="C710" s="27">
        <v>1216600040249</v>
      </c>
      <c r="D710" s="81" t="s">
        <v>3074</v>
      </c>
      <c r="E710" s="81" t="s">
        <v>3075</v>
      </c>
      <c r="F710" s="32">
        <v>1</v>
      </c>
      <c r="G710" s="87" t="s">
        <v>102</v>
      </c>
      <c r="H710" s="32">
        <v>2</v>
      </c>
      <c r="I710" s="87" t="s">
        <v>1713</v>
      </c>
      <c r="J710" s="32">
        <v>2</v>
      </c>
      <c r="K710" s="84" t="s">
        <v>10</v>
      </c>
      <c r="L710" s="32">
        <v>1</v>
      </c>
      <c r="M710" s="84">
        <v>1.1000000000000001</v>
      </c>
      <c r="N710" s="84" t="s">
        <v>2782</v>
      </c>
      <c r="O710" s="84"/>
      <c r="P710" s="32"/>
      <c r="Q710" s="32"/>
      <c r="R710" s="32"/>
      <c r="S710" s="32"/>
      <c r="T710" s="32"/>
      <c r="U710" s="32"/>
      <c r="V710" s="32"/>
      <c r="W710" s="32"/>
      <c r="X710" s="32"/>
      <c r="Y710" s="23"/>
      <c r="Z710" s="23"/>
      <c r="AA710" s="84">
        <v>758</v>
      </c>
      <c r="AB710" s="23" t="s">
        <v>111</v>
      </c>
      <c r="AC710" s="23" t="s">
        <v>250</v>
      </c>
      <c r="AD710" s="23" t="s">
        <v>3076</v>
      </c>
      <c r="AE710" s="38"/>
      <c r="AF710" s="23" t="s">
        <v>3078</v>
      </c>
      <c r="AG710" s="23" t="s">
        <v>3077</v>
      </c>
      <c r="AH710" s="84" t="s">
        <v>3079</v>
      </c>
      <c r="AI710" s="83">
        <f t="shared" ref="AI710" si="107">B710</f>
        <v>6658545808</v>
      </c>
      <c r="AJ710" s="31" t="str">
        <f t="shared" ref="AJ710" si="108">D710</f>
        <v>ООО "Сервисная компания "Яснолетово"</v>
      </c>
      <c r="AK710" s="25" t="s">
        <v>3080</v>
      </c>
      <c r="AL710" s="45"/>
      <c r="AM710" s="45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66"/>
      <c r="CN710" s="66"/>
      <c r="CO710" s="66"/>
      <c r="CP710" s="66"/>
      <c r="CQ710" s="66"/>
      <c r="CR710" s="66"/>
      <c r="CS710" s="66"/>
      <c r="CT710" s="66"/>
      <c r="CU710" s="66"/>
      <c r="CV710" s="66"/>
      <c r="CW710" s="66"/>
      <c r="CX710" s="66"/>
      <c r="CY710" s="66"/>
      <c r="CZ710" s="66"/>
      <c r="DA710" s="66"/>
      <c r="DB710" s="66"/>
      <c r="DC710" s="66"/>
      <c r="DD710" s="66"/>
      <c r="DE710" s="66"/>
      <c r="DF710" s="66"/>
      <c r="DG710" s="66"/>
      <c r="DH710" s="66"/>
      <c r="DI710" s="66"/>
      <c r="DJ710" s="66"/>
      <c r="DK710" s="66"/>
      <c r="DL710" s="66"/>
      <c r="DM710" s="66"/>
      <c r="DN710" s="66"/>
      <c r="DO710" s="66"/>
      <c r="DP710" s="66"/>
      <c r="DQ710" s="66"/>
      <c r="DR710" s="66"/>
      <c r="DS710" s="66"/>
      <c r="DT710" s="66"/>
      <c r="DU710" s="66"/>
      <c r="DV710" s="66"/>
      <c r="DW710" s="66"/>
      <c r="DX710" s="66"/>
      <c r="DY710" s="66"/>
      <c r="DZ710" s="66"/>
      <c r="EA710" s="66"/>
      <c r="EB710" s="66"/>
      <c r="EC710" s="66"/>
      <c r="ED710" s="66"/>
      <c r="EE710" s="66"/>
      <c r="EF710" s="66"/>
      <c r="EG710" s="66"/>
      <c r="EH710" s="66"/>
      <c r="EI710" s="66"/>
      <c r="EJ710" s="66"/>
      <c r="EK710" s="66"/>
      <c r="EL710" s="66"/>
      <c r="EM710" s="66"/>
      <c r="EN710" s="66"/>
      <c r="EO710" s="66"/>
      <c r="EP710" s="66"/>
      <c r="EQ710" s="66"/>
      <c r="ER710" s="66"/>
      <c r="ES710" s="66"/>
      <c r="ET710" s="66"/>
      <c r="EU710" s="66"/>
      <c r="EV710" s="66"/>
      <c r="EW710" s="66"/>
      <c r="EX710" s="66"/>
      <c r="EY710" s="66"/>
      <c r="EZ710" s="66"/>
      <c r="FA710" s="66"/>
      <c r="FB710" s="66"/>
      <c r="FC710" s="66"/>
      <c r="FD710" s="66"/>
      <c r="FE710" s="66"/>
      <c r="FF710" s="66"/>
      <c r="FG710" s="66"/>
      <c r="FH710" s="66"/>
      <c r="FI710" s="66"/>
      <c r="FJ710" s="66"/>
      <c r="FK710" s="66"/>
      <c r="FL710" s="66"/>
      <c r="FM710" s="66"/>
      <c r="FN710" s="66"/>
      <c r="FO710" s="66"/>
      <c r="FP710" s="66"/>
      <c r="FQ710" s="66"/>
      <c r="FR710" s="66"/>
      <c r="FS710" s="66"/>
      <c r="FT710" s="66"/>
      <c r="FU710" s="66"/>
      <c r="FV710" s="66"/>
      <c r="FW710" s="66"/>
      <c r="FX710" s="66"/>
      <c r="FY710" s="66"/>
      <c r="FZ710" s="66"/>
      <c r="GA710" s="66"/>
      <c r="GB710" s="66"/>
      <c r="GC710" s="66"/>
      <c r="GD710" s="66"/>
    </row>
    <row r="711" spans="1:186" s="69" customFormat="1" ht="40.5" customHeight="1" x14ac:dyDescent="0.25">
      <c r="A711" s="11" t="s">
        <v>3073</v>
      </c>
      <c r="B711" s="27">
        <v>66250314795</v>
      </c>
      <c r="C711" s="27">
        <v>323665800066539</v>
      </c>
      <c r="D711" s="81" t="s">
        <v>3047</v>
      </c>
      <c r="E711" s="81" t="s">
        <v>3048</v>
      </c>
      <c r="F711" s="32">
        <v>1</v>
      </c>
      <c r="G711" s="87" t="s">
        <v>102</v>
      </c>
      <c r="H711" s="32">
        <v>3</v>
      </c>
      <c r="I711" s="87" t="s">
        <v>7</v>
      </c>
      <c r="J711" s="32">
        <v>2</v>
      </c>
      <c r="K711" s="84" t="s">
        <v>10</v>
      </c>
      <c r="L711" s="32">
        <v>1</v>
      </c>
      <c r="M711" s="84">
        <v>1.1000000000000001</v>
      </c>
      <c r="N711" s="84" t="s">
        <v>2782</v>
      </c>
      <c r="O711" s="84"/>
      <c r="P711" s="32"/>
      <c r="Q711" s="32"/>
      <c r="R711" s="32"/>
      <c r="S711" s="32"/>
      <c r="T711" s="32"/>
      <c r="U711" s="32">
        <v>1</v>
      </c>
      <c r="V711" s="32">
        <v>1.1000000000000001</v>
      </c>
      <c r="W711" s="32">
        <v>1</v>
      </c>
      <c r="X711" s="46">
        <v>0.15714285714285717</v>
      </c>
      <c r="Y711" s="23">
        <v>3</v>
      </c>
      <c r="Z711" s="23" t="s">
        <v>3112</v>
      </c>
      <c r="AA711" s="84">
        <v>758</v>
      </c>
      <c r="AB711" s="23" t="s">
        <v>111</v>
      </c>
      <c r="AC711" s="23" t="s">
        <v>131</v>
      </c>
      <c r="AD711" s="23" t="s">
        <v>232</v>
      </c>
      <c r="AE711" s="38" t="s">
        <v>3049</v>
      </c>
      <c r="AF711" s="23" t="s">
        <v>3061</v>
      </c>
      <c r="AG711" s="23" t="s">
        <v>3060</v>
      </c>
      <c r="AH711" s="84">
        <v>2</v>
      </c>
      <c r="AI711" s="83">
        <v>66250314795</v>
      </c>
      <c r="AJ711" s="31" t="s">
        <v>3047</v>
      </c>
      <c r="AK711" s="25"/>
      <c r="AL711" s="45"/>
      <c r="AM711" s="45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66"/>
      <c r="CN711" s="66"/>
      <c r="CO711" s="66"/>
      <c r="CP711" s="66"/>
      <c r="CQ711" s="66"/>
      <c r="CR711" s="66"/>
      <c r="CS711" s="66"/>
      <c r="CT711" s="66"/>
      <c r="CU711" s="66"/>
      <c r="CV711" s="66"/>
      <c r="CW711" s="66"/>
      <c r="CX711" s="66"/>
      <c r="CY711" s="66"/>
      <c r="CZ711" s="66"/>
      <c r="DA711" s="66"/>
      <c r="DB711" s="66"/>
      <c r="DC711" s="66"/>
      <c r="DD711" s="66"/>
      <c r="DE711" s="66"/>
      <c r="DF711" s="66"/>
      <c r="DG711" s="66"/>
      <c r="DH711" s="66"/>
      <c r="DI711" s="66"/>
      <c r="DJ711" s="66"/>
      <c r="DK711" s="66"/>
      <c r="DL711" s="66"/>
      <c r="DM711" s="66"/>
      <c r="DN711" s="66"/>
      <c r="DO711" s="66"/>
      <c r="DP711" s="66"/>
      <c r="DQ711" s="66"/>
      <c r="DR711" s="66"/>
      <c r="DS711" s="66"/>
      <c r="DT711" s="66"/>
      <c r="DU711" s="66"/>
      <c r="DV711" s="66"/>
      <c r="DW711" s="66"/>
      <c r="DX711" s="66"/>
      <c r="DY711" s="66"/>
      <c r="DZ711" s="66"/>
      <c r="EA711" s="66"/>
      <c r="EB711" s="66"/>
      <c r="EC711" s="66"/>
      <c r="ED711" s="66"/>
      <c r="EE711" s="66"/>
      <c r="EF711" s="66"/>
      <c r="EG711" s="66"/>
      <c r="EH711" s="66"/>
      <c r="EI711" s="66"/>
      <c r="EJ711" s="66"/>
      <c r="EK711" s="66"/>
      <c r="EL711" s="66"/>
      <c r="EM711" s="66"/>
      <c r="EN711" s="66"/>
      <c r="EO711" s="66"/>
      <c r="EP711" s="66"/>
      <c r="EQ711" s="66"/>
      <c r="ER711" s="66"/>
      <c r="ES711" s="66"/>
      <c r="ET711" s="66"/>
      <c r="EU711" s="66"/>
      <c r="EV711" s="66"/>
      <c r="EW711" s="66"/>
      <c r="EX711" s="66"/>
      <c r="EY711" s="66"/>
      <c r="EZ711" s="66"/>
      <c r="FA711" s="66"/>
      <c r="FB711" s="66"/>
      <c r="FC711" s="66"/>
      <c r="FD711" s="66"/>
      <c r="FE711" s="66"/>
      <c r="FF711" s="66"/>
      <c r="FG711" s="66"/>
      <c r="FH711" s="66"/>
      <c r="FI711" s="66"/>
      <c r="FJ711" s="66"/>
      <c r="FK711" s="66"/>
      <c r="FL711" s="66"/>
      <c r="FM711" s="66"/>
      <c r="FN711" s="66"/>
      <c r="FO711" s="66"/>
      <c r="FP711" s="66"/>
      <c r="FQ711" s="66"/>
      <c r="FR711" s="66"/>
      <c r="FS711" s="66"/>
      <c r="FT711" s="66"/>
      <c r="FU711" s="66"/>
      <c r="FV711" s="66"/>
      <c r="FW711" s="66"/>
      <c r="FX711" s="66"/>
      <c r="FY711" s="66"/>
      <c r="FZ711" s="66"/>
      <c r="GA711" s="66"/>
      <c r="GB711" s="66"/>
      <c r="GC711" s="66"/>
      <c r="GD711" s="66"/>
    </row>
    <row r="712" spans="1:186" s="69" customFormat="1" ht="40.5" customHeight="1" x14ac:dyDescent="0.25">
      <c r="A712" s="11" t="s">
        <v>3115</v>
      </c>
      <c r="B712" s="27">
        <v>667108815461</v>
      </c>
      <c r="C712" s="27">
        <v>322665800134700</v>
      </c>
      <c r="D712" s="104" t="s">
        <v>3116</v>
      </c>
      <c r="E712" s="104" t="s">
        <v>3117</v>
      </c>
      <c r="F712" s="32">
        <v>2</v>
      </c>
      <c r="G712" s="108" t="s">
        <v>6</v>
      </c>
      <c r="H712" s="32">
        <v>3</v>
      </c>
      <c r="I712" s="108" t="s">
        <v>7</v>
      </c>
      <c r="J712" s="32">
        <v>2</v>
      </c>
      <c r="K712" s="106" t="s">
        <v>10</v>
      </c>
      <c r="L712" s="32">
        <v>1</v>
      </c>
      <c r="M712" s="106">
        <v>1.1000000000000001</v>
      </c>
      <c r="N712" s="106" t="s">
        <v>2782</v>
      </c>
      <c r="O712" s="106">
        <v>0.3</v>
      </c>
      <c r="P712" s="32"/>
      <c r="Q712" s="32"/>
      <c r="R712" s="32"/>
      <c r="S712" s="32"/>
      <c r="T712" s="32"/>
      <c r="U712" s="32"/>
      <c r="V712" s="32"/>
      <c r="W712" s="32"/>
      <c r="X712" s="46"/>
      <c r="Y712" s="107"/>
      <c r="Z712" s="107"/>
      <c r="AA712" s="106">
        <v>758</v>
      </c>
      <c r="AB712" s="107" t="s">
        <v>111</v>
      </c>
      <c r="AC712" s="107" t="s">
        <v>131</v>
      </c>
      <c r="AD712" s="107" t="s">
        <v>3118</v>
      </c>
      <c r="AE712" s="38">
        <v>1</v>
      </c>
      <c r="AF712" s="107" t="s">
        <v>3119</v>
      </c>
      <c r="AG712" s="107" t="s">
        <v>3120</v>
      </c>
      <c r="AH712" s="106">
        <v>5.6</v>
      </c>
      <c r="AI712" s="105">
        <v>667108815461</v>
      </c>
      <c r="AJ712" s="31" t="s">
        <v>3116</v>
      </c>
      <c r="AK712" s="25"/>
      <c r="AL712" s="45"/>
      <c r="AM712" s="45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66"/>
      <c r="CN712" s="66"/>
      <c r="CO712" s="66"/>
      <c r="CP712" s="66"/>
      <c r="CQ712" s="66"/>
      <c r="CR712" s="66"/>
      <c r="CS712" s="66"/>
      <c r="CT712" s="66"/>
      <c r="CU712" s="66"/>
      <c r="CV712" s="66"/>
      <c r="CW712" s="66"/>
      <c r="CX712" s="66"/>
      <c r="CY712" s="66"/>
      <c r="CZ712" s="66"/>
      <c r="DA712" s="66"/>
      <c r="DB712" s="66"/>
      <c r="DC712" s="66"/>
      <c r="DD712" s="66"/>
      <c r="DE712" s="66"/>
      <c r="DF712" s="66"/>
      <c r="DG712" s="66"/>
      <c r="DH712" s="66"/>
      <c r="DI712" s="66"/>
      <c r="DJ712" s="66"/>
      <c r="DK712" s="66"/>
      <c r="DL712" s="66"/>
      <c r="DM712" s="66"/>
      <c r="DN712" s="66"/>
      <c r="DO712" s="66"/>
      <c r="DP712" s="66"/>
      <c r="DQ712" s="66"/>
      <c r="DR712" s="66"/>
      <c r="DS712" s="66"/>
      <c r="DT712" s="66"/>
      <c r="DU712" s="66"/>
      <c r="DV712" s="66"/>
      <c r="DW712" s="66"/>
      <c r="DX712" s="66"/>
      <c r="DY712" s="66"/>
      <c r="DZ712" s="66"/>
      <c r="EA712" s="66"/>
      <c r="EB712" s="66"/>
      <c r="EC712" s="66"/>
      <c r="ED712" s="66"/>
      <c r="EE712" s="66"/>
      <c r="EF712" s="66"/>
      <c r="EG712" s="66"/>
      <c r="EH712" s="66"/>
      <c r="EI712" s="66"/>
      <c r="EJ712" s="66"/>
      <c r="EK712" s="66"/>
      <c r="EL712" s="66"/>
      <c r="EM712" s="66"/>
      <c r="EN712" s="66"/>
      <c r="EO712" s="66"/>
      <c r="EP712" s="66"/>
      <c r="EQ712" s="66"/>
      <c r="ER712" s="66"/>
      <c r="ES712" s="66"/>
      <c r="ET712" s="66"/>
      <c r="EU712" s="66"/>
      <c r="EV712" s="66"/>
      <c r="EW712" s="66"/>
      <c r="EX712" s="66"/>
      <c r="EY712" s="66"/>
      <c r="EZ712" s="66"/>
      <c r="FA712" s="66"/>
      <c r="FB712" s="66"/>
      <c r="FC712" s="66"/>
      <c r="FD712" s="66"/>
      <c r="FE712" s="66"/>
      <c r="FF712" s="66"/>
      <c r="FG712" s="66"/>
      <c r="FH712" s="66"/>
      <c r="FI712" s="66"/>
      <c r="FJ712" s="66"/>
      <c r="FK712" s="66"/>
      <c r="FL712" s="66"/>
      <c r="FM712" s="66"/>
      <c r="FN712" s="66"/>
      <c r="FO712" s="66"/>
      <c r="FP712" s="66"/>
      <c r="FQ712" s="66"/>
      <c r="FR712" s="66"/>
      <c r="FS712" s="66"/>
      <c r="FT712" s="66"/>
      <c r="FU712" s="66"/>
      <c r="FV712" s="66"/>
      <c r="FW712" s="66"/>
      <c r="FX712" s="66"/>
      <c r="FY712" s="66"/>
      <c r="FZ712" s="66"/>
      <c r="GA712" s="66"/>
      <c r="GB712" s="66"/>
      <c r="GC712" s="66"/>
      <c r="GD712" s="66"/>
    </row>
    <row r="713" spans="1:186" s="69" customFormat="1" ht="49.5" customHeight="1" x14ac:dyDescent="0.25">
      <c r="A713" s="11" t="s">
        <v>3123</v>
      </c>
      <c r="B713" s="27">
        <v>6315376946</v>
      </c>
      <c r="C713" s="27">
        <v>1056315070350</v>
      </c>
      <c r="D713" s="104" t="s">
        <v>3126</v>
      </c>
      <c r="E713" s="104" t="s">
        <v>3127</v>
      </c>
      <c r="F713" s="32">
        <v>1</v>
      </c>
      <c r="G713" s="108" t="s">
        <v>102</v>
      </c>
      <c r="H713" s="32">
        <v>3</v>
      </c>
      <c r="I713" s="108" t="s">
        <v>7</v>
      </c>
      <c r="J713" s="32">
        <v>1</v>
      </c>
      <c r="K713" s="106" t="s">
        <v>8</v>
      </c>
      <c r="L713" s="32">
        <v>4</v>
      </c>
      <c r="M713" s="106">
        <v>0.75</v>
      </c>
      <c r="N713" s="106" t="s">
        <v>2782</v>
      </c>
      <c r="O713" s="106"/>
      <c r="P713" s="32"/>
      <c r="Q713" s="32"/>
      <c r="R713" s="32"/>
      <c r="S713" s="32"/>
      <c r="T713" s="32"/>
      <c r="U713" s="32"/>
      <c r="V713" s="32"/>
      <c r="W713" s="32"/>
      <c r="X713" s="46"/>
      <c r="Y713" s="107"/>
      <c r="Z713" s="107"/>
      <c r="AA713" s="106">
        <v>758</v>
      </c>
      <c r="AB713" s="107" t="s">
        <v>111</v>
      </c>
      <c r="AC713" s="107" t="s">
        <v>126</v>
      </c>
      <c r="AD713" s="107" t="s">
        <v>3128</v>
      </c>
      <c r="AE713" s="38" t="s">
        <v>3129</v>
      </c>
      <c r="AF713" s="107" t="s">
        <v>3130</v>
      </c>
      <c r="AG713" s="107" t="s">
        <v>3131</v>
      </c>
      <c r="AH713" s="106" t="s">
        <v>3132</v>
      </c>
      <c r="AI713" s="105">
        <f>B713</f>
        <v>6315376946</v>
      </c>
      <c r="AJ713" s="31" t="str">
        <f>D713</f>
        <v>Филиал "Свердловский" ПАО "Т Плюс"</v>
      </c>
      <c r="AK713" s="25"/>
      <c r="AL713" s="45"/>
      <c r="AM713" s="45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66"/>
      <c r="CN713" s="66"/>
      <c r="CO713" s="66"/>
      <c r="CP713" s="66"/>
      <c r="CQ713" s="66"/>
      <c r="CR713" s="66"/>
      <c r="CS713" s="66"/>
      <c r="CT713" s="66"/>
      <c r="CU713" s="66"/>
      <c r="CV713" s="66"/>
      <c r="CW713" s="66"/>
      <c r="CX713" s="66"/>
      <c r="CY713" s="66"/>
      <c r="CZ713" s="66"/>
      <c r="DA713" s="66"/>
      <c r="DB713" s="66"/>
      <c r="DC713" s="66"/>
      <c r="DD713" s="66"/>
      <c r="DE713" s="66"/>
      <c r="DF713" s="66"/>
      <c r="DG713" s="66"/>
      <c r="DH713" s="66"/>
      <c r="DI713" s="66"/>
      <c r="DJ713" s="66"/>
      <c r="DK713" s="66"/>
      <c r="DL713" s="66"/>
      <c r="DM713" s="66"/>
      <c r="DN713" s="66"/>
      <c r="DO713" s="66"/>
      <c r="DP713" s="66"/>
      <c r="DQ713" s="66"/>
      <c r="DR713" s="66"/>
      <c r="DS713" s="66"/>
      <c r="DT713" s="66"/>
      <c r="DU713" s="66"/>
      <c r="DV713" s="66"/>
      <c r="DW713" s="66"/>
      <c r="DX713" s="66"/>
      <c r="DY713" s="66"/>
      <c r="DZ713" s="66"/>
      <c r="EA713" s="66"/>
      <c r="EB713" s="66"/>
      <c r="EC713" s="66"/>
      <c r="ED713" s="66"/>
      <c r="EE713" s="66"/>
      <c r="EF713" s="66"/>
      <c r="EG713" s="66"/>
      <c r="EH713" s="66"/>
      <c r="EI713" s="66"/>
      <c r="EJ713" s="66"/>
      <c r="EK713" s="66"/>
      <c r="EL713" s="66"/>
      <c r="EM713" s="66"/>
      <c r="EN713" s="66"/>
      <c r="EO713" s="66"/>
      <c r="EP713" s="66"/>
      <c r="EQ713" s="66"/>
      <c r="ER713" s="66"/>
      <c r="ES713" s="66"/>
      <c r="ET713" s="66"/>
      <c r="EU713" s="66"/>
      <c r="EV713" s="66"/>
      <c r="EW713" s="66"/>
      <c r="EX713" s="66"/>
      <c r="EY713" s="66"/>
      <c r="EZ713" s="66"/>
      <c r="FA713" s="66"/>
      <c r="FB713" s="66"/>
      <c r="FC713" s="66"/>
      <c r="FD713" s="66"/>
      <c r="FE713" s="66"/>
      <c r="FF713" s="66"/>
      <c r="FG713" s="66"/>
      <c r="FH713" s="66"/>
      <c r="FI713" s="66"/>
      <c r="FJ713" s="66"/>
      <c r="FK713" s="66"/>
      <c r="FL713" s="66"/>
      <c r="FM713" s="66"/>
      <c r="FN713" s="66"/>
      <c r="FO713" s="66"/>
      <c r="FP713" s="66"/>
      <c r="FQ713" s="66"/>
      <c r="FR713" s="66"/>
      <c r="FS713" s="66"/>
      <c r="FT713" s="66"/>
      <c r="FU713" s="66"/>
      <c r="FV713" s="66"/>
      <c r="FW713" s="66"/>
      <c r="FX713" s="66"/>
      <c r="FY713" s="66"/>
      <c r="FZ713" s="66"/>
      <c r="GA713" s="66"/>
      <c r="GB713" s="66"/>
      <c r="GC713" s="66"/>
      <c r="GD713" s="66"/>
    </row>
    <row r="714" spans="1:186" s="69" customFormat="1" ht="49.5" customHeight="1" x14ac:dyDescent="0.25">
      <c r="A714" s="11" t="s">
        <v>3124</v>
      </c>
      <c r="B714" s="27">
        <v>6315376946</v>
      </c>
      <c r="C714" s="27">
        <v>1056315070350</v>
      </c>
      <c r="D714" s="104" t="s">
        <v>3126</v>
      </c>
      <c r="E714" s="104" t="s">
        <v>3127</v>
      </c>
      <c r="F714" s="32">
        <v>1</v>
      </c>
      <c r="G714" s="108" t="s">
        <v>102</v>
      </c>
      <c r="H714" s="32">
        <v>3</v>
      </c>
      <c r="I714" s="108" t="s">
        <v>7</v>
      </c>
      <c r="J714" s="32">
        <v>2</v>
      </c>
      <c r="K714" s="106" t="s">
        <v>10</v>
      </c>
      <c r="L714" s="32">
        <v>2</v>
      </c>
      <c r="M714" s="106">
        <v>0.75</v>
      </c>
      <c r="N714" s="106" t="s">
        <v>2782</v>
      </c>
      <c r="O714" s="106"/>
      <c r="P714" s="32"/>
      <c r="Q714" s="32"/>
      <c r="R714" s="32"/>
      <c r="S714" s="32"/>
      <c r="T714" s="32"/>
      <c r="U714" s="32"/>
      <c r="V714" s="32"/>
      <c r="W714" s="32"/>
      <c r="X714" s="46"/>
      <c r="Y714" s="107"/>
      <c r="Z714" s="107"/>
      <c r="AA714" s="106">
        <v>758</v>
      </c>
      <c r="AB714" s="107" t="s">
        <v>111</v>
      </c>
      <c r="AC714" s="107" t="s">
        <v>126</v>
      </c>
      <c r="AD714" s="107" t="s">
        <v>2386</v>
      </c>
      <c r="AE714" s="38" t="s">
        <v>3129</v>
      </c>
      <c r="AF714" s="107" t="s">
        <v>3133</v>
      </c>
      <c r="AG714" s="107" t="s">
        <v>3134</v>
      </c>
      <c r="AH714" s="106" t="s">
        <v>3132</v>
      </c>
      <c r="AI714" s="105">
        <f>B714</f>
        <v>6315376946</v>
      </c>
      <c r="AJ714" s="31" t="str">
        <f>D714</f>
        <v>Филиал "Свердловский" ПАО "Т Плюс"</v>
      </c>
      <c r="AK714" s="25"/>
      <c r="AL714" s="45"/>
      <c r="AM714" s="45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66"/>
      <c r="CN714" s="66"/>
      <c r="CO714" s="66"/>
      <c r="CP714" s="66"/>
      <c r="CQ714" s="66"/>
      <c r="CR714" s="66"/>
      <c r="CS714" s="66"/>
      <c r="CT714" s="66"/>
      <c r="CU714" s="66"/>
      <c r="CV714" s="66"/>
      <c r="CW714" s="66"/>
      <c r="CX714" s="66"/>
      <c r="CY714" s="66"/>
      <c r="CZ714" s="66"/>
      <c r="DA714" s="66"/>
      <c r="DB714" s="66"/>
      <c r="DC714" s="66"/>
      <c r="DD714" s="66"/>
      <c r="DE714" s="66"/>
      <c r="DF714" s="66"/>
      <c r="DG714" s="66"/>
      <c r="DH714" s="66"/>
      <c r="DI714" s="66"/>
      <c r="DJ714" s="66"/>
      <c r="DK714" s="66"/>
      <c r="DL714" s="66"/>
      <c r="DM714" s="66"/>
      <c r="DN714" s="66"/>
      <c r="DO714" s="66"/>
      <c r="DP714" s="66"/>
      <c r="DQ714" s="66"/>
      <c r="DR714" s="66"/>
      <c r="DS714" s="66"/>
      <c r="DT714" s="66"/>
      <c r="DU714" s="66"/>
      <c r="DV714" s="66"/>
      <c r="DW714" s="66"/>
      <c r="DX714" s="66"/>
      <c r="DY714" s="66"/>
      <c r="DZ714" s="66"/>
      <c r="EA714" s="66"/>
      <c r="EB714" s="66"/>
      <c r="EC714" s="66"/>
      <c r="ED714" s="66"/>
      <c r="EE714" s="66"/>
      <c r="EF714" s="66"/>
      <c r="EG714" s="66"/>
      <c r="EH714" s="66"/>
      <c r="EI714" s="66"/>
      <c r="EJ714" s="66"/>
      <c r="EK714" s="66"/>
      <c r="EL714" s="66"/>
      <c r="EM714" s="66"/>
      <c r="EN714" s="66"/>
      <c r="EO714" s="66"/>
      <c r="EP714" s="66"/>
      <c r="EQ714" s="66"/>
      <c r="ER714" s="66"/>
      <c r="ES714" s="66"/>
      <c r="ET714" s="66"/>
      <c r="EU714" s="66"/>
      <c r="EV714" s="66"/>
      <c r="EW714" s="66"/>
      <c r="EX714" s="66"/>
      <c r="EY714" s="66"/>
      <c r="EZ714" s="66"/>
      <c r="FA714" s="66"/>
      <c r="FB714" s="66"/>
      <c r="FC714" s="66"/>
      <c r="FD714" s="66"/>
      <c r="FE714" s="66"/>
      <c r="FF714" s="66"/>
      <c r="FG714" s="66"/>
      <c r="FH714" s="66"/>
      <c r="FI714" s="66"/>
      <c r="FJ714" s="66"/>
      <c r="FK714" s="66"/>
      <c r="FL714" s="66"/>
      <c r="FM714" s="66"/>
      <c r="FN714" s="66"/>
      <c r="FO714" s="66"/>
      <c r="FP714" s="66"/>
      <c r="FQ714" s="66"/>
      <c r="FR714" s="66"/>
      <c r="FS714" s="66"/>
      <c r="FT714" s="66"/>
      <c r="FU714" s="66"/>
      <c r="FV714" s="66"/>
      <c r="FW714" s="66"/>
      <c r="FX714" s="66"/>
      <c r="FY714" s="66"/>
      <c r="FZ714" s="66"/>
      <c r="GA714" s="66"/>
      <c r="GB714" s="66"/>
      <c r="GC714" s="66"/>
      <c r="GD714" s="66"/>
    </row>
    <row r="715" spans="1:186" s="69" customFormat="1" ht="51" customHeight="1" x14ac:dyDescent="0.25">
      <c r="A715" s="11" t="s">
        <v>3125</v>
      </c>
      <c r="B715" s="27">
        <v>662508793767</v>
      </c>
      <c r="C715" s="47">
        <v>305662535700016</v>
      </c>
      <c r="D715" s="81" t="s">
        <v>3135</v>
      </c>
      <c r="E715" s="81" t="s">
        <v>3136</v>
      </c>
      <c r="F715" s="32">
        <v>4</v>
      </c>
      <c r="G715" s="87" t="s">
        <v>1592</v>
      </c>
      <c r="H715" s="32">
        <v>3</v>
      </c>
      <c r="I715" s="87" t="s">
        <v>7</v>
      </c>
      <c r="J715" s="32">
        <v>2</v>
      </c>
      <c r="K715" s="84" t="s">
        <v>10</v>
      </c>
      <c r="L715" s="32">
        <v>1</v>
      </c>
      <c r="M715" s="84">
        <v>0.66</v>
      </c>
      <c r="N715" s="84" t="s">
        <v>2782</v>
      </c>
      <c r="O715" s="84"/>
      <c r="P715" s="32"/>
      <c r="Q715" s="32"/>
      <c r="R715" s="32"/>
      <c r="S715" s="32"/>
      <c r="T715" s="32"/>
      <c r="U715" s="32"/>
      <c r="V715" s="32"/>
      <c r="W715" s="32"/>
      <c r="X715" s="46"/>
      <c r="Y715" s="23"/>
      <c r="Z715" s="23"/>
      <c r="AA715" s="84">
        <v>758</v>
      </c>
      <c r="AB715" s="23" t="s">
        <v>111</v>
      </c>
      <c r="AC715" s="23" t="s">
        <v>108</v>
      </c>
      <c r="AD715" s="23" t="s">
        <v>2664</v>
      </c>
      <c r="AE715" s="23">
        <v>15</v>
      </c>
      <c r="AF715" s="23" t="s">
        <v>3137</v>
      </c>
      <c r="AG715" s="23" t="s">
        <v>3138</v>
      </c>
      <c r="AH715" s="84"/>
      <c r="AI715" s="83">
        <f t="shared" si="106"/>
        <v>662508793767</v>
      </c>
      <c r="AJ715" s="31" t="str">
        <f t="shared" si="104"/>
        <v>ИП Кашкаров Сергей Владимирович</v>
      </c>
      <c r="AK715" s="25"/>
      <c r="AL715" s="45"/>
      <c r="AM715" s="45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66"/>
      <c r="CN715" s="66"/>
      <c r="CO715" s="66"/>
      <c r="CP715" s="66"/>
      <c r="CQ715" s="66"/>
      <c r="CR715" s="66"/>
      <c r="CS715" s="66"/>
      <c r="CT715" s="66"/>
      <c r="CU715" s="66"/>
      <c r="CV715" s="66"/>
      <c r="CW715" s="66"/>
      <c r="CX715" s="66"/>
      <c r="CY715" s="66"/>
      <c r="CZ715" s="66"/>
      <c r="DA715" s="66"/>
      <c r="DB715" s="66"/>
      <c r="DC715" s="66"/>
      <c r="DD715" s="66"/>
      <c r="DE715" s="66"/>
      <c r="DF715" s="66"/>
      <c r="DG715" s="66"/>
      <c r="DH715" s="66"/>
      <c r="DI715" s="66"/>
      <c r="DJ715" s="66"/>
      <c r="DK715" s="66"/>
      <c r="DL715" s="66"/>
      <c r="DM715" s="66"/>
      <c r="DN715" s="66"/>
      <c r="DO715" s="66"/>
      <c r="DP715" s="66"/>
      <c r="DQ715" s="66"/>
      <c r="DR715" s="66"/>
      <c r="DS715" s="66"/>
      <c r="DT715" s="66"/>
      <c r="DU715" s="66"/>
      <c r="DV715" s="66"/>
      <c r="DW715" s="66"/>
      <c r="DX715" s="66"/>
      <c r="DY715" s="66"/>
      <c r="DZ715" s="66"/>
      <c r="EA715" s="66"/>
      <c r="EB715" s="66"/>
      <c r="EC715" s="66"/>
      <c r="ED715" s="66"/>
      <c r="EE715" s="66"/>
      <c r="EF715" s="66"/>
      <c r="EG715" s="66"/>
      <c r="EH715" s="66"/>
      <c r="EI715" s="66"/>
      <c r="EJ715" s="66"/>
      <c r="EK715" s="66"/>
      <c r="EL715" s="66"/>
      <c r="EM715" s="66"/>
      <c r="EN715" s="66"/>
      <c r="EO715" s="66"/>
      <c r="EP715" s="66"/>
      <c r="EQ715" s="66"/>
      <c r="ER715" s="66"/>
      <c r="ES715" s="66"/>
      <c r="ET715" s="66"/>
      <c r="EU715" s="66"/>
      <c r="EV715" s="66"/>
      <c r="EW715" s="66"/>
      <c r="EX715" s="66"/>
      <c r="EY715" s="66"/>
      <c r="EZ715" s="66"/>
      <c r="FA715" s="66"/>
      <c r="FB715" s="66"/>
      <c r="FC715" s="66"/>
      <c r="FD715" s="66"/>
      <c r="FE715" s="66"/>
      <c r="FF715" s="66"/>
      <c r="FG715" s="66"/>
      <c r="FH715" s="66"/>
      <c r="FI715" s="66"/>
      <c r="FJ715" s="66"/>
      <c r="FK715" s="66"/>
      <c r="FL715" s="66"/>
      <c r="FM715" s="66"/>
      <c r="FN715" s="66"/>
      <c r="FO715" s="66"/>
      <c r="FP715" s="66"/>
      <c r="FQ715" s="66"/>
      <c r="FR715" s="66"/>
      <c r="FS715" s="66"/>
      <c r="FT715" s="66"/>
      <c r="FU715" s="66"/>
      <c r="FV715" s="66"/>
      <c r="FW715" s="66"/>
      <c r="FX715" s="66"/>
      <c r="FY715" s="66"/>
      <c r="FZ715" s="66"/>
      <c r="GA715" s="66"/>
      <c r="GB715" s="66"/>
      <c r="GC715" s="66"/>
      <c r="GD715" s="66"/>
    </row>
    <row r="718" spans="1:186" x14ac:dyDescent="0.25">
      <c r="AC718" s="78"/>
    </row>
  </sheetData>
  <autoFilter ref="A15:AN715"/>
  <mergeCells count="128">
    <mergeCell ref="W692:W693"/>
    <mergeCell ref="X692:X693"/>
    <mergeCell ref="Y692:Y693"/>
    <mergeCell ref="Z692:Z693"/>
    <mergeCell ref="AA692:AA693"/>
    <mergeCell ref="R692:R693"/>
    <mergeCell ref="S692:S693"/>
    <mergeCell ref="T692:T693"/>
    <mergeCell ref="U692:U693"/>
    <mergeCell ref="V692:V693"/>
    <mergeCell ref="AL692:AL693"/>
    <mergeCell ref="AM692:AM693"/>
    <mergeCell ref="AG692:AG693"/>
    <mergeCell ref="AH692:AH693"/>
    <mergeCell ref="AK692:AK693"/>
    <mergeCell ref="AB692:AB693"/>
    <mergeCell ref="AC692:AC693"/>
    <mergeCell ref="AD692:AD693"/>
    <mergeCell ref="AE692:AE693"/>
    <mergeCell ref="AF692:AF693"/>
    <mergeCell ref="O692:O693"/>
    <mergeCell ref="P692:P693"/>
    <mergeCell ref="Q692:Q693"/>
    <mergeCell ref="F692:F693"/>
    <mergeCell ref="G692:G693"/>
    <mergeCell ref="H692:H693"/>
    <mergeCell ref="J692:J693"/>
    <mergeCell ref="I692:I693"/>
    <mergeCell ref="A692:A693"/>
    <mergeCell ref="B692:B693"/>
    <mergeCell ref="C692:C693"/>
    <mergeCell ref="D692:D693"/>
    <mergeCell ref="E692:E693"/>
    <mergeCell ref="K692:K693"/>
    <mergeCell ref="N692:N693"/>
    <mergeCell ref="I13:I14"/>
    <mergeCell ref="J13:J14"/>
    <mergeCell ref="A11:A14"/>
    <mergeCell ref="AD1:AM1"/>
    <mergeCell ref="B8:AD8"/>
    <mergeCell ref="AA7:AD7"/>
    <mergeCell ref="AA3:AM3"/>
    <mergeCell ref="AD4:AM4"/>
    <mergeCell ref="AA10:AG10"/>
    <mergeCell ref="F11:K11"/>
    <mergeCell ref="A10:Z10"/>
    <mergeCell ref="B11:E11"/>
    <mergeCell ref="K13:K14"/>
    <mergeCell ref="F12:G12"/>
    <mergeCell ref="H12:I12"/>
    <mergeCell ref="J12:K12"/>
    <mergeCell ref="B12:B14"/>
    <mergeCell ref="C12:C14"/>
    <mergeCell ref="D12:D14"/>
    <mergeCell ref="E12:E14"/>
    <mergeCell ref="H13:H14"/>
    <mergeCell ref="F13:F14"/>
    <mergeCell ref="G13:G14"/>
    <mergeCell ref="L12:O12"/>
    <mergeCell ref="L13:L14"/>
    <mergeCell ref="M13:M14"/>
    <mergeCell ref="N13:N14"/>
    <mergeCell ref="O13:O14"/>
    <mergeCell ref="AA11:AG12"/>
    <mergeCell ref="AA13:AB13"/>
    <mergeCell ref="AC13:AC14"/>
    <mergeCell ref="AD13:AD14"/>
    <mergeCell ref="AE13:AE14"/>
    <mergeCell ref="AF13:AF14"/>
    <mergeCell ref="AG13:AG14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AM325:AM326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L494:AL495"/>
    <mergeCell ref="AL496:AL497"/>
    <mergeCell ref="AL498:AL499"/>
    <mergeCell ref="AJ540:AJ547"/>
    <mergeCell ref="D494:D495"/>
    <mergeCell ref="AI494:AI495"/>
    <mergeCell ref="AH494:AH495"/>
    <mergeCell ref="AJ494:AJ495"/>
    <mergeCell ref="AA496:AA499"/>
    <mergeCell ref="AB496:AB499"/>
    <mergeCell ref="D496:D498"/>
    <mergeCell ref="AC496:AC499"/>
    <mergeCell ref="AJ496:AJ499"/>
    <mergeCell ref="B530:B539"/>
    <mergeCell ref="B550:B551"/>
    <mergeCell ref="AI550:AI551"/>
    <mergeCell ref="AJ550:AJ551"/>
    <mergeCell ref="D550:D551"/>
    <mergeCell ref="C550:C551"/>
    <mergeCell ref="AH496:AH499"/>
    <mergeCell ref="AI496:AI499"/>
    <mergeCell ref="B494:B495"/>
    <mergeCell ref="B540:B547"/>
    <mergeCell ref="B496:B499"/>
    <mergeCell ref="B528:B529"/>
    <mergeCell ref="C530:C539"/>
    <mergeCell ref="D530:D539"/>
    <mergeCell ref="C540:C547"/>
    <mergeCell ref="D540:D547"/>
    <mergeCell ref="C528:C529"/>
    <mergeCell ref="AJ530:AJ539"/>
    <mergeCell ref="D528:D529"/>
    <mergeCell ref="C494:C495"/>
    <mergeCell ref="C496:C499"/>
  </mergeCells>
  <hyperlinks>
    <hyperlink ref="AF460" r:id="rId1" display="https://egrp365.ru/map/?x=56.82068802971564&amp;y=60.149298906326294&amp;zoom=18&amp;layer=1"/>
    <hyperlink ref="AF202" r:id="rId2" display="https://egrp365.ru/map/?x=56.87476665119261&amp;y=59.972136318683624&amp;zoom=18&amp;layer=2"/>
    <hyperlink ref="B478" r:id="rId3" display="https://www.rusprofile.ru/id/1027611"/>
    <hyperlink ref="B479" r:id="rId4" display="https://www.rusprofile.ru/id/4443778"/>
    <hyperlink ref="B483" r:id="rId5" display="https://www.list-org.com/company/3028306"/>
  </hyperlinks>
  <pageMargins left="0.51181102362204722" right="0.31496062992125984" top="0.55118110236220474" bottom="0.35433070866141736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5" sqref="A5"/>
    </sheetView>
  </sheetViews>
  <sheetFormatPr defaultRowHeight="15" x14ac:dyDescent="0.25"/>
  <sheetData>
    <row r="3" spans="1:1" x14ac:dyDescent="0.25">
      <c r="A3" s="34"/>
    </row>
    <row r="7" spans="1:1" x14ac:dyDescent="0.25">
      <c r="A7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2024-04-18T09:34:56Z</dcterms:modified>
</cp:coreProperties>
</file>