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F17" i="1" l="1"/>
  <c r="E17" i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<sst xmlns="http://schemas.openxmlformats.org/spreadsheetml/2006/main" count="45" uniqueCount="35">
  <si>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</si>
  <si>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</si>
  <si>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</si>
  <si>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</si>
  <si>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</si>
  <si>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</si>
  <si>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</si>
  <si>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</si>
  <si>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</si>
  <si>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</si>
  <si>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</si>
  <si>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</si>
  <si>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</si>
  <si>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</si>
  <si>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</si>
  <si>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</si>
  <si>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</si>
  <si>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</si>
  <si>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</si>
  <si>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</si>
  <si>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</si>
  <si>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</si>
  <si>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</si>
  <si>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</si>
  <si>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</si>
  <si>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</si>
  <si>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</si>
  <si>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</si>
  <si>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</si>
  <si>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</si>
  <si>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2024 год с учетом изменений</t>
  </si>
  <si>
    <t>Объем средств предусмотренных на 2023 РПГД 148 от 21.12.2023  (в ред. от 25.07.2024 № 210)</t>
  </si>
  <si>
    <t>Исполнение источников финансирования дефицита бюджета по состоянию на 01.09.2024</t>
  </si>
  <si>
    <t>Исполнено на 01.09.2024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</si>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</sst>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3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165" fontId="7" fillId="0" borderId="1" xfId="28" applyNumberFormat="1" applyFont="1" applyBorder="1" applyAlignment="1" applyProtection="1">
      <alignment horizontal="right" shrinkToFit="1"/>
    </xf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0" fillId="0" borderId="0" xfId="0" applyNumberFormat="1" applyProtection="1">
      <protection locked="0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5" applyNumberFormat="1" applyFont="1" applyFill="1" applyBorder="1" applyAlignment="1" applyProtection="1">
      <alignment horizontal="center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I10" sqref="I10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85" t="s">
        <v>34</v>
      </c>
      <c r="D1" s="85"/>
      <c r="E1" s="86"/>
      <c r="F1" s="86"/>
      <c r="G1" s="86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87" t="s">
        <v>32</v>
      </c>
      <c r="B3" s="88"/>
      <c r="C3" s="88"/>
      <c r="D3" s="88"/>
      <c r="E3" s="88"/>
      <c r="F3" s="88"/>
      <c r="G3" s="88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8" customFormat="1" ht="35.25" customHeight="1" x14ac:dyDescent="0.2">
      <c r="A5" s="90" t="s">
        <v>0</v>
      </c>
      <c r="B5" s="92" t="s">
        <v>1</v>
      </c>
      <c r="C5" s="90" t="s">
        <v>2</v>
      </c>
      <c r="D5" s="94" t="s">
        <v>31</v>
      </c>
      <c r="E5" s="96" t="s">
        <v>30</v>
      </c>
      <c r="F5" s="98" t="s">
        <v>33</v>
      </c>
      <c r="G5" s="100" t="s">
        <v>17</v>
      </c>
    </row>
    <row r="6" spans="1:10" s="68" customFormat="1" ht="27" customHeight="1" x14ac:dyDescent="0.2">
      <c r="A6" s="91"/>
      <c r="B6" s="93"/>
      <c r="C6" s="91"/>
      <c r="D6" s="95"/>
      <c r="E6" s="97"/>
      <c r="F6" s="99"/>
      <c r="G6" s="101"/>
    </row>
    <row r="7" spans="1:10" ht="15.75" x14ac:dyDescent="0.25">
      <c r="A7" s="65">
        <v>1</v>
      </c>
      <c r="B7" s="66">
        <v>2</v>
      </c>
      <c r="C7" s="67">
        <v>2</v>
      </c>
      <c r="D7" s="67">
        <v>3</v>
      </c>
      <c r="E7" s="70">
        <v>4</v>
      </c>
      <c r="F7" s="70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84">
        <v>224235.39</v>
      </c>
      <c r="E8" s="84">
        <v>224235.39</v>
      </c>
      <c r="F8" s="83">
        <v>-416995.56</v>
      </c>
      <c r="G8" s="75" t="s">
        <v>5</v>
      </c>
    </row>
    <row r="9" spans="1:10" ht="15.75" x14ac:dyDescent="0.25">
      <c r="A9" s="41" t="s">
        <v>6</v>
      </c>
      <c r="B9" s="42"/>
      <c r="C9" s="43" t="s">
        <v>16</v>
      </c>
      <c r="D9" s="71"/>
      <c r="E9" s="72"/>
      <c r="F9" s="72"/>
      <c r="G9" s="76"/>
    </row>
    <row r="10" spans="1:10" ht="31.5" x14ac:dyDescent="0.25">
      <c r="A10" s="44" t="s">
        <v>29</v>
      </c>
      <c r="B10" s="45">
        <v>520</v>
      </c>
      <c r="C10" s="46" t="s">
        <v>4</v>
      </c>
      <c r="D10" s="84">
        <v>184027.48</v>
      </c>
      <c r="E10" s="84">
        <v>184027.48</v>
      </c>
      <c r="F10" s="73">
        <v>0</v>
      </c>
      <c r="G10" s="77">
        <f>F10/E10</f>
        <v>0</v>
      </c>
      <c r="H10" s="74"/>
    </row>
    <row r="11" spans="1:10" ht="15.75" x14ac:dyDescent="0.25">
      <c r="A11" s="47" t="s">
        <v>7</v>
      </c>
      <c r="B11" s="45"/>
      <c r="C11" s="46" t="s">
        <v>16</v>
      </c>
      <c r="D11" s="71"/>
      <c r="E11" s="72"/>
      <c r="F11" s="72"/>
      <c r="G11" s="77"/>
    </row>
    <row r="12" spans="1:10" ht="31.5" x14ac:dyDescent="0.25">
      <c r="A12" s="81" t="s">
        <v>22</v>
      </c>
      <c r="B12" s="45"/>
      <c r="C12" s="46" t="s">
        <v>21</v>
      </c>
      <c r="D12" s="84">
        <v>184027.48</v>
      </c>
      <c r="E12" s="84">
        <v>184027.48</v>
      </c>
      <c r="F12" s="72">
        <v>0</v>
      </c>
      <c r="G12" s="77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84">
        <v>199589.48</v>
      </c>
      <c r="E13" s="84">
        <v>199589.48</v>
      </c>
      <c r="F13" s="72">
        <v>0</v>
      </c>
      <c r="G13" s="77">
        <f>F13/E13</f>
        <v>0</v>
      </c>
      <c r="J13" s="74"/>
    </row>
    <row r="14" spans="1:10" ht="47.25" x14ac:dyDescent="0.25">
      <c r="A14" s="48" t="s">
        <v>26</v>
      </c>
      <c r="B14" s="45"/>
      <c r="C14" s="46" t="s">
        <v>25</v>
      </c>
      <c r="D14" s="71">
        <v>-15562</v>
      </c>
      <c r="E14" s="71">
        <v>-15562</v>
      </c>
      <c r="F14" s="72">
        <v>0</v>
      </c>
      <c r="G14" s="77">
        <v>0</v>
      </c>
      <c r="J14" s="74"/>
    </row>
    <row r="15" spans="1:10" ht="15.75" x14ac:dyDescent="0.25">
      <c r="A15" s="49" t="s">
        <v>9</v>
      </c>
      <c r="B15" s="45">
        <v>620</v>
      </c>
      <c r="C15" s="46" t="s">
        <v>4</v>
      </c>
      <c r="D15" s="71"/>
      <c r="E15" s="73" t="s">
        <v>8</v>
      </c>
      <c r="F15" s="73" t="s">
        <v>8</v>
      </c>
      <c r="G15" s="77" t="s">
        <v>8</v>
      </c>
    </row>
    <row r="16" spans="1:10" ht="15.75" x14ac:dyDescent="0.25">
      <c r="A16" s="50" t="s">
        <v>7</v>
      </c>
      <c r="B16" s="45"/>
      <c r="C16" s="46" t="s">
        <v>16</v>
      </c>
      <c r="D16" s="71"/>
      <c r="E16" s="72"/>
      <c r="F16" s="72"/>
      <c r="G16" s="78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1">
        <f>D8+D10*-1</f>
        <v>40207.910000000003</v>
      </c>
      <c r="E17" s="73">
        <f>E18+E19</f>
        <v>40207.907050000504</v>
      </c>
      <c r="F17" s="73">
        <f>F18+F19</f>
        <v>-416995.55707000056</v>
      </c>
      <c r="G17" s="79" t="s">
        <v>5</v>
      </c>
      <c r="I17" s="82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1" t="s">
        <v>5</v>
      </c>
      <c r="E18" s="73">
        <v>-7450428.7019999996</v>
      </c>
      <c r="F18" s="73">
        <v>-4558628.0346600004</v>
      </c>
      <c r="G18" s="80">
        <f>F18/E18</f>
        <v>0.61186117161771891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1" t="s">
        <v>5</v>
      </c>
      <c r="E19" s="73">
        <v>7490636.6090500001</v>
      </c>
      <c r="F19" s="73">
        <v>4141632.4775899998</v>
      </c>
      <c r="G19" s="51">
        <f>F19/E19</f>
        <v>0.55290794277567579</v>
      </c>
    </row>
    <row r="20" spans="1:9" s="59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3" customFormat="1" ht="18.75" x14ac:dyDescent="0.3">
      <c r="A21" s="13"/>
      <c r="B21" s="106"/>
      <c r="C21" s="107"/>
      <c r="D21" s="69"/>
      <c r="E21" s="34"/>
      <c r="F21" s="14"/>
      <c r="G21" s="14"/>
    </row>
    <row r="22" spans="1:9" s="53" customFormat="1" ht="18.75" x14ac:dyDescent="0.3">
      <c r="A22" s="16"/>
      <c r="B22" s="108"/>
      <c r="C22" s="109"/>
      <c r="D22" s="63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112" t="s">
        <v>19</v>
      </c>
      <c r="B24" s="112"/>
      <c r="C24" s="112"/>
      <c r="D24" s="60"/>
      <c r="E24" s="58"/>
      <c r="F24" s="89" t="s">
        <v>20</v>
      </c>
      <c r="G24" s="89"/>
    </row>
    <row r="25" spans="1:9" ht="18" x14ac:dyDescent="0.25">
      <c r="A25" s="54"/>
      <c r="B25" s="55"/>
      <c r="C25" s="56"/>
      <c r="D25" s="56"/>
      <c r="E25" s="55"/>
      <c r="F25" s="55"/>
      <c r="G25" s="52"/>
    </row>
    <row r="26" spans="1:9" ht="18" x14ac:dyDescent="0.25">
      <c r="A26" s="57"/>
      <c r="B26" s="110"/>
      <c r="C26" s="111"/>
      <c r="D26" s="64"/>
      <c r="E26" s="57"/>
      <c r="F26" s="57"/>
      <c r="G26" s="52"/>
    </row>
    <row r="27" spans="1:9" x14ac:dyDescent="0.25">
      <c r="A27" s="15"/>
      <c r="B27" s="108"/>
      <c r="C27" s="109"/>
      <c r="D27" s="63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102"/>
      <c r="C29" s="103"/>
      <c r="D29" s="61"/>
      <c r="E29" s="27"/>
      <c r="F29" s="27"/>
      <c r="G29" s="27"/>
    </row>
    <row r="30" spans="1:9" ht="15.75" x14ac:dyDescent="0.25">
      <c r="A30" s="28"/>
      <c r="B30" s="104"/>
      <c r="C30" s="105"/>
      <c r="D30" s="62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B29:C29"/>
    <mergeCell ref="B30:C30"/>
    <mergeCell ref="B21:C21"/>
    <mergeCell ref="B22:C22"/>
    <mergeCell ref="B26:C26"/>
    <mergeCell ref="B27:C27"/>
    <mergeCell ref="A24:C24"/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2024-09-18T10:30:11Z</dcterms:modified>
</cp:coreProperties>
</file>