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240" yWindow="1380" windowWidth="19440" windowHeight="10755"/>
  </bookViews>
  <sheets>
    <sheet name="Лист1 (2)" sheetId="4" r:id="rId1"/>
    <sheet name="Лист2" sheetId="2" r:id="rId2"/>
    <sheet name="Лист3" sheetId="3" r:id="rId3"/>
  </sheets>
  <definedNames>
    <definedName name="_xlnm._FilterDatabase" localSheetId="0" hidden="1">'Лист1 (2)'!$A$8:$O$8</definedName>
  </definedNames>
  <calcPr calcId="145621"/>
</workbook>
</file>

<file path=xl/calcChain.xml><?xml version="1.0" encoding="utf-8"?>
<calcChain xmlns="http://schemas.openxmlformats.org/spreadsheetml/2006/main">
  <c r="L26" i="4" l="1"/>
  <c r="M26" i="4"/>
  <c r="N26" i="4"/>
  <c r="O26" i="4"/>
  <c r="P26" i="4"/>
  <c r="Q26" i="4"/>
  <c r="K26" i="4"/>
  <c r="J27" i="4"/>
  <c r="J28" i="4"/>
  <c r="J29" i="4"/>
  <c r="J30" i="4"/>
  <c r="J31" i="4"/>
  <c r="L19" i="4"/>
  <c r="M19" i="4"/>
  <c r="N19" i="4"/>
  <c r="O19" i="4"/>
  <c r="P19" i="4"/>
  <c r="Q19" i="4"/>
  <c r="K19" i="4"/>
  <c r="J20" i="4"/>
  <c r="J21" i="4"/>
  <c r="J22" i="4"/>
  <c r="J23" i="4"/>
  <c r="J24" i="4"/>
  <c r="Q12" i="4"/>
  <c r="J13" i="4"/>
  <c r="K12" i="4"/>
  <c r="J26" i="4" l="1"/>
  <c r="J19" i="4"/>
  <c r="L12" i="4" l="1"/>
  <c r="M12" i="4"/>
  <c r="N12" i="4"/>
  <c r="O12" i="4"/>
  <c r="P12" i="4"/>
  <c r="J17" i="4"/>
  <c r="J16" i="4"/>
  <c r="J14" i="4"/>
  <c r="J12" i="4" s="1"/>
  <c r="J15" i="4"/>
</calcChain>
</file>

<file path=xl/sharedStrings.xml><?xml version="1.0" encoding="utf-8"?>
<sst xmlns="http://schemas.openxmlformats.org/spreadsheetml/2006/main" count="45" uniqueCount="32">
  <si>
    <t>Адрес объекта капитального строительства (реконструкции)</t>
  </si>
  <si>
    <t>Форма собственности</t>
  </si>
  <si>
    <t>Сроки строительства (реконструкции) (проектно-сметных работ, экспертизы проектно-сметной документации)</t>
  </si>
  <si>
    <t>Объемы финансирования, тыс. рублей</t>
  </si>
  <si>
    <t>начало</t>
  </si>
  <si>
    <t>муниципальная</t>
  </si>
  <si>
    <t>в том числе: местный бюджет на условиях софинансирования</t>
  </si>
  <si>
    <t>внебюджетные источники</t>
  </si>
  <si>
    <t>Строительство дошкольной образовательной организации на 270 мест г.Первоуральск</t>
  </si>
  <si>
    <t>Свердловская обл., г. Первоуральск</t>
  </si>
  <si>
    <t>№ строки</t>
  </si>
  <si>
    <t>Номер и наименование мероприятия в рамках которого осуществляется строительство объекта</t>
  </si>
  <si>
    <t>Наименование объекта капитального строительства (реконструкции)/</t>
  </si>
  <si>
    <t>Источники расходов на финансирование объекта капитального строительства (реконструкции)</t>
  </si>
  <si>
    <t>Сметная стоимость объекта, тыс. рублей</t>
  </si>
  <si>
    <t>в текущих ценах (на момент составления проектно-сметной документации)</t>
  </si>
  <si>
    <t>в ценах соответствующих лет реализации проекта</t>
  </si>
  <si>
    <t>ввод (завершение)</t>
  </si>
  <si>
    <t>всего</t>
  </si>
  <si>
    <t>ВСЕГО по объекту 1, в том числе</t>
  </si>
  <si>
    <t>федеральный бюджет</t>
  </si>
  <si>
    <t>областной бюджет</t>
  </si>
  <si>
    <t>местный бюджет</t>
  </si>
  <si>
    <t>ВСЕГО по объекту 2, в том числе</t>
  </si>
  <si>
    <t>Строительство тренировочного комплекса ПМАОУ ДО ДЮСШ</t>
  </si>
  <si>
    <t>Свердловская обл., г. Первоуральск, пр. Ильича, 11</t>
  </si>
  <si>
    <t xml:space="preserve">ПЕРЕЧЕНЬ ОБЪЕКТОВ КАПИТАЛЬНОГО СТРОИТЕЛЬСТВА (РЕКОНСТРУКЦИИ) ДЛЯ БЮДЖЕТНЫХ ИНВЕСТИЦИЙ
МУНИЦИПАЛЬНОЙ ПРОГРАММЫ
ГОРОДСКОГО ОКРУГА ПЕРВОУРАЛЬСК "РАЗВИТИЕ СИСТЕМЫ ОБРАЗОВАНИЯ
ГОРОДСКОГО ОКРУГА ПЕРВОУРАЛЬСК НА 2024-2030 ГОДЫ"
</t>
  </si>
  <si>
    <t>Подпрограмма 4 "Укрепление и развитие материально-технической базы образовательных организаций городского округа Первоуральск"</t>
  </si>
  <si>
    <t>Мероприятие 1. Строительство зданий (пристроев к зданиям) образовательных организаций, в том числе приобретение, разработка, привязка, экспертиза проектно-сметной документации (документации повторного применения)</t>
  </si>
  <si>
    <t>Свердловская обл., г. Первоуральск,  ул. Зои Космодемьянской, д. № 20</t>
  </si>
  <si>
    <t>Строительство нового учебного корпуса МАОУ СОШ №28 в г. Первоуральске</t>
  </si>
  <si>
    <t xml:space="preserve">Приложение  № 4
к постановлению Администрации
городского округа Первоуральск
от 30.09.2024   № 2417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</si>
</sst>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vertical="center" wrapText="1"/>
    </xf>
    <xf numFmtId="0" fontId="1" fillId="0" borderId="0" xfId="0" applyFont="1" applyFill="1"/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/>
    <xf numFmtId="4" fontId="1" fillId="0" borderId="1" xfId="0" applyNumberFormat="1" applyFont="1" applyFill="1" applyBorder="1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abSelected="1" zoomScale="80" zoomScaleNormal="80" workbookViewId="0">
      <selection activeCell="S8" sqref="S8"/>
    </sheetView>
  </sheetViews>
  <sheetFormatPr defaultRowHeight="15" x14ac:dyDescent="0.2"/>
  <cols>
    <col min="1" max="1" width="14.140625" style="1" bestFit="1" customWidth="1"/>
    <col min="2" max="2" width="14.42578125" style="1" customWidth="1"/>
    <col min="3" max="3" width="19.85546875" style="1" customWidth="1"/>
    <col min="4" max="4" width="16.140625" style="1" customWidth="1"/>
    <col min="5" max="5" width="17.5703125" style="1" customWidth="1"/>
    <col min="6" max="6" width="12.85546875" style="1" customWidth="1"/>
    <col min="7" max="7" width="15.5703125" style="1" customWidth="1"/>
    <col min="8" max="8" width="16.7109375" style="1" customWidth="1"/>
    <col min="9" max="9" width="14.28515625" style="1" customWidth="1"/>
    <col min="10" max="10" width="16.42578125" style="1" customWidth="1"/>
    <col min="11" max="11" width="11.42578125" style="3" customWidth="1"/>
    <col min="12" max="12" width="12.5703125" style="3" customWidth="1"/>
    <col min="13" max="13" width="13.7109375" style="3" customWidth="1"/>
    <col min="14" max="14" width="9.7109375" style="1" bestFit="1" customWidth="1"/>
    <col min="15" max="15" width="9.5703125" style="1" bestFit="1" customWidth="1"/>
    <col min="16" max="16384" width="9.140625" style="1"/>
  </cols>
  <sheetData>
    <row r="1" spans="1:17" ht="90.75" customHeight="1" x14ac:dyDescent="0.2">
      <c r="L1" s="27" t="s">
        <v>31</v>
      </c>
      <c r="M1" s="28"/>
      <c r="N1" s="28"/>
      <c r="O1" s="28"/>
    </row>
    <row r="2" spans="1:17" x14ac:dyDescent="0.2">
      <c r="D2" s="29" t="s">
        <v>26</v>
      </c>
      <c r="E2" s="30"/>
      <c r="F2" s="30"/>
      <c r="G2" s="30"/>
      <c r="H2" s="30"/>
      <c r="I2" s="30"/>
      <c r="J2" s="30"/>
      <c r="K2" s="30"/>
      <c r="L2" s="30"/>
    </row>
    <row r="3" spans="1:17" ht="36" customHeight="1" x14ac:dyDescent="0.2">
      <c r="D3" s="30"/>
      <c r="E3" s="30"/>
      <c r="F3" s="30"/>
      <c r="G3" s="30"/>
      <c r="H3" s="30"/>
      <c r="I3" s="30"/>
      <c r="J3" s="30"/>
      <c r="K3" s="30"/>
      <c r="L3" s="30"/>
    </row>
    <row r="4" spans="1:17" ht="36.75" customHeight="1" x14ac:dyDescent="0.2">
      <c r="D4" s="30"/>
      <c r="E4" s="30"/>
      <c r="F4" s="30"/>
      <c r="G4" s="30"/>
      <c r="H4" s="30"/>
      <c r="I4" s="30"/>
      <c r="J4" s="30"/>
      <c r="K4" s="30"/>
      <c r="L4" s="30"/>
    </row>
    <row r="7" spans="1:17" ht="107.25" customHeight="1" x14ac:dyDescent="0.2">
      <c r="A7" s="31" t="s">
        <v>10</v>
      </c>
      <c r="B7" s="31" t="s">
        <v>11</v>
      </c>
      <c r="C7" s="5" t="s">
        <v>12</v>
      </c>
      <c r="D7" s="31" t="s">
        <v>0</v>
      </c>
      <c r="E7" s="31" t="s">
        <v>1</v>
      </c>
      <c r="F7" s="31" t="s">
        <v>14</v>
      </c>
      <c r="G7" s="31"/>
      <c r="H7" s="31" t="s">
        <v>2</v>
      </c>
      <c r="I7" s="31"/>
      <c r="J7" s="31" t="s">
        <v>3</v>
      </c>
      <c r="K7" s="31"/>
      <c r="L7" s="31"/>
      <c r="M7" s="31"/>
      <c r="N7" s="31"/>
      <c r="O7" s="31"/>
      <c r="P7" s="31"/>
      <c r="Q7" s="31"/>
    </row>
    <row r="8" spans="1:17" ht="124.5" customHeight="1" x14ac:dyDescent="0.2">
      <c r="A8" s="31"/>
      <c r="B8" s="31"/>
      <c r="C8" s="5" t="s">
        <v>13</v>
      </c>
      <c r="D8" s="31"/>
      <c r="E8" s="31"/>
      <c r="F8" s="5" t="s">
        <v>15</v>
      </c>
      <c r="G8" s="5" t="s">
        <v>16</v>
      </c>
      <c r="H8" s="5" t="s">
        <v>4</v>
      </c>
      <c r="I8" s="5" t="s">
        <v>17</v>
      </c>
      <c r="J8" s="5" t="s">
        <v>18</v>
      </c>
      <c r="K8" s="11">
        <v>2024</v>
      </c>
      <c r="L8" s="11">
        <v>2025</v>
      </c>
      <c r="M8" s="11">
        <v>2026</v>
      </c>
      <c r="N8" s="5">
        <v>2027</v>
      </c>
      <c r="O8" s="5">
        <v>2028</v>
      </c>
      <c r="P8" s="5">
        <v>2029</v>
      </c>
      <c r="Q8" s="22">
        <v>2030</v>
      </c>
    </row>
    <row r="9" spans="1:17" ht="37.5" customHeight="1" x14ac:dyDescent="0.2">
      <c r="A9" s="5">
        <v>1</v>
      </c>
      <c r="B9" s="5">
        <v>2</v>
      </c>
      <c r="C9" s="5">
        <v>3</v>
      </c>
      <c r="D9" s="5">
        <v>5</v>
      </c>
      <c r="E9" s="5">
        <v>6</v>
      </c>
      <c r="F9" s="5">
        <v>7</v>
      </c>
      <c r="G9" s="5">
        <v>8</v>
      </c>
      <c r="H9" s="5">
        <v>9</v>
      </c>
      <c r="I9" s="5">
        <v>10</v>
      </c>
      <c r="J9" s="5">
        <v>11</v>
      </c>
      <c r="K9" s="11">
        <v>12</v>
      </c>
      <c r="L9" s="11">
        <v>13</v>
      </c>
      <c r="M9" s="11">
        <v>14</v>
      </c>
      <c r="N9" s="5">
        <v>15</v>
      </c>
      <c r="O9" s="5">
        <v>16</v>
      </c>
      <c r="P9" s="5">
        <v>17</v>
      </c>
      <c r="Q9" s="22">
        <v>18</v>
      </c>
    </row>
    <row r="10" spans="1:17" ht="20.25" customHeight="1" x14ac:dyDescent="0.2">
      <c r="A10" s="31" t="s">
        <v>27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</row>
    <row r="11" spans="1:17" ht="107.25" customHeight="1" x14ac:dyDescent="0.2">
      <c r="A11" s="5">
        <v>1</v>
      </c>
      <c r="B11" s="24" t="s">
        <v>28</v>
      </c>
      <c r="C11" s="8" t="s">
        <v>8</v>
      </c>
      <c r="D11" s="8" t="s">
        <v>9</v>
      </c>
      <c r="E11" s="2" t="s">
        <v>5</v>
      </c>
      <c r="F11" s="9">
        <v>220986.57</v>
      </c>
      <c r="G11" s="9">
        <v>251922.27</v>
      </c>
      <c r="H11" s="5">
        <v>2020</v>
      </c>
      <c r="I11" s="5"/>
      <c r="J11" s="2"/>
      <c r="K11" s="13"/>
      <c r="L11" s="12"/>
      <c r="M11" s="13"/>
      <c r="N11" s="2"/>
      <c r="O11" s="2"/>
      <c r="P11" s="2"/>
      <c r="Q11" s="7"/>
    </row>
    <row r="12" spans="1:17" ht="80.25" customHeight="1" x14ac:dyDescent="0.2">
      <c r="A12" s="5">
        <v>2</v>
      </c>
      <c r="B12" s="25"/>
      <c r="C12" s="2" t="s">
        <v>19</v>
      </c>
      <c r="D12" s="2"/>
      <c r="E12" s="2"/>
      <c r="F12" s="2"/>
      <c r="G12" s="2"/>
      <c r="H12" s="2"/>
      <c r="I12" s="2"/>
      <c r="J12" s="9">
        <f>J13+J14+J15</f>
        <v>44.110660000000003</v>
      </c>
      <c r="K12" s="14">
        <f>K13+K14+K15</f>
        <v>44.110660000000003</v>
      </c>
      <c r="L12" s="14">
        <f t="shared" ref="L12:Q12" si="0">L13+L14+L15</f>
        <v>0</v>
      </c>
      <c r="M12" s="14">
        <f t="shared" si="0"/>
        <v>0</v>
      </c>
      <c r="N12" s="9">
        <f t="shared" si="0"/>
        <v>0</v>
      </c>
      <c r="O12" s="9">
        <f t="shared" si="0"/>
        <v>0</v>
      </c>
      <c r="P12" s="9">
        <f t="shared" si="0"/>
        <v>0</v>
      </c>
      <c r="Q12" s="9">
        <f t="shared" si="0"/>
        <v>0</v>
      </c>
    </row>
    <row r="13" spans="1:17" ht="30" x14ac:dyDescent="0.2">
      <c r="A13" s="5">
        <v>3</v>
      </c>
      <c r="B13" s="25"/>
      <c r="C13" s="2" t="s">
        <v>20</v>
      </c>
      <c r="D13" s="2"/>
      <c r="E13" s="2"/>
      <c r="F13" s="2"/>
      <c r="G13" s="2"/>
      <c r="H13" s="2"/>
      <c r="I13" s="2"/>
      <c r="J13" s="9">
        <f>SUM(K13:Q13)</f>
        <v>0</v>
      </c>
      <c r="K13" s="14">
        <v>0</v>
      </c>
      <c r="L13" s="14">
        <v>0</v>
      </c>
      <c r="M13" s="14">
        <v>0</v>
      </c>
      <c r="N13" s="9">
        <v>0</v>
      </c>
      <c r="O13" s="9">
        <v>0</v>
      </c>
      <c r="P13" s="9">
        <v>0</v>
      </c>
      <c r="Q13" s="9">
        <v>0</v>
      </c>
    </row>
    <row r="14" spans="1:17" x14ac:dyDescent="0.2">
      <c r="A14" s="23">
        <v>4</v>
      </c>
      <c r="B14" s="25"/>
      <c r="C14" s="2" t="s">
        <v>21</v>
      </c>
      <c r="D14" s="2"/>
      <c r="E14" s="2"/>
      <c r="F14" s="2"/>
      <c r="G14" s="2"/>
      <c r="H14" s="2"/>
      <c r="I14" s="2"/>
      <c r="J14" s="9">
        <f t="shared" ref="J14:J17" si="1">K14+L14+M14+N14+O14+P14</f>
        <v>0</v>
      </c>
      <c r="K14" s="14">
        <v>0</v>
      </c>
      <c r="L14" s="14">
        <v>0</v>
      </c>
      <c r="M14" s="14">
        <v>0</v>
      </c>
      <c r="N14" s="9">
        <v>0</v>
      </c>
      <c r="O14" s="9">
        <v>0</v>
      </c>
      <c r="P14" s="9">
        <v>0</v>
      </c>
      <c r="Q14" s="9">
        <v>0</v>
      </c>
    </row>
    <row r="15" spans="1:17" x14ac:dyDescent="0.2">
      <c r="A15" s="23">
        <v>5</v>
      </c>
      <c r="B15" s="25"/>
      <c r="C15" s="2" t="s">
        <v>22</v>
      </c>
      <c r="D15" s="2"/>
      <c r="E15" s="2"/>
      <c r="F15" s="2"/>
      <c r="G15" s="2"/>
      <c r="H15" s="2"/>
      <c r="I15" s="2"/>
      <c r="J15" s="9">
        <f t="shared" si="1"/>
        <v>44.110660000000003</v>
      </c>
      <c r="K15" s="14">
        <v>44.110660000000003</v>
      </c>
      <c r="L15" s="14">
        <v>0</v>
      </c>
      <c r="M15" s="14">
        <v>0</v>
      </c>
      <c r="N15" s="9">
        <v>0</v>
      </c>
      <c r="O15" s="9">
        <v>0</v>
      </c>
      <c r="P15" s="9">
        <v>0</v>
      </c>
      <c r="Q15" s="9">
        <v>0</v>
      </c>
    </row>
    <row r="16" spans="1:17" ht="60" x14ac:dyDescent="0.2">
      <c r="A16" s="23">
        <v>6</v>
      </c>
      <c r="B16" s="25"/>
      <c r="C16" s="2" t="s">
        <v>6</v>
      </c>
      <c r="D16" s="2"/>
      <c r="E16" s="2"/>
      <c r="F16" s="2"/>
      <c r="G16" s="2"/>
      <c r="H16" s="2"/>
      <c r="I16" s="2"/>
      <c r="J16" s="9">
        <f t="shared" si="1"/>
        <v>0</v>
      </c>
      <c r="K16" s="14">
        <v>0</v>
      </c>
      <c r="L16" s="14">
        <v>0</v>
      </c>
      <c r="M16" s="14">
        <v>0</v>
      </c>
      <c r="N16" s="9">
        <v>0</v>
      </c>
      <c r="O16" s="9">
        <v>0</v>
      </c>
      <c r="P16" s="9">
        <v>0</v>
      </c>
      <c r="Q16" s="9">
        <v>0</v>
      </c>
    </row>
    <row r="17" spans="1:17" ht="30" x14ac:dyDescent="0.2">
      <c r="A17" s="23">
        <v>7</v>
      </c>
      <c r="B17" s="25"/>
      <c r="C17" s="2" t="s">
        <v>7</v>
      </c>
      <c r="D17" s="2"/>
      <c r="E17" s="2"/>
      <c r="F17" s="2"/>
      <c r="G17" s="2"/>
      <c r="H17" s="2"/>
      <c r="I17" s="2"/>
      <c r="J17" s="9">
        <f t="shared" si="1"/>
        <v>0</v>
      </c>
      <c r="K17" s="14">
        <v>0</v>
      </c>
      <c r="L17" s="14">
        <v>0</v>
      </c>
      <c r="M17" s="14">
        <v>0</v>
      </c>
      <c r="N17" s="9">
        <v>0</v>
      </c>
      <c r="O17" s="9">
        <v>0</v>
      </c>
      <c r="P17" s="9">
        <v>0</v>
      </c>
      <c r="Q17" s="9">
        <v>0</v>
      </c>
    </row>
    <row r="18" spans="1:17" ht="136.5" customHeight="1" x14ac:dyDescent="0.2">
      <c r="A18" s="23">
        <v>8</v>
      </c>
      <c r="B18" s="25"/>
      <c r="C18" s="10" t="s">
        <v>30</v>
      </c>
      <c r="D18" s="10" t="s">
        <v>29</v>
      </c>
      <c r="E18" s="2" t="s">
        <v>5</v>
      </c>
      <c r="F18" s="6"/>
      <c r="G18" s="6"/>
      <c r="H18" s="5"/>
      <c r="I18" s="5"/>
      <c r="J18" s="17"/>
      <c r="K18" s="18"/>
      <c r="L18" s="18"/>
      <c r="M18" s="18"/>
      <c r="N18" s="17"/>
      <c r="O18" s="17"/>
      <c r="P18" s="19"/>
      <c r="Q18" s="7"/>
    </row>
    <row r="19" spans="1:17" ht="30" x14ac:dyDescent="0.2">
      <c r="A19" s="23">
        <v>9</v>
      </c>
      <c r="B19" s="25"/>
      <c r="C19" s="2" t="s">
        <v>23</v>
      </c>
      <c r="D19" s="5"/>
      <c r="E19" s="5"/>
      <c r="F19" s="5"/>
      <c r="G19" s="5"/>
      <c r="H19" s="5"/>
      <c r="I19" s="5"/>
      <c r="J19" s="17">
        <f>K19+L19+M19+N19+O19+P19+Q19</f>
        <v>4609.34</v>
      </c>
      <c r="K19" s="18">
        <f>K20+K21+K22+K24</f>
        <v>4609.34</v>
      </c>
      <c r="L19" s="18">
        <f t="shared" ref="L19:Q19" si="2">L20+L21+L22+L24</f>
        <v>0</v>
      </c>
      <c r="M19" s="18">
        <f t="shared" si="2"/>
        <v>0</v>
      </c>
      <c r="N19" s="18">
        <f t="shared" si="2"/>
        <v>0</v>
      </c>
      <c r="O19" s="18">
        <f t="shared" si="2"/>
        <v>0</v>
      </c>
      <c r="P19" s="18">
        <f t="shared" si="2"/>
        <v>0</v>
      </c>
      <c r="Q19" s="18">
        <f t="shared" si="2"/>
        <v>0</v>
      </c>
    </row>
    <row r="20" spans="1:17" ht="30" x14ac:dyDescent="0.2">
      <c r="A20" s="23">
        <v>10</v>
      </c>
      <c r="B20" s="25"/>
      <c r="C20" s="2" t="s">
        <v>20</v>
      </c>
      <c r="D20" s="5"/>
      <c r="E20" s="5"/>
      <c r="F20" s="5"/>
      <c r="G20" s="5"/>
      <c r="H20" s="5"/>
      <c r="I20" s="5"/>
      <c r="J20" s="17">
        <f t="shared" ref="J20:J24" si="3">K20+L20+M20+N20+O20+P20+Q20</f>
        <v>0</v>
      </c>
      <c r="K20" s="18">
        <v>0</v>
      </c>
      <c r="L20" s="18">
        <v>0</v>
      </c>
      <c r="M20" s="18">
        <v>0</v>
      </c>
      <c r="N20" s="17">
        <v>0</v>
      </c>
      <c r="O20" s="17">
        <v>0</v>
      </c>
      <c r="P20" s="20">
        <v>0</v>
      </c>
      <c r="Q20" s="20">
        <v>0</v>
      </c>
    </row>
    <row r="21" spans="1:17" x14ac:dyDescent="0.2">
      <c r="A21" s="23">
        <v>11</v>
      </c>
      <c r="B21" s="25"/>
      <c r="C21" s="2" t="s">
        <v>21</v>
      </c>
      <c r="D21" s="5"/>
      <c r="E21" s="5"/>
      <c r="F21" s="5"/>
      <c r="G21" s="5"/>
      <c r="H21" s="5"/>
      <c r="I21" s="5"/>
      <c r="J21" s="17">
        <f t="shared" si="3"/>
        <v>0</v>
      </c>
      <c r="K21" s="18">
        <v>0</v>
      </c>
      <c r="L21" s="18">
        <v>0</v>
      </c>
      <c r="M21" s="18">
        <v>0</v>
      </c>
      <c r="N21" s="17">
        <v>0</v>
      </c>
      <c r="O21" s="17">
        <v>0</v>
      </c>
      <c r="P21" s="20">
        <v>0</v>
      </c>
      <c r="Q21" s="20">
        <v>0</v>
      </c>
    </row>
    <row r="22" spans="1:17" x14ac:dyDescent="0.2">
      <c r="A22" s="23">
        <v>12</v>
      </c>
      <c r="B22" s="25"/>
      <c r="C22" s="2" t="s">
        <v>22</v>
      </c>
      <c r="D22" s="5"/>
      <c r="E22" s="5"/>
      <c r="F22" s="5"/>
      <c r="G22" s="5"/>
      <c r="H22" s="5"/>
      <c r="I22" s="5"/>
      <c r="J22" s="17">
        <f t="shared" si="3"/>
        <v>4609.34</v>
      </c>
      <c r="K22" s="18">
        <v>4609.34</v>
      </c>
      <c r="L22" s="18">
        <v>0</v>
      </c>
      <c r="M22" s="18">
        <v>0</v>
      </c>
      <c r="N22" s="17">
        <v>0</v>
      </c>
      <c r="O22" s="17">
        <v>0</v>
      </c>
      <c r="P22" s="20">
        <v>0</v>
      </c>
      <c r="Q22" s="20">
        <v>0</v>
      </c>
    </row>
    <row r="23" spans="1:17" ht="60" x14ac:dyDescent="0.2">
      <c r="A23" s="23">
        <v>13</v>
      </c>
      <c r="B23" s="25"/>
      <c r="C23" s="2" t="s">
        <v>6</v>
      </c>
      <c r="D23" s="7"/>
      <c r="E23" s="7"/>
      <c r="F23" s="7"/>
      <c r="G23" s="7"/>
      <c r="H23" s="7"/>
      <c r="I23" s="7"/>
      <c r="J23" s="17">
        <f t="shared" si="3"/>
        <v>0</v>
      </c>
      <c r="K23" s="21">
        <v>0</v>
      </c>
      <c r="L23" s="21">
        <v>0</v>
      </c>
      <c r="M23" s="21">
        <v>0</v>
      </c>
      <c r="N23" s="20">
        <v>0</v>
      </c>
      <c r="O23" s="20">
        <v>0</v>
      </c>
      <c r="P23" s="20">
        <v>0</v>
      </c>
      <c r="Q23" s="20">
        <v>0</v>
      </c>
    </row>
    <row r="24" spans="1:17" ht="30" x14ac:dyDescent="0.2">
      <c r="A24" s="23">
        <v>14</v>
      </c>
      <c r="B24" s="25"/>
      <c r="C24" s="2" t="s">
        <v>7</v>
      </c>
      <c r="D24" s="7"/>
      <c r="E24" s="7"/>
      <c r="F24" s="7"/>
      <c r="G24" s="7"/>
      <c r="H24" s="7"/>
      <c r="I24" s="7"/>
      <c r="J24" s="17">
        <f t="shared" si="3"/>
        <v>0</v>
      </c>
      <c r="K24" s="21">
        <v>0</v>
      </c>
      <c r="L24" s="21">
        <v>0</v>
      </c>
      <c r="M24" s="21">
        <v>0</v>
      </c>
      <c r="N24" s="20">
        <v>0</v>
      </c>
      <c r="O24" s="20">
        <v>0</v>
      </c>
      <c r="P24" s="20">
        <v>0</v>
      </c>
      <c r="Q24" s="20">
        <v>0</v>
      </c>
    </row>
    <row r="25" spans="1:17" ht="75" x14ac:dyDescent="0.2">
      <c r="A25" s="23">
        <v>15</v>
      </c>
      <c r="B25" s="25"/>
      <c r="C25" s="8" t="s">
        <v>24</v>
      </c>
      <c r="D25" s="10" t="s">
        <v>25</v>
      </c>
      <c r="E25" s="2" t="s">
        <v>5</v>
      </c>
      <c r="F25" s="7"/>
      <c r="G25" s="7"/>
      <c r="H25" s="16">
        <v>2024</v>
      </c>
      <c r="I25" s="16">
        <v>2025</v>
      </c>
      <c r="J25" s="6"/>
      <c r="K25" s="4"/>
      <c r="L25" s="4"/>
      <c r="M25" s="4"/>
      <c r="N25" s="6"/>
      <c r="O25" s="6"/>
      <c r="P25" s="6"/>
      <c r="Q25" s="7"/>
    </row>
    <row r="26" spans="1:17" ht="99" customHeight="1" x14ac:dyDescent="0.2">
      <c r="A26" s="23">
        <v>16</v>
      </c>
      <c r="B26" s="25"/>
      <c r="C26" s="2" t="s">
        <v>19</v>
      </c>
      <c r="D26" s="15"/>
      <c r="E26" s="15"/>
      <c r="F26" s="7"/>
      <c r="G26" s="7"/>
      <c r="H26" s="7"/>
      <c r="I26" s="7"/>
      <c r="J26" s="6">
        <f>K26+L26+M26+N26+O26+P26+Q26</f>
        <v>4766.0360000000001</v>
      </c>
      <c r="K26" s="4">
        <f>K27+K28+K29+K31</f>
        <v>4766.0360000000001</v>
      </c>
      <c r="L26" s="4">
        <f t="shared" ref="L26:Q26" si="4">L27+L28+L29+L31</f>
        <v>0</v>
      </c>
      <c r="M26" s="4">
        <f t="shared" si="4"/>
        <v>0</v>
      </c>
      <c r="N26" s="4">
        <f t="shared" si="4"/>
        <v>0</v>
      </c>
      <c r="O26" s="4">
        <f t="shared" si="4"/>
        <v>0</v>
      </c>
      <c r="P26" s="4">
        <f t="shared" si="4"/>
        <v>0</v>
      </c>
      <c r="Q26" s="4">
        <f t="shared" si="4"/>
        <v>0</v>
      </c>
    </row>
    <row r="27" spans="1:17" ht="42" customHeight="1" x14ac:dyDescent="0.2">
      <c r="A27" s="23">
        <v>17</v>
      </c>
      <c r="B27" s="25"/>
      <c r="C27" s="2" t="s">
        <v>20</v>
      </c>
      <c r="D27" s="15"/>
      <c r="E27" s="15"/>
      <c r="F27" s="7"/>
      <c r="G27" s="7"/>
      <c r="H27" s="7"/>
      <c r="I27" s="7"/>
      <c r="J27" s="6">
        <f t="shared" ref="J27:J31" si="5">K27+L27+M27+N27+O27+P27+Q27</f>
        <v>0</v>
      </c>
      <c r="K27" s="4">
        <v>0</v>
      </c>
      <c r="L27" s="4">
        <v>0</v>
      </c>
      <c r="M27" s="4">
        <v>0</v>
      </c>
      <c r="N27" s="4">
        <v>0</v>
      </c>
      <c r="O27" s="4">
        <v>0</v>
      </c>
      <c r="P27" s="4">
        <v>0</v>
      </c>
      <c r="Q27" s="4">
        <v>0</v>
      </c>
    </row>
    <row r="28" spans="1:17" ht="40.5" customHeight="1" x14ac:dyDescent="0.2">
      <c r="A28" s="23">
        <v>18</v>
      </c>
      <c r="B28" s="25"/>
      <c r="C28" s="2" t="s">
        <v>21</v>
      </c>
      <c r="D28" s="15"/>
      <c r="E28" s="15"/>
      <c r="F28" s="7"/>
      <c r="G28" s="7"/>
      <c r="H28" s="7"/>
      <c r="I28" s="7"/>
      <c r="J28" s="6">
        <f t="shared" si="5"/>
        <v>0</v>
      </c>
      <c r="K28" s="4">
        <v>0</v>
      </c>
      <c r="L28" s="4">
        <v>0</v>
      </c>
      <c r="M28" s="4">
        <v>0</v>
      </c>
      <c r="N28" s="6">
        <v>0</v>
      </c>
      <c r="O28" s="6">
        <v>0</v>
      </c>
      <c r="P28" s="6">
        <v>0</v>
      </c>
      <c r="Q28" s="4">
        <v>0</v>
      </c>
    </row>
    <row r="29" spans="1:17" ht="36" customHeight="1" x14ac:dyDescent="0.2">
      <c r="A29" s="23">
        <v>19</v>
      </c>
      <c r="B29" s="25"/>
      <c r="C29" s="2" t="s">
        <v>22</v>
      </c>
      <c r="D29" s="15"/>
      <c r="E29" s="15"/>
      <c r="F29" s="7"/>
      <c r="G29" s="7"/>
      <c r="H29" s="7"/>
      <c r="I29" s="7"/>
      <c r="J29" s="6">
        <f t="shared" si="5"/>
        <v>4766.0360000000001</v>
      </c>
      <c r="K29" s="4">
        <v>4766.0360000000001</v>
      </c>
      <c r="L29" s="4">
        <v>0</v>
      </c>
      <c r="M29" s="4">
        <v>0</v>
      </c>
      <c r="N29" s="6">
        <v>0</v>
      </c>
      <c r="O29" s="6">
        <v>0</v>
      </c>
      <c r="P29" s="6">
        <v>0</v>
      </c>
      <c r="Q29" s="4">
        <v>0</v>
      </c>
    </row>
    <row r="30" spans="1:17" ht="60" x14ac:dyDescent="0.2">
      <c r="A30" s="23">
        <v>20</v>
      </c>
      <c r="B30" s="25"/>
      <c r="C30" s="2" t="s">
        <v>6</v>
      </c>
      <c r="D30" s="15"/>
      <c r="E30" s="15"/>
      <c r="F30" s="7"/>
      <c r="G30" s="7"/>
      <c r="H30" s="7"/>
      <c r="I30" s="7"/>
      <c r="J30" s="6">
        <f t="shared" si="5"/>
        <v>0</v>
      </c>
      <c r="K30" s="4">
        <v>0</v>
      </c>
      <c r="L30" s="4">
        <v>0</v>
      </c>
      <c r="M30" s="4">
        <v>0</v>
      </c>
      <c r="N30" s="6">
        <v>0</v>
      </c>
      <c r="O30" s="6">
        <v>0</v>
      </c>
      <c r="P30" s="6">
        <v>0</v>
      </c>
      <c r="Q30" s="4">
        <v>0</v>
      </c>
    </row>
    <row r="31" spans="1:17" ht="30" x14ac:dyDescent="0.2">
      <c r="A31" s="23">
        <v>21</v>
      </c>
      <c r="B31" s="26"/>
      <c r="C31" s="2" t="s">
        <v>7</v>
      </c>
      <c r="D31" s="15"/>
      <c r="E31" s="15"/>
      <c r="F31" s="7"/>
      <c r="G31" s="7"/>
      <c r="H31" s="7"/>
      <c r="I31" s="7"/>
      <c r="J31" s="6">
        <f t="shared" si="5"/>
        <v>0</v>
      </c>
      <c r="K31" s="4">
        <v>0</v>
      </c>
      <c r="L31" s="4">
        <v>0</v>
      </c>
      <c r="M31" s="4">
        <v>0</v>
      </c>
      <c r="N31" s="6">
        <v>0</v>
      </c>
      <c r="O31" s="6">
        <v>0</v>
      </c>
      <c r="P31" s="6">
        <v>0</v>
      </c>
      <c r="Q31" s="4">
        <v>0</v>
      </c>
    </row>
  </sheetData>
  <mergeCells count="11">
    <mergeCell ref="B11:B31"/>
    <mergeCell ref="L1:O1"/>
    <mergeCell ref="D2:L4"/>
    <mergeCell ref="F7:G7"/>
    <mergeCell ref="H7:I7"/>
    <mergeCell ref="A10:P10"/>
    <mergeCell ref="A7:A8"/>
    <mergeCell ref="B7:B8"/>
    <mergeCell ref="D7:D8"/>
    <mergeCell ref="E7:E8"/>
    <mergeCell ref="J7:Q7"/>
  </mergeCells>
  <pageMargins left="0.7" right="0.7" top="0.75" bottom="0.75" header="0.3" footer="0.3"/>
  <pageSetup paperSize="9" scale="54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 (2)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110L2</dc:creator>
  <cp:lastModifiedBy>Ващенко Юлия Александровна</cp:lastModifiedBy>
  <cp:lastPrinted>2023-08-17T06:52:20Z</cp:lastPrinted>
  <dcterms:created xsi:type="dcterms:W3CDTF">2019-10-01T05:38:23Z</dcterms:created>
  <dcterms:modified xsi:type="dcterms:W3CDTF">2024-10-01T06:07:48Z</dcterms:modified>
</cp:coreProperties>
</file>