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9020" windowHeight="11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89" i="1" l="1"/>
  <c r="G86" i="1" s="1"/>
  <c r="G83" i="1" s="1"/>
  <c r="H89" i="1"/>
  <c r="H86" i="1" s="1"/>
  <c r="H83" i="1" s="1"/>
  <c r="F89" i="1"/>
  <c r="F86" i="1" s="1"/>
  <c r="F83" i="1" s="1"/>
  <c r="D11" i="1" l="1"/>
  <c r="D12" i="1"/>
  <c r="D14" i="1"/>
  <c r="D15" i="1"/>
  <c r="D17" i="1"/>
  <c r="D18" i="1"/>
  <c r="D19" i="1"/>
  <c r="D20" i="1"/>
  <c r="D21" i="1"/>
  <c r="F16" i="1"/>
  <c r="G16" i="1"/>
  <c r="H16" i="1"/>
  <c r="I16" i="1"/>
  <c r="J16" i="1"/>
  <c r="K16" i="1"/>
  <c r="M16" i="1"/>
  <c r="E16" i="1"/>
  <c r="G13" i="1"/>
  <c r="G10" i="1" s="1"/>
  <c r="H13" i="1"/>
  <c r="H10" i="1" s="1"/>
  <c r="I13" i="1"/>
  <c r="I10" i="1" s="1"/>
  <c r="J13" i="1"/>
  <c r="J10" i="1" s="1"/>
  <c r="K13" i="1"/>
  <c r="K10" i="1" s="1"/>
  <c r="M13" i="1"/>
  <c r="M10" i="1" s="1"/>
  <c r="F13" i="1"/>
  <c r="F10" i="1" s="1"/>
  <c r="D13" i="1" l="1"/>
  <c r="D16" i="1"/>
  <c r="D10" i="1"/>
</calcChain>
</file>

<file path=xl/sharedStrings.xml><?xml version="1.0" encoding="utf-8"?>
<sst xmlns="http://schemas.openxmlformats.org/spreadsheetml/2006/main" count="66" uniqueCount="53">
  <si>
    <t>№ п/п</t>
  </si>
  <si>
    <t>Наименование мероприятия/ Источники расходов на финансирование</t>
  </si>
  <si>
    <t>Ответственный исполнитель мероприятия</t>
  </si>
  <si>
    <t>Объем расходов на выполнение мероприятий за счет всех источников</t>
  </si>
  <si>
    <t>Номера целевых показателей, на достижение которых направлены мероприятия *</t>
  </si>
  <si>
    <t>Всего</t>
  </si>
  <si>
    <t xml:space="preserve"> 2020 год</t>
  </si>
  <si>
    <t xml:space="preserve"> 2021 год</t>
  </si>
  <si>
    <t>2022 год</t>
  </si>
  <si>
    <t>2023 год</t>
  </si>
  <si>
    <t>2024 год</t>
  </si>
  <si>
    <t>2025 год</t>
  </si>
  <si>
    <t>2026 год</t>
  </si>
  <si>
    <t>2027 год</t>
  </si>
  <si>
    <t>Всего по муниципальной адресной программе, в том числе:</t>
  </si>
  <si>
    <t>1.1.</t>
  </si>
  <si>
    <t>федеральный бюджет</t>
  </si>
  <si>
    <t>1.2.</t>
  </si>
  <si>
    <t>областной бюджет</t>
  </si>
  <si>
    <t>1.3.</t>
  </si>
  <si>
    <t>местный бюджет</t>
  </si>
  <si>
    <t>1.4.</t>
  </si>
  <si>
    <t>В том числе: местный бюджет на условиях софинансирования</t>
  </si>
  <si>
    <t>1.5.</t>
  </si>
  <si>
    <t>внебюджетные источники</t>
  </si>
  <si>
    <t>2.1.</t>
  </si>
  <si>
    <t>2.2.</t>
  </si>
  <si>
    <t>2.3.</t>
  </si>
  <si>
    <t>2.4.</t>
  </si>
  <si>
    <t>2.5.</t>
  </si>
  <si>
    <t>1.</t>
  </si>
  <si>
    <t>2.</t>
  </si>
  <si>
    <t>Комитет по управлению имуществом</t>
  </si>
  <si>
    <t>1.1.1 2.1.1. 2.1.2. 3.1.1. 3.1.2. 3.1.3.</t>
  </si>
  <si>
    <t>Мероприятие 1: Приобретение  (предоставление) жилых помещений и предоставление единовременных денежных выплат гражданам, проживающим в многоквартирных домах, признанных после            1 января 2017 года в установленном порядке аварийными и подлежащими сносу или реконструкции</t>
  </si>
  <si>
    <t>2028 год</t>
  </si>
  <si>
    <t>2029 год</t>
  </si>
  <si>
    <t xml:space="preserve">Раздел 3. ПЛАН МЕРОПРИЯТИЙ ПО ВЫПОЛНЕНИЮ 
 МУНИЦИПАЛЬНОЙ АДРЕСНОЙ ПРОГРАММЫ 
«ПЕРЕСЕЛЕНИЕ ГРАЖДАН НА ТЕРРИТОРИИ ГОРОДСКОГО ОКРУГА ПЕРВОУРАЛЬСК  
ИЗ АВАРИЙНОГО ЖИЛИЩНОГО ФОНДА В 2020 - 2029 ГОДАХ» 
</t>
  </si>
  <si>
    <t>Форма 1</t>
  </si>
  <si>
    <t>N п/п</t>
  </si>
  <si>
    <t>Наименование мероприятия/источники расходов на финансирование</t>
  </si>
  <si>
    <t>Объем финансирования муниципальной программы,</t>
  </si>
  <si>
    <t>тыс. рублей</t>
  </si>
  <si>
    <t>Текущий год</t>
  </si>
  <si>
    <t>1-ое полугодие</t>
  </si>
  <si>
    <t>Девять месяцев</t>
  </si>
  <si>
    <t>Всего по муниципальной программе (подпрограмме), в том числе:</t>
  </si>
  <si>
    <t>местный бюджет:</t>
  </si>
  <si>
    <t>в том числе: местный бюджет на условиях софинансирования</t>
  </si>
  <si>
    <t>Мероприятие 1</t>
  </si>
  <si>
    <t>Форма 2</t>
  </si>
  <si>
    <t xml:space="preserve">«ПЛАН МЕРОПРИЯТИЙ ПО ВЫПОЛНЕНИЮ МУНИЦИПАЛЬНОЙ ПРОГРАММЫ»                                                                                                                                                                                                                                  МУНИЦИПАЛЬНОЙ АДРЕСНОЙ ПРОГРАММЫ  «ПЕРЕСЕЛЕНИЕ ГРАЖДАН НА ТЕРРИТОРИИ ГОРОДСКОГО ОКРУГА ПЕРВОУРАЛЬСК  
ИЗ АВАРИЙНОГО ЖИЛИЩНОГО ФОНДА В 2020 - 2029 ГОДАХ»                                                                                                                                                                                                                                                                              на текущий финансовый год
с разбивкой по отчетным периодам
</t>
  </si>
  <si>
    <t xml:space="preserve">Приложение 3
к постановлению Администрации                                         городского округа  Первоуральск                                   от 09.10.2024 № 2502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</si>
</sst>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color theme="1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left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center" wrapText="1"/>
    </xf>
    <xf numFmtId="164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4"/>
  <sheetViews>
    <sheetView tabSelected="1" view="pageLayout" zoomScale="75" zoomScaleNormal="85" zoomScalePageLayoutView="75" workbookViewId="0">
      <selection activeCell="D8" sqref="D8:N8"/>
    </sheetView>
  </sheetViews>
  <sheetFormatPr defaultRowHeight="15" x14ac:dyDescent="0.2"/>
  <cols>
    <col min="1" max="1" width="9.140625" style="8"/>
    <col min="2" max="2" width="27.140625" style="1" customWidth="1"/>
    <col min="3" max="3" width="8.85546875" style="1" customWidth="1"/>
    <col min="4" max="4" width="13.42578125" style="1" customWidth="1"/>
    <col min="5" max="5" width="11.28515625" style="1" customWidth="1"/>
    <col min="6" max="6" width="15.42578125" style="1" bestFit="1" customWidth="1"/>
    <col min="7" max="7" width="13" style="1" customWidth="1"/>
    <col min="8" max="8" width="15.42578125" style="1" bestFit="1" customWidth="1"/>
    <col min="9" max="9" width="15.7109375" style="1" customWidth="1"/>
    <col min="10" max="10" width="15" style="1" customWidth="1"/>
    <col min="11" max="11" width="15.7109375" style="1" customWidth="1"/>
    <col min="12" max="12" width="13.42578125" style="1" customWidth="1"/>
    <col min="13" max="14" width="12.28515625" style="1" customWidth="1"/>
    <col min="15" max="16384" width="9.140625" style="1"/>
  </cols>
  <sheetData>
    <row r="1" spans="1:15" ht="87.75" customHeight="1" x14ac:dyDescent="0.2">
      <c r="L1" s="43" t="s">
        <v>52</v>
      </c>
      <c r="M1" s="43"/>
      <c r="N1" s="43"/>
      <c r="O1" s="43"/>
    </row>
    <row r="2" spans="1:15" x14ac:dyDescent="0.2">
      <c r="A2" s="39" t="s">
        <v>37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5" x14ac:dyDescent="0.2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</row>
    <row r="4" spans="1:15" ht="15.75" customHeight="1" x14ac:dyDescent="0.2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</row>
    <row r="5" spans="1:15" x14ac:dyDescent="0.2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</row>
    <row r="6" spans="1:15" x14ac:dyDescent="0.2">
      <c r="A6" s="15" t="s">
        <v>38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</row>
    <row r="7" spans="1:15" x14ac:dyDescent="0.2">
      <c r="F7" s="22"/>
    </row>
    <row r="8" spans="1:15" ht="180" customHeight="1" x14ac:dyDescent="0.2">
      <c r="A8" s="45" t="s">
        <v>0</v>
      </c>
      <c r="B8" s="38" t="s">
        <v>1</v>
      </c>
      <c r="C8" s="38" t="s">
        <v>2</v>
      </c>
      <c r="D8" s="40" t="s">
        <v>3</v>
      </c>
      <c r="E8" s="41"/>
      <c r="F8" s="41"/>
      <c r="G8" s="41"/>
      <c r="H8" s="41"/>
      <c r="I8" s="41"/>
      <c r="J8" s="41"/>
      <c r="K8" s="41"/>
      <c r="L8" s="41"/>
      <c r="M8" s="41"/>
      <c r="N8" s="42"/>
      <c r="O8" s="2" t="s">
        <v>4</v>
      </c>
    </row>
    <row r="9" spans="1:15" x14ac:dyDescent="0.2">
      <c r="A9" s="46"/>
      <c r="B9" s="38"/>
      <c r="C9" s="38"/>
      <c r="D9" s="2" t="s">
        <v>5</v>
      </c>
      <c r="E9" s="2" t="s">
        <v>6</v>
      </c>
      <c r="F9" s="2" t="s">
        <v>7</v>
      </c>
      <c r="G9" s="2" t="s">
        <v>8</v>
      </c>
      <c r="H9" s="2" t="s">
        <v>9</v>
      </c>
      <c r="I9" s="2" t="s">
        <v>10</v>
      </c>
      <c r="J9" s="2" t="s">
        <v>11</v>
      </c>
      <c r="K9" s="2" t="s">
        <v>12</v>
      </c>
      <c r="L9" s="10" t="s">
        <v>13</v>
      </c>
      <c r="M9" s="2" t="s">
        <v>35</v>
      </c>
      <c r="N9" s="11" t="s">
        <v>36</v>
      </c>
      <c r="O9" s="2"/>
    </row>
    <row r="10" spans="1:15" ht="45" x14ac:dyDescent="0.2">
      <c r="A10" s="14" t="s">
        <v>30</v>
      </c>
      <c r="B10" s="3" t="s">
        <v>14</v>
      </c>
      <c r="C10" s="4"/>
      <c r="D10" s="5">
        <f t="shared" ref="D10:D21" si="0">F10+G10+H10+I10+J10+K10+M10</f>
        <v>382627.48</v>
      </c>
      <c r="E10" s="5">
        <v>0</v>
      </c>
      <c r="F10" s="5">
        <f>F11+F12+F13</f>
        <v>51814.55</v>
      </c>
      <c r="G10" s="5">
        <f t="shared" ref="G10:M10" si="1">G11+G12+G13</f>
        <v>6470.57</v>
      </c>
      <c r="H10" s="5">
        <f t="shared" si="1"/>
        <v>87885.4</v>
      </c>
      <c r="I10" s="5">
        <f t="shared" si="1"/>
        <v>199894.96</v>
      </c>
      <c r="J10" s="5">
        <f t="shared" si="1"/>
        <v>18281</v>
      </c>
      <c r="K10" s="5">
        <f t="shared" si="1"/>
        <v>18281</v>
      </c>
      <c r="L10" s="5">
        <v>0</v>
      </c>
      <c r="M10" s="5">
        <f t="shared" si="1"/>
        <v>0</v>
      </c>
      <c r="N10" s="5">
        <v>0</v>
      </c>
      <c r="O10" s="4"/>
    </row>
    <row r="11" spans="1:15" x14ac:dyDescent="0.2">
      <c r="A11" s="14" t="s">
        <v>15</v>
      </c>
      <c r="B11" s="3" t="s">
        <v>16</v>
      </c>
      <c r="C11" s="4"/>
      <c r="D11" s="5">
        <f t="shared" si="0"/>
        <v>0</v>
      </c>
      <c r="E11" s="5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0</v>
      </c>
      <c r="O11" s="4"/>
    </row>
    <row r="12" spans="1:15" x14ac:dyDescent="0.2">
      <c r="A12" s="14" t="s">
        <v>17</v>
      </c>
      <c r="B12" s="3" t="s">
        <v>18</v>
      </c>
      <c r="C12" s="4"/>
      <c r="D12" s="5">
        <f t="shared" si="0"/>
        <v>0</v>
      </c>
      <c r="E12" s="5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0</v>
      </c>
      <c r="O12" s="4"/>
    </row>
    <row r="13" spans="1:15" x14ac:dyDescent="0.2">
      <c r="A13" s="14" t="s">
        <v>19</v>
      </c>
      <c r="B13" s="3" t="s">
        <v>20</v>
      </c>
      <c r="C13" s="4"/>
      <c r="D13" s="5">
        <f t="shared" si="0"/>
        <v>382627.48</v>
      </c>
      <c r="E13" s="5">
        <v>0</v>
      </c>
      <c r="F13" s="5">
        <f>F19</f>
        <v>51814.55</v>
      </c>
      <c r="G13" s="5">
        <f t="shared" ref="G13:M13" si="2">G19</f>
        <v>6470.57</v>
      </c>
      <c r="H13" s="5">
        <f t="shared" si="2"/>
        <v>87885.4</v>
      </c>
      <c r="I13" s="5">
        <f t="shared" si="2"/>
        <v>199894.96</v>
      </c>
      <c r="J13" s="5">
        <f t="shared" si="2"/>
        <v>18281</v>
      </c>
      <c r="K13" s="5">
        <f t="shared" si="2"/>
        <v>18281</v>
      </c>
      <c r="L13" s="5">
        <v>0</v>
      </c>
      <c r="M13" s="5">
        <f t="shared" si="2"/>
        <v>0</v>
      </c>
      <c r="N13" s="5">
        <v>0</v>
      </c>
      <c r="O13" s="4"/>
    </row>
    <row r="14" spans="1:15" ht="45" x14ac:dyDescent="0.2">
      <c r="A14" s="14" t="s">
        <v>21</v>
      </c>
      <c r="B14" s="4" t="s">
        <v>22</v>
      </c>
      <c r="C14" s="4"/>
      <c r="D14" s="5">
        <f t="shared" si="0"/>
        <v>0</v>
      </c>
      <c r="E14" s="5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7"/>
    </row>
    <row r="15" spans="1:15" ht="30" x14ac:dyDescent="0.2">
      <c r="A15" s="19" t="s">
        <v>23</v>
      </c>
      <c r="B15" s="4" t="s">
        <v>24</v>
      </c>
      <c r="C15" s="4"/>
      <c r="D15" s="5">
        <f t="shared" si="0"/>
        <v>0</v>
      </c>
      <c r="E15" s="5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0</v>
      </c>
      <c r="O15" s="7"/>
    </row>
    <row r="16" spans="1:15" ht="240" x14ac:dyDescent="0.2">
      <c r="A16" s="14" t="s">
        <v>31</v>
      </c>
      <c r="B16" s="3" t="s">
        <v>34</v>
      </c>
      <c r="C16" s="4" t="s">
        <v>32</v>
      </c>
      <c r="D16" s="5">
        <f t="shared" si="0"/>
        <v>382627.48</v>
      </c>
      <c r="E16" s="5">
        <f>E17+E18+E19</f>
        <v>0</v>
      </c>
      <c r="F16" s="5">
        <f t="shared" ref="F16:M16" si="3">F17+F18+F19</f>
        <v>51814.55</v>
      </c>
      <c r="G16" s="5">
        <f t="shared" si="3"/>
        <v>6470.57</v>
      </c>
      <c r="H16" s="5">
        <f t="shared" si="3"/>
        <v>87885.4</v>
      </c>
      <c r="I16" s="5">
        <f t="shared" si="3"/>
        <v>199894.96</v>
      </c>
      <c r="J16" s="5">
        <f t="shared" si="3"/>
        <v>18281</v>
      </c>
      <c r="K16" s="5">
        <f t="shared" si="3"/>
        <v>18281</v>
      </c>
      <c r="L16" s="5">
        <v>0</v>
      </c>
      <c r="M16" s="5">
        <f t="shared" si="3"/>
        <v>0</v>
      </c>
      <c r="N16" s="5">
        <v>0</v>
      </c>
      <c r="O16" s="4" t="s">
        <v>33</v>
      </c>
    </row>
    <row r="17" spans="1:15" x14ac:dyDescent="0.2">
      <c r="A17" s="14" t="s">
        <v>25</v>
      </c>
      <c r="B17" s="4" t="s">
        <v>16</v>
      </c>
      <c r="C17" s="4"/>
      <c r="D17" s="5">
        <f t="shared" si="0"/>
        <v>0</v>
      </c>
      <c r="E17" s="5">
        <v>0</v>
      </c>
      <c r="F17" s="6">
        <v>0</v>
      </c>
      <c r="G17" s="6">
        <v>0</v>
      </c>
      <c r="H17" s="6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4"/>
    </row>
    <row r="18" spans="1:15" x14ac:dyDescent="0.2">
      <c r="A18" s="14" t="s">
        <v>26</v>
      </c>
      <c r="B18" s="4" t="s">
        <v>18</v>
      </c>
      <c r="C18" s="4"/>
      <c r="D18" s="5">
        <f t="shared" si="0"/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4"/>
    </row>
    <row r="19" spans="1:15" x14ac:dyDescent="0.2">
      <c r="A19" s="14" t="s">
        <v>27</v>
      </c>
      <c r="B19" s="4" t="s">
        <v>20</v>
      </c>
      <c r="C19" s="4"/>
      <c r="D19" s="5">
        <f t="shared" si="0"/>
        <v>382627.48</v>
      </c>
      <c r="E19" s="5">
        <v>0</v>
      </c>
      <c r="F19" s="5">
        <v>51814.55</v>
      </c>
      <c r="G19" s="5">
        <v>6470.57</v>
      </c>
      <c r="H19" s="5">
        <v>87885.4</v>
      </c>
      <c r="I19" s="9">
        <v>199894.96</v>
      </c>
      <c r="J19" s="9">
        <v>18281</v>
      </c>
      <c r="K19" s="9">
        <v>18281</v>
      </c>
      <c r="L19" s="9">
        <v>0</v>
      </c>
      <c r="M19" s="9">
        <v>0</v>
      </c>
      <c r="N19" s="9">
        <v>0</v>
      </c>
      <c r="O19" s="4"/>
    </row>
    <row r="20" spans="1:15" ht="45" x14ac:dyDescent="0.2">
      <c r="A20" s="14" t="s">
        <v>28</v>
      </c>
      <c r="B20" s="4" t="s">
        <v>22</v>
      </c>
      <c r="C20" s="4"/>
      <c r="D20" s="5">
        <f t="shared" si="0"/>
        <v>0</v>
      </c>
      <c r="E20" s="5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4"/>
    </row>
    <row r="21" spans="1:15" ht="30" x14ac:dyDescent="0.2">
      <c r="A21" s="20" t="s">
        <v>29</v>
      </c>
      <c r="B21" s="4" t="s">
        <v>24</v>
      </c>
      <c r="C21" s="4"/>
      <c r="D21" s="5">
        <f t="shared" si="0"/>
        <v>0</v>
      </c>
      <c r="E21" s="5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4"/>
    </row>
    <row r="73" spans="1:15" x14ac:dyDescent="0.2">
      <c r="A73" s="8" t="s">
        <v>50</v>
      </c>
    </row>
    <row r="74" spans="1:15" ht="15" customHeight="1" x14ac:dyDescent="0.2">
      <c r="A74" s="39" t="s">
        <v>51</v>
      </c>
      <c r="B74" s="39"/>
      <c r="C74" s="39"/>
      <c r="D74" s="39"/>
      <c r="E74" s="39"/>
      <c r="F74" s="39"/>
      <c r="G74" s="39"/>
      <c r="H74" s="39"/>
      <c r="I74" s="39"/>
      <c r="J74" s="21"/>
      <c r="K74" s="21"/>
      <c r="L74" s="16"/>
      <c r="M74" s="16"/>
      <c r="N74" s="16"/>
      <c r="O74" s="16"/>
    </row>
    <row r="75" spans="1:15" x14ac:dyDescent="0.2">
      <c r="A75" s="39"/>
      <c r="B75" s="39"/>
      <c r="C75" s="39"/>
      <c r="D75" s="39"/>
      <c r="E75" s="39"/>
      <c r="F75" s="39"/>
      <c r="G75" s="39"/>
      <c r="H75" s="39"/>
      <c r="I75" s="39"/>
      <c r="J75" s="21"/>
      <c r="K75" s="21"/>
      <c r="L75" s="16"/>
      <c r="M75" s="16"/>
      <c r="N75" s="16"/>
      <c r="O75" s="16"/>
    </row>
    <row r="76" spans="1:15" x14ac:dyDescent="0.2">
      <c r="A76" s="39"/>
      <c r="B76" s="39"/>
      <c r="C76" s="39"/>
      <c r="D76" s="39"/>
      <c r="E76" s="39"/>
      <c r="F76" s="39"/>
      <c r="G76" s="39"/>
      <c r="H76" s="39"/>
      <c r="I76" s="39"/>
      <c r="J76" s="21"/>
      <c r="K76" s="21"/>
      <c r="L76" s="16"/>
      <c r="M76" s="16"/>
      <c r="N76" s="16"/>
      <c r="O76" s="16"/>
    </row>
    <row r="77" spans="1:15" ht="74.25" customHeight="1" x14ac:dyDescent="0.2">
      <c r="A77" s="39"/>
      <c r="B77" s="39"/>
      <c r="C77" s="39"/>
      <c r="D77" s="39"/>
      <c r="E77" s="39"/>
      <c r="F77" s="39"/>
      <c r="G77" s="39"/>
      <c r="H77" s="39"/>
      <c r="I77" s="39"/>
      <c r="J77" s="21"/>
      <c r="K77" s="21"/>
      <c r="L77" s="16"/>
      <c r="M77" s="16"/>
      <c r="N77" s="16"/>
      <c r="O77" s="16"/>
    </row>
    <row r="78" spans="1:15" x14ac:dyDescent="0.2">
      <c r="A78" s="12"/>
    </row>
    <row r="79" spans="1:15" ht="30" customHeight="1" x14ac:dyDescent="0.2">
      <c r="A79" s="38" t="s">
        <v>39</v>
      </c>
      <c r="B79" s="29" t="s">
        <v>40</v>
      </c>
      <c r="C79" s="30"/>
      <c r="D79" s="30"/>
      <c r="E79" s="31"/>
      <c r="F79" s="40" t="s">
        <v>41</v>
      </c>
      <c r="G79" s="41"/>
      <c r="H79" s="42"/>
      <c r="I79" s="24"/>
    </row>
    <row r="80" spans="1:15" x14ac:dyDescent="0.2">
      <c r="A80" s="38"/>
      <c r="B80" s="32"/>
      <c r="C80" s="33"/>
      <c r="D80" s="33"/>
      <c r="E80" s="34"/>
      <c r="F80" s="40" t="s">
        <v>42</v>
      </c>
      <c r="G80" s="41"/>
      <c r="H80" s="42"/>
      <c r="I80" s="24"/>
    </row>
    <row r="81" spans="1:9" ht="30" x14ac:dyDescent="0.2">
      <c r="A81" s="38"/>
      <c r="B81" s="35"/>
      <c r="C81" s="36"/>
      <c r="D81" s="36"/>
      <c r="E81" s="37"/>
      <c r="F81" s="23" t="s">
        <v>43</v>
      </c>
      <c r="G81" s="23" t="s">
        <v>44</v>
      </c>
      <c r="H81" s="23" t="s">
        <v>45</v>
      </c>
      <c r="I81" s="25"/>
    </row>
    <row r="82" spans="1:9" x14ac:dyDescent="0.2">
      <c r="A82" s="13">
        <v>1</v>
      </c>
      <c r="B82" s="40">
        <v>2</v>
      </c>
      <c r="C82" s="41"/>
      <c r="D82" s="41"/>
      <c r="E82" s="42"/>
      <c r="F82" s="23">
        <v>3</v>
      </c>
      <c r="G82" s="23">
        <v>4</v>
      </c>
      <c r="H82" s="23">
        <v>5</v>
      </c>
      <c r="I82" s="26"/>
    </row>
    <row r="83" spans="1:9" ht="60" customHeight="1" x14ac:dyDescent="0.2">
      <c r="A83" s="13">
        <v>1</v>
      </c>
      <c r="B83" s="47" t="s">
        <v>46</v>
      </c>
      <c r="C83" s="48"/>
      <c r="D83" s="48"/>
      <c r="E83" s="49"/>
      <c r="F83" s="17">
        <f>F86</f>
        <v>199894.96</v>
      </c>
      <c r="G83" s="17">
        <f t="shared" ref="G83:H83" si="4">G86</f>
        <v>140703.85</v>
      </c>
      <c r="H83" s="17">
        <f t="shared" si="4"/>
        <v>191573.8</v>
      </c>
      <c r="I83" s="27"/>
    </row>
    <row r="84" spans="1:9" x14ac:dyDescent="0.2">
      <c r="A84" s="13">
        <v>2</v>
      </c>
      <c r="B84" s="47" t="s">
        <v>16</v>
      </c>
      <c r="C84" s="48"/>
      <c r="D84" s="48"/>
      <c r="E84" s="49"/>
      <c r="F84" s="17">
        <v>0</v>
      </c>
      <c r="G84" s="17">
        <v>0</v>
      </c>
      <c r="H84" s="17">
        <v>0</v>
      </c>
      <c r="I84" s="28"/>
    </row>
    <row r="85" spans="1:9" x14ac:dyDescent="0.2">
      <c r="A85" s="13">
        <v>3</v>
      </c>
      <c r="B85" s="47" t="s">
        <v>18</v>
      </c>
      <c r="C85" s="48"/>
      <c r="D85" s="48"/>
      <c r="E85" s="49"/>
      <c r="F85" s="17">
        <v>0</v>
      </c>
      <c r="G85" s="17">
        <v>0</v>
      </c>
      <c r="H85" s="17">
        <v>0</v>
      </c>
      <c r="I85" s="28"/>
    </row>
    <row r="86" spans="1:9" x14ac:dyDescent="0.2">
      <c r="A86" s="13">
        <v>4</v>
      </c>
      <c r="B86" s="47" t="s">
        <v>47</v>
      </c>
      <c r="C86" s="48"/>
      <c r="D86" s="48"/>
      <c r="E86" s="49"/>
      <c r="F86" s="17">
        <f>F89</f>
        <v>199894.96</v>
      </c>
      <c r="G86" s="17">
        <f t="shared" ref="G86:H86" si="5">G89</f>
        <v>140703.85</v>
      </c>
      <c r="H86" s="17">
        <f t="shared" si="5"/>
        <v>191573.8</v>
      </c>
      <c r="I86" s="27"/>
    </row>
    <row r="87" spans="1:9" ht="45" customHeight="1" x14ac:dyDescent="0.2">
      <c r="A87" s="13">
        <v>5</v>
      </c>
      <c r="B87" s="47" t="s">
        <v>48</v>
      </c>
      <c r="C87" s="48"/>
      <c r="D87" s="48"/>
      <c r="E87" s="49"/>
      <c r="F87" s="17">
        <v>0</v>
      </c>
      <c r="G87" s="17">
        <v>0</v>
      </c>
      <c r="H87" s="17">
        <v>0</v>
      </c>
      <c r="I87" s="28"/>
    </row>
    <row r="88" spans="1:9" ht="30" customHeight="1" x14ac:dyDescent="0.2">
      <c r="A88" s="13">
        <v>6</v>
      </c>
      <c r="B88" s="47" t="s">
        <v>24</v>
      </c>
      <c r="C88" s="48"/>
      <c r="D88" s="48"/>
      <c r="E88" s="49"/>
      <c r="F88" s="17">
        <v>0</v>
      </c>
      <c r="G88" s="17">
        <v>0</v>
      </c>
      <c r="H88" s="17">
        <v>0</v>
      </c>
      <c r="I88" s="28"/>
    </row>
    <row r="89" spans="1:9" x14ac:dyDescent="0.2">
      <c r="A89" s="13">
        <v>7</v>
      </c>
      <c r="B89" s="47" t="s">
        <v>49</v>
      </c>
      <c r="C89" s="48"/>
      <c r="D89" s="48"/>
      <c r="E89" s="49"/>
      <c r="F89" s="17">
        <f>F92</f>
        <v>199894.96</v>
      </c>
      <c r="G89" s="17">
        <f t="shared" ref="G89:H89" si="6">G92</f>
        <v>140703.85</v>
      </c>
      <c r="H89" s="17">
        <f t="shared" si="6"/>
        <v>191573.8</v>
      </c>
      <c r="I89" s="27"/>
    </row>
    <row r="90" spans="1:9" x14ac:dyDescent="0.2">
      <c r="A90" s="13">
        <v>8</v>
      </c>
      <c r="B90" s="47" t="s">
        <v>16</v>
      </c>
      <c r="C90" s="48"/>
      <c r="D90" s="48"/>
      <c r="E90" s="49"/>
      <c r="F90" s="17">
        <v>0</v>
      </c>
      <c r="G90" s="17">
        <v>0</v>
      </c>
      <c r="H90" s="17">
        <v>0</v>
      </c>
      <c r="I90" s="28"/>
    </row>
    <row r="91" spans="1:9" x14ac:dyDescent="0.2">
      <c r="A91" s="13">
        <v>9</v>
      </c>
      <c r="B91" s="47" t="s">
        <v>18</v>
      </c>
      <c r="C91" s="48"/>
      <c r="D91" s="48"/>
      <c r="E91" s="49"/>
      <c r="F91" s="17">
        <v>0</v>
      </c>
      <c r="G91" s="17">
        <v>0</v>
      </c>
      <c r="H91" s="17">
        <v>0</v>
      </c>
      <c r="I91" s="28"/>
    </row>
    <row r="92" spans="1:9" x14ac:dyDescent="0.2">
      <c r="A92" s="13">
        <v>10</v>
      </c>
      <c r="B92" s="47" t="s">
        <v>47</v>
      </c>
      <c r="C92" s="48"/>
      <c r="D92" s="48"/>
      <c r="E92" s="49"/>
      <c r="F92" s="18">
        <v>199894.96</v>
      </c>
      <c r="G92" s="17">
        <v>140703.85</v>
      </c>
      <c r="H92" s="17">
        <v>191573.8</v>
      </c>
      <c r="I92" s="27"/>
    </row>
    <row r="93" spans="1:9" ht="45" customHeight="1" x14ac:dyDescent="0.2">
      <c r="A93" s="13">
        <v>11</v>
      </c>
      <c r="B93" s="47" t="s">
        <v>48</v>
      </c>
      <c r="C93" s="48"/>
      <c r="D93" s="48"/>
      <c r="E93" s="49"/>
      <c r="F93" s="17">
        <v>0</v>
      </c>
      <c r="G93" s="17">
        <v>0</v>
      </c>
      <c r="H93" s="17">
        <v>0</v>
      </c>
      <c r="I93" s="28"/>
    </row>
    <row r="94" spans="1:9" ht="30" customHeight="1" x14ac:dyDescent="0.2">
      <c r="A94" s="13">
        <v>12</v>
      </c>
      <c r="B94" s="47" t="s">
        <v>24</v>
      </c>
      <c r="C94" s="48"/>
      <c r="D94" s="48"/>
      <c r="E94" s="49"/>
      <c r="F94" s="17">
        <v>0</v>
      </c>
      <c r="G94" s="17">
        <v>0</v>
      </c>
      <c r="H94" s="17">
        <v>0</v>
      </c>
      <c r="I94" s="28"/>
    </row>
  </sheetData>
  <mergeCells count="24">
    <mergeCell ref="B92:E92"/>
    <mergeCell ref="B93:E93"/>
    <mergeCell ref="B94:E94"/>
    <mergeCell ref="B87:E87"/>
    <mergeCell ref="B88:E88"/>
    <mergeCell ref="B89:E89"/>
    <mergeCell ref="B90:E90"/>
    <mergeCell ref="B91:E91"/>
    <mergeCell ref="B83:E83"/>
    <mergeCell ref="B84:E84"/>
    <mergeCell ref="B85:E85"/>
    <mergeCell ref="B86:E86"/>
    <mergeCell ref="B82:E82"/>
    <mergeCell ref="L1:O1"/>
    <mergeCell ref="A2:O5"/>
    <mergeCell ref="A8:A9"/>
    <mergeCell ref="B8:B9"/>
    <mergeCell ref="C8:C9"/>
    <mergeCell ref="D8:N8"/>
    <mergeCell ref="B79:E81"/>
    <mergeCell ref="A79:A81"/>
    <mergeCell ref="A74:I77"/>
    <mergeCell ref="F79:H79"/>
    <mergeCell ref="F80:H80"/>
  </mergeCells>
  <pageMargins left="1.2583333333333333" right="0.59055118110236227" top="0.78740157480314965" bottom="0.78740157480314965" header="0" footer="0"/>
  <pageSetup paperSize="9" scale="60" orientation="landscape" horizontalDpi="4294967294" verticalDpi="4294967294" r:id="rId1"/>
  <headerFooter differentFirst="1">
    <oddHeader>&amp;C&amp;12&amp;P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Рукина Ольга Валерьевна</dc:creator>
  <cp:lastModifiedBy>Ващенко Юлия Александровна</cp:lastModifiedBy>
  <cp:lastPrinted>2024-02-08T10:59:20Z</cp:lastPrinted>
  <dcterms:created xsi:type="dcterms:W3CDTF">2019-08-02T09:30:06Z</dcterms:created>
  <dcterms:modified xsi:type="dcterms:W3CDTF">2024-10-11T07:30:42Z</dcterms:modified>
</cp:coreProperties>
</file>