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6" i="1" l="1"/>
  <c r="E46" i="1"/>
  <c r="E40" i="1"/>
  <c r="F40" i="1"/>
  <c r="J21" i="1" l="1"/>
  <c r="F25" i="1" l="1"/>
  <c r="F26" i="1"/>
  <c r="F27" i="1"/>
  <c r="F18" i="1"/>
  <c r="F20" i="1"/>
  <c r="F19" i="1"/>
  <c r="G21" i="1" l="1"/>
  <c r="G14" i="1"/>
  <c r="L24" i="1" l="1"/>
  <c r="F24" i="1" s="1"/>
  <c r="L23" i="1"/>
  <c r="K21" i="1"/>
  <c r="I21" i="1"/>
  <c r="H21" i="1"/>
  <c r="L21" i="1" l="1"/>
  <c r="F21" i="1" s="1"/>
  <c r="F23" i="1"/>
  <c r="L17" i="1"/>
  <c r="F17" i="1" s="1"/>
  <c r="L16" i="1"/>
  <c r="F16" i="1" s="1"/>
  <c r="L14" i="1" l="1"/>
  <c r="I14" i="1"/>
  <c r="K14" i="1"/>
  <c r="J14" i="1"/>
  <c r="H14" i="1"/>
  <c r="F14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<sst xmlns="http://schemas.openxmlformats.org/spreadsheetml/2006/main" count="53" uniqueCount="35">
  <si>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</si>
  <si>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</si>
  <si>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</si>
  <si>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</si>
  <si>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</si>
  <si>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</si>
  <si>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</si>
  <si>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</si>
  <si>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</si>
  <si>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</si>
  <si>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</si>
  <si>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</si>
  <si>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</si>
  <si>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</si>
  <si>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2022 год</t>
  </si>
  <si>
    <t>2023 год</t>
  </si>
  <si>
    <t>№ п/п</t>
  </si>
  <si>
    <t>1.1.1</t>
  </si>
  <si>
    <t xml:space="preserve">2024 год </t>
  </si>
  <si>
    <t>2025 год</t>
  </si>
  <si>
    <t>2026 год</t>
  </si>
  <si>
    <t>2027 год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</si>
  <si>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</si>
  <si>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</si>
  <si>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</si>
  <si>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</si>
  <si>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</si>
  <si>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</si>
  <si>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</si>
  <si>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</si>
  <si>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Приложение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</si>
  <si>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</si>
  <si>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муниципального округа Первоуральск на  2022 -2027 годы"</t>
  </si>
  <si>
    <t>"ПЛАН МЕРОПРИЯТИЙ ПО ВЫПОЛНЕНИЮ МУНИЦИПАЛЬНОЙ ПРОГРАММЫ"
"Обеспечение жильем молодых семей на территории муниципального округа Первоуральск на 2022-2027 годы"</t>
  </si>
  <si>
    <t>к постановлению Администрации муниципального округа Первоуральск
от 31.01.2025 г.    № 289
2022-2027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</si>
</sst>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 vertical="center" indent="15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1"/>
  <sheetViews>
    <sheetView tabSelected="1" showWhiteSpace="0" view="pageLayout" zoomScaleNormal="100" workbookViewId="0">
      <selection activeCell="G9" sqref="G9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1.140625" style="2" customWidth="1"/>
    <col min="11" max="11" width="11" style="2" customWidth="1"/>
    <col min="12" max="12" width="10.28515625" style="2" customWidth="1"/>
    <col min="13" max="13" width="1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21" customHeight="1" x14ac:dyDescent="0.25">
      <c r="I2" s="3"/>
      <c r="J2" s="4"/>
      <c r="K2" s="4" t="s">
        <v>30</v>
      </c>
      <c r="L2" s="4"/>
      <c r="M2" s="5"/>
      <c r="N2" s="5"/>
      <c r="O2" s="5"/>
      <c r="P2" s="5"/>
      <c r="Q2" s="5"/>
      <c r="R2" s="5"/>
    </row>
    <row r="3" spans="3:18" ht="65.25" customHeight="1" x14ac:dyDescent="0.25">
      <c r="I3" s="3"/>
      <c r="J3" s="4"/>
      <c r="K3" s="38" t="s">
        <v>34</v>
      </c>
      <c r="L3" s="38"/>
      <c r="M3" s="38"/>
      <c r="N3" s="11"/>
      <c r="O3" s="11"/>
      <c r="P3" s="11"/>
      <c r="Q3" s="11"/>
      <c r="R3" s="5"/>
    </row>
    <row r="4" spans="3:18" ht="15.75" x14ac:dyDescent="0.25">
      <c r="D4" s="8" t="s">
        <v>28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.75" x14ac:dyDescent="0.25">
      <c r="I6" s="7"/>
      <c r="K6" s="6"/>
      <c r="L6" s="6"/>
      <c r="M6" s="5"/>
      <c r="N6" s="5"/>
      <c r="O6" s="5"/>
      <c r="P6" s="5"/>
      <c r="Q6" s="5"/>
      <c r="R6" s="5"/>
    </row>
    <row r="7" spans="3:18" ht="15" customHeight="1" x14ac:dyDescent="0.25">
      <c r="C7" s="39" t="s">
        <v>32</v>
      </c>
      <c r="D7" s="39"/>
      <c r="E7" s="39"/>
      <c r="F7" s="39"/>
      <c r="G7" s="39"/>
      <c r="H7" s="39"/>
      <c r="I7" s="39"/>
      <c r="J7" s="39"/>
      <c r="K7" s="39"/>
      <c r="L7" s="39"/>
      <c r="M7" s="3"/>
      <c r="N7" s="3"/>
      <c r="O7" s="8"/>
      <c r="P7" s="8"/>
    </row>
    <row r="8" spans="3:18" x14ac:dyDescent="0.25">
      <c r="C8" s="39"/>
      <c r="D8" s="39"/>
      <c r="E8" s="39"/>
      <c r="F8" s="39"/>
      <c r="G8" s="39"/>
      <c r="H8" s="39"/>
      <c r="I8" s="39"/>
      <c r="J8" s="39"/>
      <c r="K8" s="39"/>
      <c r="L8" s="39"/>
      <c r="M8" s="3"/>
      <c r="N8" s="3"/>
      <c r="O8" s="8"/>
      <c r="P8" s="8"/>
    </row>
    <row r="9" spans="3:18" x14ac:dyDescent="0.25">
      <c r="D9" s="8"/>
      <c r="E9" s="8"/>
      <c r="F9" s="8"/>
      <c r="G9" s="8"/>
      <c r="H9" s="8"/>
      <c r="I9" s="9"/>
      <c r="J9" s="10"/>
      <c r="K9" s="10"/>
      <c r="L9" s="10"/>
      <c r="M9" s="8"/>
      <c r="N9" s="8"/>
      <c r="O9" s="8"/>
      <c r="P9" s="8"/>
    </row>
    <row r="10" spans="3:18" ht="30.75" customHeight="1" x14ac:dyDescent="0.25">
      <c r="C10" s="42" t="s">
        <v>16</v>
      </c>
      <c r="D10" s="41" t="s">
        <v>0</v>
      </c>
      <c r="E10" s="41" t="s">
        <v>1</v>
      </c>
      <c r="F10" s="44" t="s">
        <v>2</v>
      </c>
      <c r="G10" s="45"/>
      <c r="H10" s="45"/>
      <c r="I10" s="45"/>
      <c r="J10" s="45"/>
      <c r="K10" s="45"/>
      <c r="L10" s="46"/>
      <c r="M10" s="35" t="s">
        <v>3</v>
      </c>
    </row>
    <row r="11" spans="3:18" x14ac:dyDescent="0.25">
      <c r="C11" s="54"/>
      <c r="D11" s="41"/>
      <c r="E11" s="41"/>
      <c r="F11" s="41" t="s">
        <v>4</v>
      </c>
      <c r="G11" s="42" t="s">
        <v>14</v>
      </c>
      <c r="H11" s="42" t="s">
        <v>15</v>
      </c>
      <c r="I11" s="42" t="s">
        <v>18</v>
      </c>
      <c r="J11" s="47" t="s">
        <v>19</v>
      </c>
      <c r="K11" s="47" t="s">
        <v>20</v>
      </c>
      <c r="L11" s="47" t="s">
        <v>21</v>
      </c>
      <c r="M11" s="35"/>
    </row>
    <row r="12" spans="3:18" ht="68.25" customHeight="1" x14ac:dyDescent="0.25">
      <c r="C12" s="43"/>
      <c r="D12" s="41"/>
      <c r="E12" s="41"/>
      <c r="F12" s="41"/>
      <c r="G12" s="43"/>
      <c r="H12" s="43"/>
      <c r="I12" s="43"/>
      <c r="J12" s="48"/>
      <c r="K12" s="48"/>
      <c r="L12" s="48"/>
      <c r="M12" s="35"/>
    </row>
    <row r="13" spans="3:18" ht="21" customHeight="1" x14ac:dyDescent="0.25">
      <c r="C13" s="28">
        <v>1</v>
      </c>
      <c r="D13" s="27">
        <v>2</v>
      </c>
      <c r="E13" s="27">
        <v>3</v>
      </c>
      <c r="F13" s="27">
        <v>4</v>
      </c>
      <c r="G13" s="28">
        <v>5</v>
      </c>
      <c r="H13" s="28">
        <v>6</v>
      </c>
      <c r="I13" s="28">
        <v>7</v>
      </c>
      <c r="J13" s="29">
        <v>8</v>
      </c>
      <c r="K13" s="29">
        <v>9</v>
      </c>
      <c r="L13" s="29">
        <v>10</v>
      </c>
      <c r="M13" s="26">
        <v>11</v>
      </c>
    </row>
    <row r="14" spans="3:18" ht="45" customHeight="1" x14ac:dyDescent="0.25">
      <c r="C14" s="35"/>
      <c r="D14" s="40" t="s">
        <v>5</v>
      </c>
      <c r="E14" s="35"/>
      <c r="F14" s="37">
        <f>G14+H14+I14+J14+K14+L14</f>
        <v>62087.699000000001</v>
      </c>
      <c r="G14" s="37">
        <f>G16+G17+G18+G20</f>
        <v>10387.699000000001</v>
      </c>
      <c r="H14" s="37">
        <f t="shared" ref="H14:L14" si="0">H16+H17+H18+H20</f>
        <v>16360</v>
      </c>
      <c r="I14" s="37">
        <f t="shared" si="0"/>
        <v>11340</v>
      </c>
      <c r="J14" s="36">
        <f t="shared" si="0"/>
        <v>8000</v>
      </c>
      <c r="K14" s="36">
        <f t="shared" si="0"/>
        <v>8000</v>
      </c>
      <c r="L14" s="36">
        <f t="shared" si="0"/>
        <v>8000</v>
      </c>
      <c r="M14" s="32" t="s">
        <v>17</v>
      </c>
    </row>
    <row r="15" spans="3:18" ht="3.75" hidden="1" customHeight="1" x14ac:dyDescent="0.25">
      <c r="C15" s="35"/>
      <c r="D15" s="40"/>
      <c r="E15" s="35"/>
      <c r="F15" s="37"/>
      <c r="G15" s="37"/>
      <c r="H15" s="37"/>
      <c r="I15" s="37"/>
      <c r="J15" s="36"/>
      <c r="K15" s="36"/>
      <c r="L15" s="36"/>
      <c r="M15" s="33"/>
    </row>
    <row r="16" spans="3:18" ht="18" customHeight="1" x14ac:dyDescent="0.25">
      <c r="C16" s="27"/>
      <c r="D16" s="31" t="s">
        <v>6</v>
      </c>
      <c r="E16" s="35"/>
      <c r="F16" s="25">
        <f>G16+H16+I16+J16+K16+L16</f>
        <v>2336.1387800000002</v>
      </c>
      <c r="G16" s="24">
        <v>633.60299999999995</v>
      </c>
      <c r="H16" s="24">
        <v>1015.60338</v>
      </c>
      <c r="I16" s="24">
        <v>686.93240000000003</v>
      </c>
      <c r="J16" s="24">
        <v>0</v>
      </c>
      <c r="K16" s="24">
        <v>0</v>
      </c>
      <c r="L16" s="24">
        <f t="shared" ref="L16" si="1">L23</f>
        <v>0</v>
      </c>
      <c r="M16" s="33"/>
    </row>
    <row r="17" spans="3:13" x14ac:dyDescent="0.25">
      <c r="C17" s="27"/>
      <c r="D17" s="31" t="s">
        <v>7</v>
      </c>
      <c r="E17" s="35"/>
      <c r="F17" s="25">
        <f>G17+H17+I17+J17+K17+L17</f>
        <v>8020.7916299999997</v>
      </c>
      <c r="G17" s="24">
        <v>2239.1959999999999</v>
      </c>
      <c r="H17" s="24">
        <v>3119.31702</v>
      </c>
      <c r="I17" s="24">
        <v>2662.2786099999998</v>
      </c>
      <c r="J17" s="24">
        <v>0</v>
      </c>
      <c r="K17" s="24">
        <v>0</v>
      </c>
      <c r="L17" s="24">
        <f t="shared" ref="L17" si="2">L24</f>
        <v>0</v>
      </c>
      <c r="M17" s="33"/>
    </row>
    <row r="18" spans="3:13" x14ac:dyDescent="0.25">
      <c r="C18" s="27"/>
      <c r="D18" s="31" t="s">
        <v>8</v>
      </c>
      <c r="E18" s="35"/>
      <c r="F18" s="25">
        <f>H18+I18+J18+G18+K18+L18</f>
        <v>14794.57899</v>
      </c>
      <c r="G18" s="24">
        <v>1851.36</v>
      </c>
      <c r="H18" s="24">
        <v>1943.7660000000001</v>
      </c>
      <c r="I18" s="24">
        <v>1999.45299</v>
      </c>
      <c r="J18" s="24">
        <v>3000</v>
      </c>
      <c r="K18" s="24">
        <v>3000</v>
      </c>
      <c r="L18" s="24">
        <v>3000</v>
      </c>
      <c r="M18" s="33"/>
    </row>
    <row r="19" spans="3:13" ht="33.75" customHeight="1" x14ac:dyDescent="0.25">
      <c r="C19" s="27"/>
      <c r="D19" s="31" t="s">
        <v>9</v>
      </c>
      <c r="E19" s="35"/>
      <c r="F19" s="25">
        <f>G19+H19+I19+J19+K19+L19</f>
        <v>14794.582989999999</v>
      </c>
      <c r="G19" s="24">
        <v>1851.36</v>
      </c>
      <c r="H19" s="24">
        <v>1943.77</v>
      </c>
      <c r="I19" s="24">
        <v>1999.45299</v>
      </c>
      <c r="J19" s="24">
        <v>3000</v>
      </c>
      <c r="K19" s="24">
        <v>3000</v>
      </c>
      <c r="L19" s="24">
        <v>3000</v>
      </c>
      <c r="M19" s="33"/>
    </row>
    <row r="20" spans="3:13" x14ac:dyDescent="0.25">
      <c r="C20" s="27"/>
      <c r="D20" s="31" t="s">
        <v>10</v>
      </c>
      <c r="E20" s="35"/>
      <c r="F20" s="25">
        <f>G20+H20+I20+J20+K20+L20</f>
        <v>36936.189599999998</v>
      </c>
      <c r="G20" s="24">
        <v>5663.54</v>
      </c>
      <c r="H20" s="24">
        <v>10281.313599999999</v>
      </c>
      <c r="I20" s="24">
        <v>5991.3360000000002</v>
      </c>
      <c r="J20" s="24">
        <v>5000</v>
      </c>
      <c r="K20" s="24">
        <v>5000</v>
      </c>
      <c r="L20" s="24">
        <v>5000</v>
      </c>
      <c r="M20" s="33"/>
    </row>
    <row r="21" spans="3:13" ht="56.25" customHeight="1" x14ac:dyDescent="0.25">
      <c r="C21" s="41" t="s">
        <v>11</v>
      </c>
      <c r="D21" s="56" t="s">
        <v>12</v>
      </c>
      <c r="E21" s="42" t="s">
        <v>13</v>
      </c>
      <c r="F21" s="37">
        <f>G21+H21+I21+J21+K21+L21</f>
        <v>62087.698600000003</v>
      </c>
      <c r="G21" s="37">
        <f>G23+G24+G25+G27</f>
        <v>10387.699000000001</v>
      </c>
      <c r="H21" s="37">
        <f t="shared" ref="H21:L21" si="3">H23+H24+H25+H27</f>
        <v>16359.999599999999</v>
      </c>
      <c r="I21" s="37">
        <f t="shared" si="3"/>
        <v>11340</v>
      </c>
      <c r="J21" s="36">
        <f>J23+J24+J25+J27</f>
        <v>8000</v>
      </c>
      <c r="K21" s="36">
        <f t="shared" si="3"/>
        <v>8000</v>
      </c>
      <c r="L21" s="36">
        <f t="shared" si="3"/>
        <v>8000</v>
      </c>
      <c r="M21" s="33"/>
    </row>
    <row r="22" spans="3:13" ht="1.5" hidden="1" customHeight="1" x14ac:dyDescent="0.25">
      <c r="C22" s="41"/>
      <c r="D22" s="56"/>
      <c r="E22" s="43"/>
      <c r="F22" s="37"/>
      <c r="G22" s="37"/>
      <c r="H22" s="37"/>
      <c r="I22" s="37"/>
      <c r="J22" s="36"/>
      <c r="K22" s="36"/>
      <c r="L22" s="36"/>
      <c r="M22" s="34"/>
    </row>
    <row r="23" spans="3:13" x14ac:dyDescent="0.25">
      <c r="C23" s="30"/>
      <c r="D23" s="30" t="s">
        <v>6</v>
      </c>
      <c r="E23" s="35"/>
      <c r="F23" s="24">
        <f>G23+H23+I23+J23+K23+L23</f>
        <v>2336.1383999999998</v>
      </c>
      <c r="G23" s="24">
        <v>633.60299999999995</v>
      </c>
      <c r="H23" s="24">
        <v>1015.603</v>
      </c>
      <c r="I23" s="24">
        <v>686.93240000000003</v>
      </c>
      <c r="J23" s="24">
        <v>0</v>
      </c>
      <c r="K23" s="24">
        <v>0</v>
      </c>
      <c r="L23" s="24">
        <f t="shared" ref="L23" si="4">L35</f>
        <v>0</v>
      </c>
      <c r="M23" s="35"/>
    </row>
    <row r="24" spans="3:13" x14ac:dyDescent="0.25">
      <c r="C24" s="30"/>
      <c r="D24" s="30" t="s">
        <v>7</v>
      </c>
      <c r="E24" s="35"/>
      <c r="F24" s="24">
        <f>H24+I24+J24+K24+L24+G24</f>
        <v>8020.7916100000002</v>
      </c>
      <c r="G24" s="24">
        <v>2239.1959999999999</v>
      </c>
      <c r="H24" s="24">
        <v>3119.317</v>
      </c>
      <c r="I24" s="24">
        <v>2662.2786099999998</v>
      </c>
      <c r="J24" s="24">
        <v>0</v>
      </c>
      <c r="K24" s="24">
        <v>0</v>
      </c>
      <c r="L24" s="24">
        <f t="shared" ref="L24" si="5">L36</f>
        <v>0</v>
      </c>
      <c r="M24" s="35"/>
    </row>
    <row r="25" spans="3:13" x14ac:dyDescent="0.25">
      <c r="C25" s="30"/>
      <c r="D25" s="30" t="s">
        <v>8</v>
      </c>
      <c r="E25" s="35"/>
      <c r="F25" s="24">
        <f>G25+H25+I25+J25+K25+L25</f>
        <v>14794.57899</v>
      </c>
      <c r="G25" s="24">
        <v>1851.36</v>
      </c>
      <c r="H25" s="24">
        <v>1943.7660000000001</v>
      </c>
      <c r="I25" s="24">
        <v>1999.45299</v>
      </c>
      <c r="J25" s="24">
        <v>3000</v>
      </c>
      <c r="K25" s="24">
        <v>3000</v>
      </c>
      <c r="L25" s="24">
        <v>3000</v>
      </c>
      <c r="M25" s="35"/>
    </row>
    <row r="26" spans="3:13" ht="35.25" customHeight="1" x14ac:dyDescent="0.25">
      <c r="C26" s="30"/>
      <c r="D26" s="30" t="s">
        <v>9</v>
      </c>
      <c r="E26" s="35"/>
      <c r="F26" s="24">
        <f>G26+H26+I26+J26+K26+L26</f>
        <v>14794.57899</v>
      </c>
      <c r="G26" s="24">
        <v>1851.36</v>
      </c>
      <c r="H26" s="24">
        <v>1943.7660000000001</v>
      </c>
      <c r="I26" s="24">
        <v>1999.45299</v>
      </c>
      <c r="J26" s="24">
        <v>3000</v>
      </c>
      <c r="K26" s="24">
        <v>3000</v>
      </c>
      <c r="L26" s="24">
        <v>3000</v>
      </c>
      <c r="M26" s="35"/>
    </row>
    <row r="27" spans="3:13" ht="24" customHeight="1" x14ac:dyDescent="0.25">
      <c r="C27" s="30"/>
      <c r="D27" s="30" t="s">
        <v>10</v>
      </c>
      <c r="E27" s="30"/>
      <c r="F27" s="24">
        <f>G27+H27+I27+J27+K27+L27</f>
        <v>36936.189599999998</v>
      </c>
      <c r="G27" s="24">
        <v>5663.54</v>
      </c>
      <c r="H27" s="24">
        <v>10281.313599999999</v>
      </c>
      <c r="I27" s="24">
        <v>5991.3360000000002</v>
      </c>
      <c r="J27" s="24">
        <v>5000</v>
      </c>
      <c r="K27" s="24">
        <v>5000</v>
      </c>
      <c r="L27" s="24">
        <v>5000</v>
      </c>
      <c r="M27" s="21"/>
    </row>
    <row r="31" spans="3:13" x14ac:dyDescent="0.25">
      <c r="D31" s="57" t="s">
        <v>33</v>
      </c>
      <c r="E31" s="55"/>
      <c r="F31" s="55"/>
      <c r="G31" s="55"/>
      <c r="H31" s="55"/>
      <c r="I31" s="55"/>
      <c r="J31" s="55"/>
      <c r="K31" s="55"/>
      <c r="L31" s="55"/>
      <c r="M31" s="55"/>
    </row>
    <row r="32" spans="3:13" x14ac:dyDescent="0.25"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3:13" x14ac:dyDescent="0.25">
      <c r="D33" s="55"/>
      <c r="E33" s="55"/>
      <c r="F33" s="55"/>
      <c r="G33" s="55"/>
      <c r="H33" s="55"/>
      <c r="I33" s="55"/>
      <c r="J33" s="55"/>
      <c r="K33" s="55"/>
      <c r="L33" s="55"/>
      <c r="M33" s="55"/>
    </row>
    <row r="34" spans="3:13" ht="15.75" x14ac:dyDescent="0.25">
      <c r="D34" s="23"/>
      <c r="E34" s="55" t="s">
        <v>31</v>
      </c>
      <c r="F34" s="55"/>
      <c r="G34" s="55"/>
      <c r="H34" s="55"/>
      <c r="I34" s="55"/>
      <c r="J34" s="23"/>
      <c r="K34" s="23"/>
      <c r="L34" s="23"/>
      <c r="M34" s="23"/>
    </row>
    <row r="35" spans="3:13" x14ac:dyDescent="0.25">
      <c r="D35" s="8" t="s">
        <v>29</v>
      </c>
      <c r="E35" s="11"/>
      <c r="F35" s="11"/>
      <c r="G35" s="11"/>
      <c r="H35" s="11"/>
      <c r="I35" s="11"/>
      <c r="J35" s="11"/>
      <c r="K35" s="11"/>
    </row>
    <row r="36" spans="3:13" x14ac:dyDescent="0.25">
      <c r="H36" s="15"/>
      <c r="I36" s="15"/>
    </row>
    <row r="37" spans="3:13" ht="60.75" customHeight="1" x14ac:dyDescent="0.25">
      <c r="C37" s="52" t="s">
        <v>22</v>
      </c>
      <c r="D37" s="49" t="s">
        <v>23</v>
      </c>
      <c r="E37" s="51" t="s">
        <v>24</v>
      </c>
      <c r="F37" s="51"/>
      <c r="G37" s="51"/>
      <c r="H37" s="16"/>
      <c r="I37" s="15"/>
    </row>
    <row r="38" spans="3:13" ht="30" x14ac:dyDescent="0.25">
      <c r="C38" s="53"/>
      <c r="D38" s="50"/>
      <c r="E38" s="19" t="s">
        <v>25</v>
      </c>
      <c r="F38" s="19" t="s">
        <v>26</v>
      </c>
      <c r="G38" s="19" t="s">
        <v>27</v>
      </c>
      <c r="H38" s="16"/>
      <c r="I38" s="15"/>
    </row>
    <row r="39" spans="3:13" x14ac:dyDescent="0.25">
      <c r="C39" s="17">
        <v>1</v>
      </c>
      <c r="D39" s="17">
        <v>2</v>
      </c>
      <c r="E39" s="18">
        <v>3</v>
      </c>
      <c r="F39" s="18">
        <v>4</v>
      </c>
      <c r="G39" s="18">
        <v>5</v>
      </c>
      <c r="H39" s="16"/>
      <c r="I39" s="15"/>
    </row>
    <row r="40" spans="3:13" ht="31.5" customHeight="1" x14ac:dyDescent="0.25">
      <c r="C40" s="13"/>
      <c r="D40" s="21" t="s">
        <v>5</v>
      </c>
      <c r="E40" s="22">
        <f>E43+E45</f>
        <v>8000</v>
      </c>
      <c r="F40" s="22">
        <f>F43++F45</f>
        <v>8000</v>
      </c>
      <c r="G40" s="22">
        <v>0</v>
      </c>
      <c r="H40" s="16"/>
      <c r="I40" s="15"/>
    </row>
    <row r="41" spans="3:13" x14ac:dyDescent="0.25">
      <c r="C41" s="13"/>
      <c r="D41" s="12" t="s">
        <v>6</v>
      </c>
      <c r="E41" s="22">
        <v>0</v>
      </c>
      <c r="F41" s="22">
        <v>0</v>
      </c>
      <c r="G41" s="22">
        <v>0</v>
      </c>
      <c r="H41" s="16"/>
      <c r="I41" s="15"/>
    </row>
    <row r="42" spans="3:13" x14ac:dyDescent="0.25">
      <c r="C42" s="13"/>
      <c r="D42" s="12" t="s">
        <v>7</v>
      </c>
      <c r="E42" s="22">
        <v>0</v>
      </c>
      <c r="F42" s="22">
        <v>0</v>
      </c>
      <c r="G42" s="22">
        <v>0</v>
      </c>
      <c r="H42" s="16"/>
      <c r="I42" s="15"/>
    </row>
    <row r="43" spans="3:13" x14ac:dyDescent="0.25">
      <c r="C43" s="13"/>
      <c r="D43" s="12" t="s">
        <v>8</v>
      </c>
      <c r="E43" s="22">
        <v>3000</v>
      </c>
      <c r="F43" s="22">
        <v>3000</v>
      </c>
      <c r="G43" s="22">
        <v>0</v>
      </c>
      <c r="H43" s="16"/>
      <c r="I43" s="15"/>
    </row>
    <row r="44" spans="3:13" ht="25.5" x14ac:dyDescent="0.25">
      <c r="C44" s="13"/>
      <c r="D44" s="12" t="s">
        <v>9</v>
      </c>
      <c r="E44" s="22">
        <v>3000</v>
      </c>
      <c r="F44" s="22">
        <v>3000</v>
      </c>
      <c r="G44" s="22">
        <v>0</v>
      </c>
      <c r="H44" s="16"/>
      <c r="I44" s="15"/>
    </row>
    <row r="45" spans="3:13" x14ac:dyDescent="0.25">
      <c r="C45" s="13"/>
      <c r="D45" s="12" t="s">
        <v>10</v>
      </c>
      <c r="E45" s="22">
        <v>5000</v>
      </c>
      <c r="F45" s="22">
        <v>5000</v>
      </c>
      <c r="G45" s="22">
        <v>0</v>
      </c>
      <c r="H45" s="16"/>
      <c r="I45" s="15"/>
    </row>
    <row r="46" spans="3:13" ht="40.5" customHeight="1" x14ac:dyDescent="0.25">
      <c r="C46" s="13" t="s">
        <v>11</v>
      </c>
      <c r="D46" s="20" t="s">
        <v>12</v>
      </c>
      <c r="E46" s="22">
        <f>E49+E51</f>
        <v>8000</v>
      </c>
      <c r="F46" s="22">
        <f>F49+F51</f>
        <v>8000</v>
      </c>
      <c r="G46" s="22">
        <v>0</v>
      </c>
      <c r="H46" s="16"/>
      <c r="I46" s="15"/>
    </row>
    <row r="47" spans="3:13" x14ac:dyDescent="0.25">
      <c r="C47" s="13"/>
      <c r="D47" s="12" t="s">
        <v>6</v>
      </c>
      <c r="E47" s="22">
        <v>0</v>
      </c>
      <c r="F47" s="22">
        <v>0</v>
      </c>
      <c r="G47" s="22">
        <v>0</v>
      </c>
      <c r="H47" s="16"/>
      <c r="I47" s="15"/>
    </row>
    <row r="48" spans="3:13" x14ac:dyDescent="0.25">
      <c r="C48" s="13"/>
      <c r="D48" s="12" t="s">
        <v>7</v>
      </c>
      <c r="E48" s="22">
        <v>0</v>
      </c>
      <c r="F48" s="22">
        <v>0</v>
      </c>
      <c r="G48" s="22">
        <v>0</v>
      </c>
      <c r="H48" s="16"/>
      <c r="I48" s="15"/>
    </row>
    <row r="49" spans="3:9" x14ac:dyDescent="0.25">
      <c r="C49" s="14"/>
      <c r="D49" s="12" t="s">
        <v>8</v>
      </c>
      <c r="E49" s="22">
        <v>3000</v>
      </c>
      <c r="F49" s="22">
        <v>3000</v>
      </c>
      <c r="G49" s="22">
        <v>0</v>
      </c>
      <c r="H49" s="15"/>
      <c r="I49" s="15"/>
    </row>
    <row r="50" spans="3:9" ht="25.5" x14ac:dyDescent="0.25">
      <c r="C50" s="14"/>
      <c r="D50" s="12" t="s">
        <v>9</v>
      </c>
      <c r="E50" s="22">
        <v>3000</v>
      </c>
      <c r="F50" s="22">
        <v>3000</v>
      </c>
      <c r="G50" s="22">
        <v>0</v>
      </c>
    </row>
    <row r="51" spans="3:9" x14ac:dyDescent="0.25">
      <c r="C51" s="14"/>
      <c r="D51" s="12" t="s">
        <v>10</v>
      </c>
      <c r="E51" s="22">
        <v>5000</v>
      </c>
      <c r="F51" s="22">
        <v>5000</v>
      </c>
      <c r="G51" s="22">
        <v>0</v>
      </c>
    </row>
  </sheetData>
  <mergeCells count="43">
    <mergeCell ref="D37:D38"/>
    <mergeCell ref="E37:G37"/>
    <mergeCell ref="C37:C38"/>
    <mergeCell ref="C10:C12"/>
    <mergeCell ref="G11:G12"/>
    <mergeCell ref="G21:G22"/>
    <mergeCell ref="E34:I34"/>
    <mergeCell ref="E23:E26"/>
    <mergeCell ref="C21:C22"/>
    <mergeCell ref="D21:D22"/>
    <mergeCell ref="E21:E22"/>
    <mergeCell ref="F21:F22"/>
    <mergeCell ref="D31:M33"/>
    <mergeCell ref="M23:M26"/>
    <mergeCell ref="M10:M12"/>
    <mergeCell ref="H21:H22"/>
    <mergeCell ref="K3:M3"/>
    <mergeCell ref="J14:J15"/>
    <mergeCell ref="K14:K15"/>
    <mergeCell ref="C7:L8"/>
    <mergeCell ref="C14:C15"/>
    <mergeCell ref="D14:D15"/>
    <mergeCell ref="D10:D12"/>
    <mergeCell ref="E10:E12"/>
    <mergeCell ref="F11:F12"/>
    <mergeCell ref="H11:H12"/>
    <mergeCell ref="I11:I12"/>
    <mergeCell ref="F10:L10"/>
    <mergeCell ref="L11:L12"/>
    <mergeCell ref="J11:J12"/>
    <mergeCell ref="K11:K12"/>
    <mergeCell ref="G14:G15"/>
    <mergeCell ref="M14:M22"/>
    <mergeCell ref="E16:E20"/>
    <mergeCell ref="K21:K22"/>
    <mergeCell ref="L21:L22"/>
    <mergeCell ref="H14:H15"/>
    <mergeCell ref="E14:E15"/>
    <mergeCell ref="F14:F15"/>
    <mergeCell ref="L14:L15"/>
    <mergeCell ref="I14:I15"/>
    <mergeCell ref="I21:I22"/>
    <mergeCell ref="J21:J22"/>
  </mergeCells>
  <pageMargins left="0.7" right="0.7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8 F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2025-01-31T08:00:29Z</dcterms:modified>
</cp:coreProperties>
</file>