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0490" windowHeight="7845" firstSheet="1" activeTab="1"/>
  </bookViews>
  <sheets>
    <sheet name="Sheet1" sheetId="1" state="hidden" r:id="rId1"/>
    <sheet name="прил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1">'прил 2'!$14:$16</definedName>
    <definedName name="_xlnm.Print_Titles" localSheetId="3">'прил 3.1'!$19:$19</definedName>
    <definedName name="_xlnm.Print_Area" localSheetId="1">'прил 2'!$A$1:$L$54</definedName>
  </definedNames>
  <calcPr calcId="145621"/>
</workbook>
</file>

<file path=xl/calcChain.xml><?xml version="1.0" encoding="utf-8"?>
<calcChain xmlns="http://schemas.openxmlformats.org/spreadsheetml/2006/main">
  <c r="J54" i="8" l="1"/>
  <c r="L54" i="8"/>
  <c r="L53" i="8" l="1"/>
  <c r="L52" i="8"/>
  <c r="L50" i="8"/>
  <c r="L49" i="8"/>
  <c r="J53" i="8"/>
  <c r="J52" i="8"/>
  <c r="J50" i="8"/>
  <c r="J49" i="8"/>
  <c r="E20" i="8" l="1"/>
  <c r="F20" i="8" s="1"/>
  <c r="G20" i="8" s="1"/>
  <c r="H20" i="8" s="1"/>
  <c r="I20" i="8" s="1"/>
  <c r="J20" i="8" s="1"/>
  <c r="K20" i="8" s="1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l="1"/>
  <c r="I58" i="7"/>
  <c r="I33" i="7"/>
  <c r="J55" i="7"/>
  <c r="I45" i="7"/>
  <c r="I55" i="7" l="1"/>
</calcChain>
</file>

<file path=xl/sharedStrings.xml><?xml version="1.0" encoding="utf-8"?>
<sst xmlns="http://schemas.openxmlformats.org/spreadsheetml/2006/main" count="472" uniqueCount="203">
  <si>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</si>
  <si>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</si>
  <si>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</si>
  <si>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</si>
  <si>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</si>
  <si>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</si>
  <si>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</si>
  <si>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</si>
  <si>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</si>
  <si>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</si>
  <si>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</si>
  <si>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</si>
  <si>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</si>
  <si>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</si>
  <si>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</si>
  <si>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</si>
  <si>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</si>
  <si>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</si>
  <si>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</si>
  <si>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</si>
  <si>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</si>
  <si>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</si>
  <si>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</si>
  <si>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</si>
  <si>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</si>
  <si>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</si>
  <si>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</si>
  <si>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</si>
  <si>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</si>
  <si>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</si>
  <si>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</si>
  <si>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</si>
  <si>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</si>
  <si>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</si>
  <si>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</si>
  <si>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</si>
  <si>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</si>
  <si>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</si>
  <si>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</si>
  <si>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</si>
  <si>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</si>
  <si>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</si>
  <si>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</si>
  <si>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</si>
  <si>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</si>
  <si>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</si>
  <si>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</si>
  <si>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</si>
  <si>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</si>
  <si>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</si>
  <si>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</si>
  <si>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</si>
  <si>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</si>
  <si>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</si>
  <si>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</si>
  <si>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</si>
  <si>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</si>
  <si>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</si>
  <si>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</si>
  <si>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</si>
  <si>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</si>
  <si>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</si>
  <si>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</si>
  <si>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</si>
  <si>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</si>
  <si>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</si>
  <si>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</si>
  <si>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</si>
  <si>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</si>
  <si>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</si>
  <si>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</si>
  <si>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</si>
  <si>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</si>
  <si>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</si>
  <si>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</si>
  <si>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</si>
  <si>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</si>
  <si>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</si>
  <si>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</si>
  <si>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</si>
  <si>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</si>
  <si>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</si>
  <si>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</si>
  <si>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</si>
  <si>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</si>
  <si>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</si>
  <si>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</si>
  <si>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</si>
  <si>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</si>
  <si>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</si>
  <si>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</si>
  <si>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</si>
  <si>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</si>
  <si>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</si>
  <si>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</si>
  <si>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</si>
  <si>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</si>
  <si>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</si>
  <si>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</si>
  <si>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</si>
  <si>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</si>
  <si>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</si>
  <si>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</si>
  <si>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</si>
  <si>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</si>
  <si>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</si>
  <si>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</si>
  <si>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</si>
  <si>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</si>
  <si>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</si>
  <si>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</si>
  <si>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</si>
  <si>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</si>
  <si>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</si>
  <si>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</si>
  <si>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</si>
  <si>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</si>
  <si>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</si>
  <si>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</si>
  <si>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</si>
  <si>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</si>
  <si>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</si>
  <si>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</si>
  <si>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</si>
  <si>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</si>
  <si>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</si>
  <si>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</si>
  <si>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</si>
  <si>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</si>
  <si>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</si>
  <si>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</si>
  <si>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</si>
  <si>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</si>
  <si>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</si>
  <si>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</si>
  <si>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</si>
  <si>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</si>
  <si>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</si>
  <si>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</si>
  <si>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</si>
  <si>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</si>
  <si>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2022 год</t>
  </si>
  <si>
    <t>Наименование цели (целей) и задач, целевых показателей</t>
  </si>
  <si>
    <t>отчетный год</t>
  </si>
  <si>
    <t>текущий год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</si>
  <si>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</si>
  <si>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</si>
  <si>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</si>
  <si>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1.</t>
  </si>
  <si>
    <t>1.1.</t>
  </si>
  <si>
    <t>1.1.1.</t>
  </si>
  <si>
    <t>1.1.2.</t>
  </si>
  <si>
    <t>2023 год</t>
  </si>
  <si>
    <t>тыс. пассажиро-километров</t>
  </si>
  <si>
    <t>Данные Федеральной службы государственной статистики (шифр 04005) "Основные социально-экономические показатели Свердловской области" (раздел "Транспорт")</t>
  </si>
  <si>
    <t>проценты</t>
  </si>
  <si>
    <t>1.1.3.</t>
  </si>
  <si>
    <t>Отчет транспортных организаций</t>
  </si>
  <si>
    <t>1.1.4.</t>
  </si>
  <si>
    <t>штук</t>
  </si>
  <si>
    <t>Цель 1. Улучшение обслуживания населения общественным пассажирским транспортом</t>
  </si>
  <si>
    <t>Задача 1. Организация регулярных перевозок пассажиров и багажа автомобильным транспортом в городском округе Первоуральск</t>
  </si>
  <si>
    <t>единиц</t>
  </si>
  <si>
    <t>2024 год</t>
  </si>
  <si>
    <t>2025 год</t>
  </si>
  <si>
    <t>2026 год</t>
  </si>
  <si>
    <t>2027 год</t>
  </si>
  <si>
    <t>"ОРГАНИЗАЦИЯ РЕГУЛЯРНЫХ ПЕРЕВОЗОК ПАССАЖИРОВ И БАГАЖА АВТОМОБИЛЬНЫМ ТРАНСПОРТОМ В ГОРОДСКОМ ОКРУГЕ ПЕРВОУРАЛЬСК НА 2022-2027 ГОДЫ"</t>
  </si>
  <si>
    <t>РАЗДЕЛ 2. ЦЕЛИ И ЗАДАЧИ, ЦЕЛЕВЫЕ ПОКАЗАТЕЛИ МУНИЦИПАЛЬНОЙ ПРОГРАММЫ</t>
  </si>
  <si>
    <t>Порядковый номер            Цели, задачи, целевого показателя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</si>
  <si>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</si>
  <si>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</si>
  <si>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1.1.5.</t>
  </si>
  <si>
    <t>Возмещениие затрат, возникших при предоставлении проезда льготной категории граждан на пассажирском транспорте</t>
  </si>
  <si>
    <t>Приложение 2</t>
  </si>
  <si>
    <t>Мониторинг (сравнение плановового количества рейсов в муниципальном контракте, приложение "Описание объекта закупки" с фактическими количесвтом рейсов в ежеквартольном отчете об осуществлении регулярных перевозок)</t>
  </si>
  <si>
    <t>Целевой показатель 1. Улучшение обслуживания населения общественным пассажирским транспортом</t>
  </si>
  <si>
    <t>Целевой показатель 2. Доля выполненных городским пассажирским транспортом рейсов от общего числа рейсов, предусмотренных планом</t>
  </si>
  <si>
    <t>Целевой показатель 3. 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</si>
  <si>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Целевой показатель 4. Количество абонентских книжек для льготной категории граждан</t>
  </si>
  <si>
    <t>Форма 1</t>
  </si>
  <si>
    <t>Форма 2</t>
  </si>
  <si>
    <t xml:space="preserve">ЦЕЛИ И ЗАДАЧИ, ЦЕЛЕВЫЕ ПОКАЗАТЕЛИ МУНИЦИПАЛЬНОЙ ПРОГРАММЫ 
  "ОРГАНИЗАЦИЯ РЕГУЛЯРНЫХ ПЕРЕВОЗОК ПАССАЖИРОВ И БАГАЖА АВТОМОБИЛЬНЫМ ТРАНСПОРТОМ В ГОРОДСКОМ ОКРУГЕ ПЕРВОУРАЛЬСК НА 2022-2027 ГОДЫ"
</t>
  </si>
  <si>
    <t>на текущий финансовый год</t>
  </si>
  <si>
    <t>с разбивкой по отчетным периодам</t>
  </si>
  <si>
    <t xml:space="preserve">Порядковый номер Цели, задачи, целевого показателя </t>
  </si>
  <si>
    <t>Наименование цели (целей) и задач,  целевых показателей</t>
  </si>
  <si>
    <t>Значение целевого показателя</t>
  </si>
  <si>
    <t>Текущий год</t>
  </si>
  <si>
    <t xml:space="preserve">1-ое полугодие </t>
  </si>
  <si>
    <t>Девять месяцев</t>
  </si>
  <si>
    <t>Цель 1: Улучшение обслуживания населения общественным транспортом</t>
  </si>
  <si>
    <t>Улучшение обслуживания населения общественным пассажирским транспортом</t>
  </si>
  <si>
    <t>Доля выполненных городским пассажирским транспортом рейсов от общего числа рейсов, предусмотренных планом</t>
  </si>
  <si>
    <t>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</si>
  <si>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Количество абонементных книжек для льготной категории граждан</t>
  </si>
  <si>
    <t>1.1.6.</t>
  </si>
  <si>
    <t>Целевой показатель 5. Возмещениие затрат, возникших при предоставлении проезда льготной категории граждан на пассажирском транспорте</t>
  </si>
  <si>
    <t>Оборудование  транспортных средств, осуществляющих перевозки по городским маршрутам городского округа Первоуральск, терминалом для осуществления безналичной оплаты, системой видеонаблюдения в салоне, подключение к сервису «Яндекс.Карты»</t>
  </si>
  <si>
    <t>-</t>
  </si>
  <si>
    <t>Расчет будет производится на основании фактически оборудованных ТС от количества предусмотренных ТС, в соответствии с Реестром муниципальных маршрутов городского округа Первоуральск, утвержденных постановлением Администрации от 13.11.2019 №1831</t>
  </si>
  <si>
    <t>Целевой показатель 6. Оборудование  транспортных средств, осуществляющих перевозки по городским маршрутам городского округа Первоуральск, терминалом для осуществления безналичной оплаты, системой видеонаблюдения в салоне, подключение к сервису «Яндекс.Карты»</t>
  </si>
  <si>
    <t>к постановлению Администрации гороского округа Первоуральск                        от 13.02.2025    № 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</si>
</sst>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 ###\ ##0.00"/>
  </numFmts>
  <fonts count="19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i/>
      <u/>
      <sz val="12"/>
      <name val="Liberation Serif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6">
      <alignment horizontal="right" vertical="top" shrinkToFit="1"/>
    </xf>
  </cellStyleXfs>
  <cellXfs count="145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 shrinkToFit="1"/>
    </xf>
    <xf numFmtId="0" fontId="15" fillId="0" borderId="9" xfId="0" applyFont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vertical="center" wrapText="1" shrinkToFit="1"/>
    </xf>
    <xf numFmtId="0" fontId="15" fillId="0" borderId="9" xfId="0" applyFont="1" applyFill="1" applyBorder="1" applyAlignment="1">
      <alignment horizontal="center" vertical="center" wrapText="1" shrinkToFit="1"/>
    </xf>
    <xf numFmtId="2" fontId="15" fillId="0" borderId="9" xfId="0" applyNumberFormat="1" applyFont="1" applyFill="1" applyBorder="1" applyAlignment="1">
      <alignment horizontal="center" vertical="center" wrapText="1" shrinkToFit="1"/>
    </xf>
    <xf numFmtId="0" fontId="15" fillId="0" borderId="9" xfId="0" applyFont="1" applyBorder="1" applyAlignment="1">
      <alignment vertical="center" wrapText="1" shrinkToFit="1"/>
    </xf>
    <xf numFmtId="0" fontId="15" fillId="0" borderId="9" xfId="0" applyFont="1" applyFill="1" applyBorder="1" applyAlignment="1">
      <alignment horizontal="left" vertical="center" wrapText="1" shrinkToFit="1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0" fontId="15" fillId="0" borderId="9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23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15" fillId="0" borderId="0" xfId="0" applyFont="1" applyFill="1" applyAlignment="1">
      <alignment horizontal="justify"/>
    </xf>
    <xf numFmtId="0" fontId="15" fillId="0" borderId="9" xfId="0" applyFont="1" applyFill="1" applyBorder="1"/>
    <xf numFmtId="0" fontId="17" fillId="0" borderId="22" xfId="0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5" fillId="6" borderId="9" xfId="0" applyFont="1" applyFill="1" applyBorder="1"/>
    <xf numFmtId="0" fontId="15" fillId="0" borderId="23" xfId="0" applyFont="1" applyBorder="1" applyAlignment="1">
      <alignment horizontal="center" vertical="center" wrapText="1" shrinkToFit="1"/>
    </xf>
    <xf numFmtId="0" fontId="15" fillId="7" borderId="9" xfId="0" applyFont="1" applyFill="1" applyBorder="1" applyAlignment="1">
      <alignment horizontal="center" vertical="center" wrapText="1" shrinkToFit="1"/>
    </xf>
    <xf numFmtId="0" fontId="15" fillId="7" borderId="0" xfId="0" applyFont="1" applyFill="1"/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top" wrapText="1" shrinkToFit="1"/>
    </xf>
    <xf numFmtId="0" fontId="15" fillId="0" borderId="13" xfId="0" applyFont="1" applyFill="1" applyBorder="1" applyAlignment="1">
      <alignment horizontal="left" vertical="top" wrapText="1" shrinkToFit="1"/>
    </xf>
    <xf numFmtId="0" fontId="15" fillId="0" borderId="14" xfId="0" applyFont="1" applyFill="1" applyBorder="1" applyAlignment="1">
      <alignment horizontal="left" vertical="top" wrapText="1" shrinkToFi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5" fillId="0" borderId="28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7" fillId="0" borderId="2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17" fillId="0" borderId="27" xfId="0" applyFont="1" applyFill="1" applyBorder="1" applyAlignment="1">
      <alignment horizontal="center"/>
    </xf>
    <xf numFmtId="0" fontId="17" fillId="0" borderId="17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left"/>
    </xf>
    <xf numFmtId="0" fontId="17" fillId="0" borderId="28" xfId="0" applyFont="1" applyFill="1" applyBorder="1" applyAlignment="1">
      <alignment horizontal="left"/>
    </xf>
    <xf numFmtId="0" fontId="17" fillId="0" borderId="27" xfId="0" applyFont="1" applyFill="1" applyBorder="1" applyAlignment="1">
      <alignment horizontal="left"/>
    </xf>
    <xf numFmtId="0" fontId="18" fillId="0" borderId="24" xfId="0" applyFont="1" applyFill="1" applyBorder="1" applyAlignment="1">
      <alignment horizontal="left" wrapText="1"/>
    </xf>
    <xf numFmtId="0" fontId="18" fillId="0" borderId="28" xfId="0" applyFont="1" applyFill="1" applyBorder="1" applyAlignment="1">
      <alignment horizontal="left" wrapText="1"/>
    </xf>
    <xf numFmtId="0" fontId="18" fillId="0" borderId="27" xfId="0" applyFont="1" applyFill="1" applyBorder="1" applyAlignment="1">
      <alignment horizontal="left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left" vertical="top" wrapText="1" shrinkToFit="1"/>
    </xf>
    <xf numFmtId="0" fontId="15" fillId="0" borderId="27" xfId="0" applyFont="1" applyFill="1" applyBorder="1" applyAlignment="1">
      <alignment horizontal="left" vertical="top" wrapText="1" shrinkToFi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82" t="s">
        <v>103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104</v>
      </c>
      <c r="B3" s="1" t="s">
        <v>105</v>
      </c>
      <c r="C3" s="1" t="s">
        <v>106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104</v>
      </c>
      <c r="B4" s="1" t="s">
        <v>105</v>
      </c>
      <c r="C4" s="1" t="s">
        <v>107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104</v>
      </c>
      <c r="B5" s="1" t="s">
        <v>105</v>
      </c>
      <c r="C5" s="1" t="s">
        <v>107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104</v>
      </c>
      <c r="B6" s="1" t="s">
        <v>105</v>
      </c>
      <c r="C6" s="1" t="s">
        <v>108</v>
      </c>
      <c r="D6" s="1" t="s">
        <v>109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104</v>
      </c>
      <c r="B7" s="1" t="s">
        <v>105</v>
      </c>
      <c r="C7" s="1" t="s">
        <v>108</v>
      </c>
      <c r="D7" s="1" t="s">
        <v>110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104</v>
      </c>
      <c r="B8" s="1" t="s">
        <v>111</v>
      </c>
      <c r="C8" s="1" t="s">
        <v>112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104</v>
      </c>
      <c r="B9" s="1" t="s">
        <v>111</v>
      </c>
      <c r="C9" s="1" t="s">
        <v>112</v>
      </c>
      <c r="D9" s="1" t="s">
        <v>33</v>
      </c>
      <c r="E9" s="1" t="s">
        <v>22</v>
      </c>
      <c r="F9" s="1" t="s">
        <v>113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104</v>
      </c>
      <c r="B10" s="1" t="s">
        <v>111</v>
      </c>
      <c r="C10" s="1" t="s">
        <v>114</v>
      </c>
      <c r="D10" s="1" t="s">
        <v>33</v>
      </c>
      <c r="E10" s="1" t="s">
        <v>18</v>
      </c>
      <c r="F10" s="1" t="s">
        <v>115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104</v>
      </c>
      <c r="B11" s="1" t="s">
        <v>111</v>
      </c>
      <c r="C11" s="1" t="s">
        <v>114</v>
      </c>
      <c r="D11" s="1" t="s">
        <v>33</v>
      </c>
      <c r="E11" s="1" t="s">
        <v>18</v>
      </c>
      <c r="F11" s="1" t="s">
        <v>116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104</v>
      </c>
      <c r="B12" s="1" t="s">
        <v>111</v>
      </c>
      <c r="C12" s="1" t="s">
        <v>114</v>
      </c>
      <c r="D12" s="1" t="s">
        <v>33</v>
      </c>
      <c r="E12" s="1" t="s">
        <v>18</v>
      </c>
      <c r="F12" s="1" t="s">
        <v>117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104</v>
      </c>
      <c r="B13" s="1" t="s">
        <v>111</v>
      </c>
      <c r="C13" s="1" t="s">
        <v>114</v>
      </c>
      <c r="D13" s="1" t="s">
        <v>33</v>
      </c>
      <c r="E13" s="1" t="s">
        <v>31</v>
      </c>
      <c r="F13" s="1" t="s">
        <v>115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104</v>
      </c>
      <c r="B14" s="1" t="s">
        <v>111</v>
      </c>
      <c r="C14" s="1" t="s">
        <v>114</v>
      </c>
      <c r="D14" s="1" t="s">
        <v>33</v>
      </c>
      <c r="E14" s="1" t="s">
        <v>31</v>
      </c>
      <c r="F14" s="1" t="s">
        <v>116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104</v>
      </c>
      <c r="B15" s="1" t="s">
        <v>111</v>
      </c>
      <c r="C15" s="1" t="s">
        <v>114</v>
      </c>
      <c r="D15" s="1" t="s">
        <v>33</v>
      </c>
      <c r="E15" s="1" t="s">
        <v>11</v>
      </c>
      <c r="F15" s="1" t="s">
        <v>115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104</v>
      </c>
      <c r="B16" s="1" t="s">
        <v>111</v>
      </c>
      <c r="C16" s="1" t="s">
        <v>114</v>
      </c>
      <c r="D16" s="1" t="s">
        <v>33</v>
      </c>
      <c r="E16" s="1" t="s">
        <v>11</v>
      </c>
      <c r="F16" s="1" t="s">
        <v>116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104</v>
      </c>
      <c r="B17" s="1" t="s">
        <v>111</v>
      </c>
      <c r="C17" s="1" t="s">
        <v>114</v>
      </c>
      <c r="D17" s="1" t="s">
        <v>33</v>
      </c>
      <c r="E17" s="1" t="s">
        <v>24</v>
      </c>
      <c r="F17" s="1" t="s">
        <v>115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104</v>
      </c>
      <c r="B18" s="1" t="s">
        <v>111</v>
      </c>
      <c r="C18" s="1" t="s">
        <v>114</v>
      </c>
      <c r="D18" s="1" t="s">
        <v>110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104</v>
      </c>
      <c r="B19" s="1" t="s">
        <v>111</v>
      </c>
      <c r="C19" s="1" t="s">
        <v>118</v>
      </c>
      <c r="D19" s="1" t="s">
        <v>109</v>
      </c>
      <c r="E19" s="1" t="s">
        <v>119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104</v>
      </c>
      <c r="B20" s="1" t="s">
        <v>111</v>
      </c>
      <c r="C20" s="1" t="s">
        <v>120</v>
      </c>
      <c r="D20" s="1" t="s">
        <v>121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104</v>
      </c>
      <c r="B21" s="1" t="s">
        <v>111</v>
      </c>
      <c r="C21" s="1" t="s">
        <v>120</v>
      </c>
      <c r="D21" s="1" t="s">
        <v>110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104</v>
      </c>
      <c r="B22" s="1" t="s">
        <v>111</v>
      </c>
      <c r="C22" s="1" t="s">
        <v>122</v>
      </c>
      <c r="D22" s="1" t="s">
        <v>121</v>
      </c>
      <c r="E22" s="1" t="s">
        <v>11</v>
      </c>
      <c r="F22" s="1" t="s">
        <v>123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104</v>
      </c>
      <c r="B23" s="1" t="s">
        <v>17</v>
      </c>
      <c r="C23" s="1" t="s">
        <v>124</v>
      </c>
      <c r="D23" s="1" t="s">
        <v>109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104</v>
      </c>
      <c r="B24" s="1" t="s">
        <v>17</v>
      </c>
      <c r="C24" s="1" t="s">
        <v>125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126</v>
      </c>
    </row>
    <row r="26" spans="1:18" s="23" customFormat="1" x14ac:dyDescent="0.25">
      <c r="A26" s="20" t="s">
        <v>29</v>
      </c>
      <c r="B26" s="20" t="s">
        <v>111</v>
      </c>
      <c r="C26" s="20" t="s">
        <v>127</v>
      </c>
      <c r="D26" s="20" t="s">
        <v>121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128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4"/>
  <sheetViews>
    <sheetView tabSelected="1" view="pageBreakPreview" zoomScale="70" zoomScaleNormal="100" zoomScaleSheetLayoutView="70" zoomScalePageLayoutView="70" workbookViewId="0">
      <selection activeCell="B19" sqref="B19:L19"/>
    </sheetView>
  </sheetViews>
  <sheetFormatPr defaultColWidth="9.140625" defaultRowHeight="18" x14ac:dyDescent="0.25"/>
  <cols>
    <col min="1" max="1" width="12.5703125" style="47" customWidth="1"/>
    <col min="2" max="2" width="33.140625" style="47" customWidth="1"/>
    <col min="3" max="3" width="11.5703125" style="47" customWidth="1"/>
    <col min="4" max="4" width="11" style="47" hidden="1" customWidth="1"/>
    <col min="5" max="5" width="10.85546875" style="47" hidden="1" customWidth="1"/>
    <col min="6" max="11" width="9.7109375" style="47" customWidth="1"/>
    <col min="12" max="12" width="25.42578125" style="47" customWidth="1"/>
    <col min="13" max="14" width="0" style="46" hidden="1" customWidth="1"/>
    <col min="15" max="15" width="10.140625" style="46" hidden="1" customWidth="1"/>
    <col min="16" max="19" width="0" style="46" hidden="1" customWidth="1"/>
    <col min="20" max="20" width="10.140625" style="46" hidden="1" customWidth="1"/>
    <col min="21" max="21" width="14.85546875" style="46" hidden="1" customWidth="1"/>
    <col min="22" max="31" width="0" style="46" hidden="1" customWidth="1"/>
    <col min="32" max="32" width="92.42578125" style="46" customWidth="1"/>
    <col min="33" max="16384" width="9.140625" style="46"/>
  </cols>
  <sheetData>
    <row r="1" spans="1:12" x14ac:dyDescent="0.25">
      <c r="H1" s="80" t="s">
        <v>174</v>
      </c>
    </row>
    <row r="2" spans="1:12" x14ac:dyDescent="0.25">
      <c r="H2" s="95" t="s">
        <v>202</v>
      </c>
      <c r="I2" s="95"/>
      <c r="J2" s="95"/>
      <c r="K2" s="95"/>
    </row>
    <row r="3" spans="1:12" x14ac:dyDescent="0.25">
      <c r="F3" s="57"/>
      <c r="G3" s="57"/>
      <c r="H3" s="95"/>
      <c r="I3" s="95"/>
      <c r="J3" s="95"/>
      <c r="K3" s="95"/>
      <c r="L3" s="57"/>
    </row>
    <row r="4" spans="1:12" x14ac:dyDescent="0.25">
      <c r="F4" s="57"/>
      <c r="G4" s="57"/>
      <c r="H4" s="95"/>
      <c r="I4" s="95"/>
      <c r="J4" s="95"/>
      <c r="K4" s="95"/>
      <c r="L4" s="57"/>
    </row>
    <row r="5" spans="1:12" x14ac:dyDescent="0.25">
      <c r="F5" s="57"/>
      <c r="G5" s="57"/>
      <c r="H5" s="95"/>
      <c r="I5" s="95"/>
      <c r="J5" s="95"/>
      <c r="K5" s="95"/>
      <c r="L5" s="57"/>
    </row>
    <row r="6" spans="1:12" ht="18" customHeight="1" x14ac:dyDescent="0.25">
      <c r="F6" s="57"/>
      <c r="G6" s="57"/>
      <c r="H6" s="95"/>
      <c r="I6" s="95"/>
      <c r="J6" s="95"/>
      <c r="K6" s="95"/>
      <c r="L6" s="65"/>
    </row>
    <row r="7" spans="1:12" ht="18" customHeight="1" x14ac:dyDescent="0.25">
      <c r="F7" s="57"/>
      <c r="G7" s="57"/>
      <c r="H7" s="56"/>
      <c r="I7" s="56"/>
      <c r="J7" s="56"/>
      <c r="K7" s="56"/>
      <c r="L7" s="65"/>
    </row>
    <row r="8" spans="1:12" x14ac:dyDescent="0.25">
      <c r="A8" s="66"/>
      <c r="F8" s="57"/>
      <c r="G8" s="57"/>
      <c r="H8" s="57"/>
      <c r="I8" s="57"/>
      <c r="J8" s="57"/>
      <c r="K8" s="57"/>
      <c r="L8" s="57"/>
    </row>
    <row r="9" spans="1:12" ht="15.75" customHeight="1" x14ac:dyDescent="0.25">
      <c r="A9" s="47" t="s">
        <v>180</v>
      </c>
      <c r="G9" s="60"/>
    </row>
    <row r="10" spans="1:12" x14ac:dyDescent="0.25">
      <c r="A10" s="96" t="s">
        <v>168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1" spans="1:12" x14ac:dyDescent="0.25">
      <c r="A11" s="97" t="s">
        <v>167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12" x14ac:dyDescent="0.25">
      <c r="A12" s="97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</row>
    <row r="13" spans="1:12" x14ac:dyDescent="0.25">
      <c r="A13" s="66"/>
    </row>
    <row r="14" spans="1:12" ht="30.75" customHeight="1" x14ac:dyDescent="0.25">
      <c r="A14" s="98" t="s">
        <v>169</v>
      </c>
      <c r="B14" s="89" t="s">
        <v>142</v>
      </c>
      <c r="C14" s="89" t="s">
        <v>140</v>
      </c>
      <c r="D14" s="92" t="s">
        <v>170</v>
      </c>
      <c r="E14" s="93"/>
      <c r="F14" s="93"/>
      <c r="G14" s="93"/>
      <c r="H14" s="93"/>
      <c r="I14" s="93"/>
      <c r="J14" s="93"/>
      <c r="K14" s="94"/>
      <c r="L14" s="89" t="s">
        <v>171</v>
      </c>
    </row>
    <row r="15" spans="1:12" ht="37.5" customHeight="1" x14ac:dyDescent="0.25">
      <c r="A15" s="99"/>
      <c r="B15" s="90"/>
      <c r="C15" s="90"/>
      <c r="D15" s="48" t="s">
        <v>143</v>
      </c>
      <c r="E15" s="48" t="s">
        <v>144</v>
      </c>
      <c r="F15" s="89" t="s">
        <v>141</v>
      </c>
      <c r="G15" s="89" t="s">
        <v>152</v>
      </c>
      <c r="H15" s="89" t="s">
        <v>163</v>
      </c>
      <c r="I15" s="89" t="s">
        <v>164</v>
      </c>
      <c r="J15" s="89" t="s">
        <v>165</v>
      </c>
      <c r="K15" s="89" t="s">
        <v>166</v>
      </c>
      <c r="L15" s="90"/>
    </row>
    <row r="16" spans="1:12" ht="19.5" customHeight="1" x14ac:dyDescent="0.25">
      <c r="A16" s="100"/>
      <c r="B16" s="91"/>
      <c r="C16" s="91"/>
      <c r="D16" s="48">
        <v>2020</v>
      </c>
      <c r="E16" s="48">
        <v>2021</v>
      </c>
      <c r="F16" s="91"/>
      <c r="G16" s="91"/>
      <c r="H16" s="91"/>
      <c r="I16" s="91"/>
      <c r="J16" s="91"/>
      <c r="K16" s="91"/>
      <c r="L16" s="91"/>
    </row>
    <row r="17" spans="1:12" ht="19.5" customHeight="1" x14ac:dyDescent="0.25">
      <c r="A17" s="48">
        <v>1</v>
      </c>
      <c r="B17" s="59">
        <v>2</v>
      </c>
      <c r="C17" s="59">
        <v>3</v>
      </c>
      <c r="D17" s="48"/>
      <c r="E17" s="48"/>
      <c r="F17" s="59">
        <v>4</v>
      </c>
      <c r="G17" s="59">
        <v>5</v>
      </c>
      <c r="H17" s="59">
        <v>6</v>
      </c>
      <c r="I17" s="59">
        <v>7</v>
      </c>
      <c r="J17" s="59">
        <v>8</v>
      </c>
      <c r="K17" s="59">
        <v>9</v>
      </c>
      <c r="L17" s="59">
        <v>10</v>
      </c>
    </row>
    <row r="18" spans="1:12" ht="21" customHeight="1" x14ac:dyDescent="0.25">
      <c r="A18" s="49" t="s">
        <v>148</v>
      </c>
      <c r="B18" s="86" t="s">
        <v>160</v>
      </c>
      <c r="C18" s="87"/>
      <c r="D18" s="87"/>
      <c r="E18" s="87"/>
      <c r="F18" s="87"/>
      <c r="G18" s="87"/>
      <c r="H18" s="87"/>
      <c r="I18" s="87"/>
      <c r="J18" s="87"/>
      <c r="K18" s="87"/>
      <c r="L18" s="88"/>
    </row>
    <row r="19" spans="1:12" ht="18.75" customHeight="1" x14ac:dyDescent="0.25">
      <c r="A19" s="49" t="s">
        <v>149</v>
      </c>
      <c r="B19" s="86" t="s">
        <v>161</v>
      </c>
      <c r="C19" s="87"/>
      <c r="D19" s="87"/>
      <c r="E19" s="87"/>
      <c r="F19" s="87"/>
      <c r="G19" s="87"/>
      <c r="H19" s="87"/>
      <c r="I19" s="87"/>
      <c r="J19" s="87"/>
      <c r="K19" s="87"/>
      <c r="L19" s="88"/>
    </row>
    <row r="20" spans="1:12" ht="129" customHeight="1" x14ac:dyDescent="0.25">
      <c r="A20" s="50" t="s">
        <v>150</v>
      </c>
      <c r="B20" s="51" t="s">
        <v>176</v>
      </c>
      <c r="C20" s="52" t="s">
        <v>153</v>
      </c>
      <c r="D20" s="53">
        <v>26688</v>
      </c>
      <c r="E20" s="53">
        <f t="shared" ref="E20:K20" si="0">D20*1.01</f>
        <v>26954.880000000001</v>
      </c>
      <c r="F20" s="53">
        <f t="shared" si="0"/>
        <v>27224.428800000002</v>
      </c>
      <c r="G20" s="53">
        <f t="shared" si="0"/>
        <v>27496.673088000003</v>
      </c>
      <c r="H20" s="53">
        <f t="shared" si="0"/>
        <v>27771.639818880005</v>
      </c>
      <c r="I20" s="53">
        <f t="shared" si="0"/>
        <v>28049.356217068806</v>
      </c>
      <c r="J20" s="53">
        <f t="shared" si="0"/>
        <v>28329.849779239496</v>
      </c>
      <c r="K20" s="53">
        <f t="shared" si="0"/>
        <v>28613.148277031891</v>
      </c>
      <c r="L20" s="54" t="s">
        <v>154</v>
      </c>
    </row>
    <row r="21" spans="1:12" ht="165" x14ac:dyDescent="0.25">
      <c r="A21" s="50" t="s">
        <v>151</v>
      </c>
      <c r="B21" s="51" t="s">
        <v>177</v>
      </c>
      <c r="C21" s="52" t="s">
        <v>155</v>
      </c>
      <c r="D21" s="52">
        <v>100</v>
      </c>
      <c r="E21" s="52">
        <v>100</v>
      </c>
      <c r="F21" s="52">
        <v>100</v>
      </c>
      <c r="G21" s="52">
        <v>100</v>
      </c>
      <c r="H21" s="52">
        <v>100</v>
      </c>
      <c r="I21" s="52">
        <v>100</v>
      </c>
      <c r="J21" s="52">
        <v>100</v>
      </c>
      <c r="K21" s="52">
        <v>100</v>
      </c>
      <c r="L21" s="51" t="s">
        <v>175</v>
      </c>
    </row>
    <row r="22" spans="1:12" ht="105" x14ac:dyDescent="0.25">
      <c r="A22" s="50" t="s">
        <v>156</v>
      </c>
      <c r="B22" s="51" t="s">
        <v>178</v>
      </c>
      <c r="C22" s="52" t="s">
        <v>162</v>
      </c>
      <c r="D22" s="52">
        <v>29</v>
      </c>
      <c r="E22" s="52">
        <v>29</v>
      </c>
      <c r="F22" s="52">
        <v>20</v>
      </c>
      <c r="G22" s="52">
        <v>20</v>
      </c>
      <c r="H22" s="52">
        <v>19</v>
      </c>
      <c r="I22" s="52">
        <v>19</v>
      </c>
      <c r="J22" s="52">
        <v>19</v>
      </c>
      <c r="K22" s="52">
        <v>19</v>
      </c>
      <c r="L22" s="55" t="s">
        <v>157</v>
      </c>
    </row>
    <row r="23" spans="1:12" ht="75" hidden="1" customHeight="1" x14ac:dyDescent="0.25">
      <c r="D23" s="52">
        <v>0</v>
      </c>
      <c r="E23" s="52">
        <v>0</v>
      </c>
      <c r="F23" s="52">
        <v>0</v>
      </c>
    </row>
    <row r="24" spans="1:12" hidden="1" x14ac:dyDescent="0.25">
      <c r="B24" s="47" t="s">
        <v>102</v>
      </c>
      <c r="D24" s="52">
        <v>0</v>
      </c>
      <c r="E24" s="52">
        <v>0</v>
      </c>
      <c r="F24" s="52">
        <v>0</v>
      </c>
    </row>
    <row r="25" spans="1:12" ht="15.75" hidden="1" customHeight="1" x14ac:dyDescent="0.25">
      <c r="D25" s="52">
        <v>0</v>
      </c>
      <c r="E25" s="52">
        <v>0</v>
      </c>
      <c r="F25" s="52">
        <v>0</v>
      </c>
    </row>
    <row r="26" spans="1:12" ht="15.75" hidden="1" customHeight="1" x14ac:dyDescent="0.25">
      <c r="D26" s="52">
        <v>0</v>
      </c>
      <c r="E26" s="52">
        <v>0</v>
      </c>
      <c r="F26" s="52">
        <v>0</v>
      </c>
    </row>
    <row r="27" spans="1:12" ht="15.75" hidden="1" customHeight="1" x14ac:dyDescent="0.25">
      <c r="D27" s="52">
        <v>0</v>
      </c>
      <c r="E27" s="52">
        <v>0</v>
      </c>
      <c r="F27" s="52">
        <v>0</v>
      </c>
    </row>
    <row r="28" spans="1:12" ht="15.75" hidden="1" customHeight="1" x14ac:dyDescent="0.25">
      <c r="D28" s="52">
        <v>0</v>
      </c>
      <c r="E28" s="52">
        <v>0</v>
      </c>
      <c r="F28" s="52">
        <v>0</v>
      </c>
    </row>
    <row r="29" spans="1:12" ht="15.75" hidden="1" customHeight="1" x14ac:dyDescent="0.25">
      <c r="D29" s="52">
        <v>0</v>
      </c>
      <c r="E29" s="52">
        <v>0</v>
      </c>
      <c r="F29" s="52">
        <v>0</v>
      </c>
    </row>
    <row r="30" spans="1:12" ht="60" x14ac:dyDescent="0.25">
      <c r="A30" s="50" t="s">
        <v>158</v>
      </c>
      <c r="B30" s="51" t="s">
        <v>179</v>
      </c>
      <c r="C30" s="52" t="s">
        <v>159</v>
      </c>
      <c r="D30" s="52">
        <v>13500</v>
      </c>
      <c r="E30" s="52">
        <v>9000</v>
      </c>
      <c r="F30" s="52">
        <v>9000</v>
      </c>
      <c r="G30" s="52">
        <v>0</v>
      </c>
      <c r="H30" s="52">
        <v>9000</v>
      </c>
      <c r="I30" s="52">
        <v>9000</v>
      </c>
      <c r="J30" s="52">
        <v>9000</v>
      </c>
      <c r="K30" s="52">
        <v>9000</v>
      </c>
      <c r="L30" s="55" t="s">
        <v>157</v>
      </c>
    </row>
    <row r="31" spans="1:12" ht="88.5" hidden="1" customHeight="1" x14ac:dyDescent="0.25">
      <c r="A31" s="58" t="s">
        <v>172</v>
      </c>
      <c r="B31" s="59" t="s">
        <v>173</v>
      </c>
      <c r="C31" s="58" t="s">
        <v>155</v>
      </c>
      <c r="D31" s="83">
        <v>100</v>
      </c>
      <c r="E31" s="84"/>
      <c r="F31" s="85"/>
      <c r="G31" s="58">
        <v>100</v>
      </c>
      <c r="H31" s="58">
        <v>100</v>
      </c>
      <c r="I31" s="58">
        <v>0</v>
      </c>
      <c r="J31" s="58">
        <v>0</v>
      </c>
      <c r="K31" s="58">
        <v>0</v>
      </c>
      <c r="L31" s="59" t="s">
        <v>157</v>
      </c>
    </row>
    <row r="32" spans="1:12" ht="90" x14ac:dyDescent="0.25">
      <c r="A32" s="50" t="s">
        <v>172</v>
      </c>
      <c r="B32" s="51" t="s">
        <v>197</v>
      </c>
      <c r="C32" s="52" t="s">
        <v>155</v>
      </c>
      <c r="D32" s="67"/>
      <c r="E32" s="67"/>
      <c r="F32" s="58">
        <v>100</v>
      </c>
      <c r="G32" s="58">
        <v>100</v>
      </c>
      <c r="H32" s="58">
        <v>100</v>
      </c>
      <c r="I32" s="58">
        <v>100</v>
      </c>
      <c r="J32" s="58">
        <v>100</v>
      </c>
      <c r="K32" s="58">
        <v>100</v>
      </c>
      <c r="L32" s="55" t="s">
        <v>157</v>
      </c>
    </row>
    <row r="33" spans="1:32" ht="86.45" customHeight="1" x14ac:dyDescent="0.25">
      <c r="A33" s="50" t="s">
        <v>196</v>
      </c>
      <c r="B33" s="51" t="s">
        <v>201</v>
      </c>
      <c r="C33" s="78" t="s">
        <v>155</v>
      </c>
      <c r="D33" s="76"/>
      <c r="E33" s="76"/>
      <c r="F33" s="58"/>
      <c r="G33" s="58"/>
      <c r="H33" s="58">
        <v>100</v>
      </c>
      <c r="I33" s="58" t="s">
        <v>199</v>
      </c>
      <c r="J33" s="58" t="s">
        <v>199</v>
      </c>
      <c r="K33" s="58" t="s">
        <v>199</v>
      </c>
      <c r="L33" s="55" t="s">
        <v>157</v>
      </c>
      <c r="AF33" s="81" t="s">
        <v>200</v>
      </c>
    </row>
    <row r="34" spans="1:32" x14ac:dyDescent="0.25">
      <c r="G34" s="79"/>
      <c r="K34" s="79"/>
    </row>
    <row r="35" spans="1:32" x14ac:dyDescent="0.25">
      <c r="G35" s="79"/>
      <c r="K35" s="79"/>
    </row>
    <row r="36" spans="1:32" x14ac:dyDescent="0.25">
      <c r="A36" s="106" t="s">
        <v>181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</row>
    <row r="37" spans="1:32" ht="17.45" customHeight="1" x14ac:dyDescent="0.25">
      <c r="A37" s="107" t="s">
        <v>182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</row>
    <row r="38" spans="1:32" x14ac:dyDescent="0.25">
      <c r="A38" s="107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</row>
    <row r="39" spans="1:32" x14ac:dyDescent="0.25">
      <c r="A39" s="107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</row>
    <row r="40" spans="1:32" x14ac:dyDescent="0.25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</row>
    <row r="41" spans="1:32" ht="17.45" customHeight="1" x14ac:dyDescent="0.25">
      <c r="A41" s="107" t="s">
        <v>183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</row>
    <row r="42" spans="1:32" ht="17.45" customHeight="1" x14ac:dyDescent="0.25">
      <c r="A42" s="107" t="s">
        <v>184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</row>
    <row r="43" spans="1:32" ht="18.75" thickBot="1" x14ac:dyDescent="0.3"/>
    <row r="44" spans="1:32" ht="17.45" customHeight="1" thickBot="1" x14ac:dyDescent="0.3">
      <c r="A44" s="123" t="s">
        <v>185</v>
      </c>
      <c r="B44" s="112" t="s">
        <v>186</v>
      </c>
      <c r="C44" s="113"/>
      <c r="F44" s="116" t="s">
        <v>140</v>
      </c>
      <c r="G44" s="117"/>
      <c r="H44" s="120" t="s">
        <v>187</v>
      </c>
      <c r="I44" s="121"/>
      <c r="J44" s="121"/>
      <c r="K44" s="121"/>
      <c r="L44" s="122"/>
    </row>
    <row r="45" spans="1:32" ht="91.9" customHeight="1" thickBot="1" x14ac:dyDescent="0.3">
      <c r="A45" s="124"/>
      <c r="B45" s="114"/>
      <c r="C45" s="115"/>
      <c r="F45" s="118"/>
      <c r="G45" s="119"/>
      <c r="H45" s="110" t="s">
        <v>188</v>
      </c>
      <c r="I45" s="111"/>
      <c r="J45" s="108" t="s">
        <v>189</v>
      </c>
      <c r="K45" s="109"/>
      <c r="L45" s="68" t="s">
        <v>190</v>
      </c>
    </row>
    <row r="46" spans="1:32" ht="18.75" thickBot="1" x14ac:dyDescent="0.3">
      <c r="A46" s="69">
        <v>1</v>
      </c>
      <c r="B46" s="102">
        <v>2</v>
      </c>
      <c r="C46" s="101"/>
      <c r="D46" s="70"/>
      <c r="E46" s="70"/>
      <c r="F46" s="102">
        <v>3</v>
      </c>
      <c r="G46" s="103"/>
      <c r="H46" s="101">
        <v>4</v>
      </c>
      <c r="I46" s="101"/>
      <c r="J46" s="102">
        <v>5</v>
      </c>
      <c r="K46" s="103"/>
      <c r="L46" s="71">
        <v>6</v>
      </c>
    </row>
    <row r="47" spans="1:32" ht="18.75" thickBot="1" x14ac:dyDescent="0.3">
      <c r="A47" s="62" t="s">
        <v>148</v>
      </c>
      <c r="B47" s="125" t="s">
        <v>191</v>
      </c>
      <c r="C47" s="126"/>
      <c r="D47" s="126"/>
      <c r="E47" s="126"/>
      <c r="F47" s="126"/>
      <c r="G47" s="126"/>
      <c r="H47" s="126"/>
      <c r="I47" s="126"/>
      <c r="J47" s="126"/>
      <c r="K47" s="126"/>
      <c r="L47" s="127"/>
    </row>
    <row r="48" spans="1:32" ht="35.450000000000003" customHeight="1" thickBot="1" x14ac:dyDescent="0.3">
      <c r="A48" s="61" t="s">
        <v>149</v>
      </c>
      <c r="B48" s="128" t="s">
        <v>161</v>
      </c>
      <c r="C48" s="129"/>
      <c r="D48" s="129"/>
      <c r="E48" s="129"/>
      <c r="F48" s="129"/>
      <c r="G48" s="129"/>
      <c r="H48" s="129"/>
      <c r="I48" s="129"/>
      <c r="J48" s="129"/>
      <c r="K48" s="129"/>
      <c r="L48" s="130"/>
    </row>
    <row r="49" spans="1:12" ht="55.15" customHeight="1" thickBot="1" x14ac:dyDescent="0.3">
      <c r="A49" s="63" t="s">
        <v>150</v>
      </c>
      <c r="B49" s="104" t="s">
        <v>192</v>
      </c>
      <c r="C49" s="105"/>
      <c r="F49" s="131" t="s">
        <v>153</v>
      </c>
      <c r="G49" s="132"/>
      <c r="H49" s="133">
        <v>27771.64</v>
      </c>
      <c r="I49" s="134"/>
      <c r="J49" s="135">
        <f>H49/2</f>
        <v>13885.82</v>
      </c>
      <c r="K49" s="136"/>
      <c r="L49" s="72">
        <f>H49/12*9</f>
        <v>20828.73</v>
      </c>
    </row>
    <row r="50" spans="1:12" ht="70.150000000000006" customHeight="1" thickBot="1" x14ac:dyDescent="0.3">
      <c r="A50" s="61" t="s">
        <v>151</v>
      </c>
      <c r="B50" s="104" t="s">
        <v>193</v>
      </c>
      <c r="C50" s="105"/>
      <c r="F50" s="137" t="s">
        <v>155</v>
      </c>
      <c r="G50" s="137"/>
      <c r="H50" s="131">
        <v>100</v>
      </c>
      <c r="I50" s="132"/>
      <c r="J50" s="135">
        <f>H50/2</f>
        <v>50</v>
      </c>
      <c r="K50" s="136"/>
      <c r="L50" s="73">
        <f>H50/12*9</f>
        <v>75</v>
      </c>
    </row>
    <row r="51" spans="1:12" ht="68.45" customHeight="1" thickBot="1" x14ac:dyDescent="0.3">
      <c r="A51" s="63" t="s">
        <v>156</v>
      </c>
      <c r="B51" s="104" t="s">
        <v>194</v>
      </c>
      <c r="C51" s="105"/>
      <c r="F51" s="135" t="s">
        <v>162</v>
      </c>
      <c r="G51" s="136"/>
      <c r="H51" s="138">
        <v>19</v>
      </c>
      <c r="I51" s="139"/>
      <c r="J51" s="135">
        <v>19</v>
      </c>
      <c r="K51" s="136"/>
      <c r="L51" s="74">
        <v>19</v>
      </c>
    </row>
    <row r="52" spans="1:12" ht="33.6" customHeight="1" thickBot="1" x14ac:dyDescent="0.3">
      <c r="A52" s="61" t="s">
        <v>158</v>
      </c>
      <c r="B52" s="104" t="s">
        <v>195</v>
      </c>
      <c r="C52" s="105"/>
      <c r="F52" s="137" t="s">
        <v>159</v>
      </c>
      <c r="G52" s="137"/>
      <c r="H52" s="131">
        <v>9000</v>
      </c>
      <c r="I52" s="132"/>
      <c r="J52" s="137">
        <f>H52/2</f>
        <v>4500</v>
      </c>
      <c r="K52" s="137"/>
      <c r="L52" s="73">
        <f>H52/12*9</f>
        <v>6750</v>
      </c>
    </row>
    <row r="53" spans="1:12" ht="49.15" customHeight="1" thickBot="1" x14ac:dyDescent="0.3">
      <c r="A53" s="64" t="s">
        <v>172</v>
      </c>
      <c r="B53" s="104" t="s">
        <v>173</v>
      </c>
      <c r="C53" s="105"/>
      <c r="F53" s="135" t="s">
        <v>155</v>
      </c>
      <c r="G53" s="136"/>
      <c r="H53" s="131">
        <v>100</v>
      </c>
      <c r="I53" s="132"/>
      <c r="J53" s="135">
        <f>H53/2</f>
        <v>50</v>
      </c>
      <c r="K53" s="136"/>
      <c r="L53" s="75">
        <f>H53/12*9</f>
        <v>75</v>
      </c>
    </row>
    <row r="54" spans="1:12" ht="102.6" customHeight="1" thickBot="1" x14ac:dyDescent="0.3">
      <c r="A54" s="77" t="s">
        <v>196</v>
      </c>
      <c r="B54" s="140" t="s">
        <v>198</v>
      </c>
      <c r="C54" s="141"/>
      <c r="F54" s="135" t="s">
        <v>155</v>
      </c>
      <c r="G54" s="136"/>
      <c r="H54" s="135">
        <v>100</v>
      </c>
      <c r="I54" s="136"/>
      <c r="J54" s="135">
        <f>H54/2</f>
        <v>50</v>
      </c>
      <c r="K54" s="136"/>
      <c r="L54" s="73">
        <f>H54/12*9</f>
        <v>75</v>
      </c>
    </row>
  </sheetData>
  <mergeCells count="57">
    <mergeCell ref="B54:C54"/>
    <mergeCell ref="F54:G54"/>
    <mergeCell ref="H54:I54"/>
    <mergeCell ref="J54:K54"/>
    <mergeCell ref="H53:I53"/>
    <mergeCell ref="J51:K51"/>
    <mergeCell ref="J52:K52"/>
    <mergeCell ref="J53:K53"/>
    <mergeCell ref="B50:C50"/>
    <mergeCell ref="B51:C51"/>
    <mergeCell ref="B52:C52"/>
    <mergeCell ref="B53:C53"/>
    <mergeCell ref="F50:G50"/>
    <mergeCell ref="F51:G51"/>
    <mergeCell ref="F52:G52"/>
    <mergeCell ref="F53:G53"/>
    <mergeCell ref="H50:I50"/>
    <mergeCell ref="H51:I51"/>
    <mergeCell ref="H52:I52"/>
    <mergeCell ref="B48:L48"/>
    <mergeCell ref="F49:G49"/>
    <mergeCell ref="H49:I49"/>
    <mergeCell ref="J49:K49"/>
    <mergeCell ref="J50:K50"/>
    <mergeCell ref="H46:I46"/>
    <mergeCell ref="J46:K46"/>
    <mergeCell ref="B49:C49"/>
    <mergeCell ref="A36:L36"/>
    <mergeCell ref="A37:L40"/>
    <mergeCell ref="A41:L41"/>
    <mergeCell ref="A42:L42"/>
    <mergeCell ref="J45:K45"/>
    <mergeCell ref="H45:I45"/>
    <mergeCell ref="B44:C45"/>
    <mergeCell ref="F44:G45"/>
    <mergeCell ref="H44:L44"/>
    <mergeCell ref="B46:C46"/>
    <mergeCell ref="F46:G46"/>
    <mergeCell ref="A44:A45"/>
    <mergeCell ref="B47:L47"/>
    <mergeCell ref="H2:K6"/>
    <mergeCell ref="A10:L10"/>
    <mergeCell ref="A11:L12"/>
    <mergeCell ref="A14:A16"/>
    <mergeCell ref="B18:L18"/>
    <mergeCell ref="D31:F31"/>
    <mergeCell ref="B19:L19"/>
    <mergeCell ref="B14:B16"/>
    <mergeCell ref="C14:C16"/>
    <mergeCell ref="L14:L16"/>
    <mergeCell ref="H15:H16"/>
    <mergeCell ref="I15:I16"/>
    <mergeCell ref="K15:K16"/>
    <mergeCell ref="D14:K14"/>
    <mergeCell ref="J15:J16"/>
    <mergeCell ref="F15:F16"/>
    <mergeCell ref="G15:G16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0" fitToHeight="0" orientation="landscape" useFirstPageNumber="1" r:id="rId1"/>
  <headerFooter differentFirst="1">
    <oddHeader>&amp;C&amp;P</oddHeader>
    <evenHeader>&amp;C&amp;P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131</v>
      </c>
    </row>
    <row r="3" spans="1:4" ht="18.75" x14ac:dyDescent="0.3">
      <c r="A3" s="32"/>
      <c r="B3" s="33" t="s">
        <v>132</v>
      </c>
    </row>
    <row r="4" spans="1:4" ht="18.75" x14ac:dyDescent="0.3">
      <c r="A4" s="32"/>
      <c r="B4" s="33" t="s">
        <v>133</v>
      </c>
    </row>
    <row r="5" spans="1:4" ht="18.75" x14ac:dyDescent="0.3">
      <c r="A5" s="32"/>
      <c r="B5" s="33" t="s">
        <v>134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42" t="s">
        <v>90</v>
      </c>
      <c r="B10" s="142"/>
      <c r="C10" s="11"/>
      <c r="D10" s="6"/>
    </row>
    <row r="11" spans="1:4" x14ac:dyDescent="0.25">
      <c r="A11" s="142" t="s">
        <v>91</v>
      </c>
      <c r="B11" s="142"/>
      <c r="C11" s="11"/>
      <c r="D11" s="6"/>
    </row>
    <row r="12" spans="1:4" x14ac:dyDescent="0.25">
      <c r="A12" s="142" t="s">
        <v>92</v>
      </c>
      <c r="B12" s="142"/>
      <c r="C12" s="11"/>
      <c r="D12" s="6"/>
    </row>
    <row r="13" spans="1:4" x14ac:dyDescent="0.25">
      <c r="A13" s="37" t="s">
        <v>93</v>
      </c>
      <c r="B13" s="37"/>
      <c r="C13" s="11"/>
      <c r="D13" s="6"/>
    </row>
    <row r="14" spans="1:4" x14ac:dyDescent="0.25">
      <c r="A14" s="142" t="s">
        <v>40</v>
      </c>
      <c r="B14" s="142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94</v>
      </c>
      <c r="B16" s="39" t="s">
        <v>147</v>
      </c>
      <c r="C16" s="6"/>
      <c r="D16" s="6"/>
    </row>
    <row r="17" spans="1:4" ht="137.25" customHeight="1" x14ac:dyDescent="0.25">
      <c r="A17" s="40" t="s">
        <v>95</v>
      </c>
      <c r="B17" s="41" t="s">
        <v>145</v>
      </c>
      <c r="C17" s="6"/>
      <c r="D17" s="6"/>
    </row>
    <row r="18" spans="1:4" ht="105.75" customHeight="1" x14ac:dyDescent="0.25">
      <c r="A18" s="40" t="s">
        <v>96</v>
      </c>
      <c r="B18" s="41" t="s">
        <v>146</v>
      </c>
      <c r="C18" s="6"/>
      <c r="D18" s="6"/>
    </row>
    <row r="19" spans="1:4" ht="94.5" customHeight="1" thickBot="1" x14ac:dyDescent="0.3">
      <c r="A19" s="42" t="s">
        <v>98</v>
      </c>
      <c r="B19" s="43" t="s">
        <v>100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102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89</v>
      </c>
    </row>
    <row r="3" spans="1:15" ht="18.75" x14ac:dyDescent="0.3">
      <c r="J3" s="31" t="s">
        <v>129</v>
      </c>
    </row>
    <row r="4" spans="1:15" ht="18.75" x14ac:dyDescent="0.3">
      <c r="J4" s="31" t="s">
        <v>37</v>
      </c>
    </row>
    <row r="5" spans="1:15" ht="18.75" x14ac:dyDescent="0.3">
      <c r="J5" s="31" t="s">
        <v>135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50</v>
      </c>
    </row>
    <row r="11" spans="1:15" x14ac:dyDescent="0.25">
      <c r="G11" s="10" t="s">
        <v>51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43" t="s">
        <v>136</v>
      </c>
      <c r="B16" s="143" t="s">
        <v>52</v>
      </c>
      <c r="C16" s="143" t="s">
        <v>53</v>
      </c>
      <c r="D16" s="143" t="s">
        <v>54</v>
      </c>
      <c r="E16" s="143" t="s">
        <v>55</v>
      </c>
      <c r="F16" s="143"/>
      <c r="G16" s="143" t="s">
        <v>56</v>
      </c>
      <c r="H16" s="143"/>
      <c r="I16" s="143" t="s">
        <v>57</v>
      </c>
      <c r="J16" s="143"/>
      <c r="K16" s="143"/>
      <c r="L16" s="143"/>
      <c r="M16" s="143"/>
      <c r="N16" s="143"/>
      <c r="O16" s="143"/>
    </row>
    <row r="17" spans="1:15" ht="24" customHeight="1" x14ac:dyDescent="0.25">
      <c r="A17" s="143"/>
      <c r="B17" s="143"/>
      <c r="C17" s="143"/>
      <c r="D17" s="143"/>
      <c r="E17" s="143" t="s">
        <v>58</v>
      </c>
      <c r="F17" s="143" t="s">
        <v>59</v>
      </c>
      <c r="G17" s="143" t="s">
        <v>60</v>
      </c>
      <c r="H17" s="143" t="s">
        <v>61</v>
      </c>
      <c r="I17" s="143" t="s">
        <v>62</v>
      </c>
      <c r="J17" s="18" t="s">
        <v>63</v>
      </c>
      <c r="K17" s="18" t="s">
        <v>65</v>
      </c>
      <c r="L17" s="18" t="s">
        <v>67</v>
      </c>
      <c r="M17" s="143" t="s">
        <v>137</v>
      </c>
      <c r="N17" s="143" t="s">
        <v>138</v>
      </c>
      <c r="O17" s="143" t="s">
        <v>139</v>
      </c>
    </row>
    <row r="18" spans="1:15" ht="95.25" customHeight="1" x14ac:dyDescent="0.25">
      <c r="A18" s="143"/>
      <c r="B18" s="143"/>
      <c r="C18" s="143"/>
      <c r="D18" s="143"/>
      <c r="E18" s="143"/>
      <c r="F18" s="143"/>
      <c r="G18" s="143"/>
      <c r="H18" s="143"/>
      <c r="I18" s="143"/>
      <c r="J18" s="18" t="s">
        <v>64</v>
      </c>
      <c r="K18" s="18" t="s">
        <v>66</v>
      </c>
      <c r="L18" s="18" t="s">
        <v>68</v>
      </c>
      <c r="M18" s="143"/>
      <c r="N18" s="143"/>
      <c r="O18" s="143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69</v>
      </c>
      <c r="C20" s="19" t="s">
        <v>70</v>
      </c>
      <c r="D20" s="19" t="s">
        <v>130</v>
      </c>
      <c r="E20" s="19"/>
      <c r="F20" s="19"/>
      <c r="G20" s="18" t="s">
        <v>71</v>
      </c>
      <c r="H20" s="18" t="s">
        <v>47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72</v>
      </c>
      <c r="C21" s="24" t="s">
        <v>70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42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43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44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45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73</v>
      </c>
      <c r="C26" s="19" t="s">
        <v>74</v>
      </c>
      <c r="D26" s="19" t="s">
        <v>130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75</v>
      </c>
      <c r="C27" s="24"/>
      <c r="D27" s="24"/>
      <c r="E27" s="25">
        <v>26035</v>
      </c>
      <c r="F27" s="25">
        <v>26035</v>
      </c>
      <c r="G27" s="25" t="s">
        <v>46</v>
      </c>
      <c r="H27" s="25" t="s">
        <v>46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42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43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44</v>
      </c>
      <c r="C30" s="19"/>
      <c r="D30" s="19"/>
      <c r="E30" s="18">
        <v>26035</v>
      </c>
      <c r="F30" s="18">
        <v>26035</v>
      </c>
      <c r="G30" s="18" t="s">
        <v>46</v>
      </c>
      <c r="H30" s="18" t="s">
        <v>46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45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76</v>
      </c>
      <c r="C32" s="19" t="s">
        <v>77</v>
      </c>
      <c r="D32" s="19" t="s">
        <v>130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78</v>
      </c>
      <c r="C33" s="24"/>
      <c r="D33" s="24"/>
      <c r="E33" s="25">
        <v>35773</v>
      </c>
      <c r="F33" s="25">
        <v>35773</v>
      </c>
      <c r="G33" s="25" t="s">
        <v>46</v>
      </c>
      <c r="H33" s="25" t="s">
        <v>48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42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43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44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45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79</v>
      </c>
      <c r="C38" s="19" t="s">
        <v>80</v>
      </c>
      <c r="D38" s="19" t="s">
        <v>130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81</v>
      </c>
      <c r="C39" s="24"/>
      <c r="D39" s="24"/>
      <c r="E39" s="25">
        <v>331963.12</v>
      </c>
      <c r="F39" s="25">
        <v>331963.12</v>
      </c>
      <c r="G39" s="25" t="s">
        <v>82</v>
      </c>
      <c r="H39" s="25" t="s">
        <v>49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42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43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44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45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83</v>
      </c>
      <c r="C44" s="19" t="s">
        <v>84</v>
      </c>
      <c r="D44" s="19" t="s">
        <v>130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85</v>
      </c>
      <c r="C45" s="24"/>
      <c r="D45" s="24"/>
      <c r="E45" s="25">
        <v>426267</v>
      </c>
      <c r="F45" s="25">
        <v>507431.8</v>
      </c>
      <c r="G45" s="25" t="s">
        <v>82</v>
      </c>
      <c r="H45" s="25" t="s">
        <v>49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42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43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44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45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86</v>
      </c>
      <c r="C50" s="19" t="s">
        <v>70</v>
      </c>
      <c r="D50" s="19" t="s">
        <v>130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87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43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44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45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88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42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43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44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45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102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131</v>
      </c>
    </row>
    <row r="3" spans="1:4" ht="18.75" x14ac:dyDescent="0.3">
      <c r="A3" s="6"/>
      <c r="B3" s="31" t="s">
        <v>132</v>
      </c>
    </row>
    <row r="4" spans="1:4" ht="18.75" x14ac:dyDescent="0.3">
      <c r="A4" s="6"/>
      <c r="B4" s="31" t="s">
        <v>133</v>
      </c>
    </row>
    <row r="5" spans="1:4" ht="18.75" x14ac:dyDescent="0.3">
      <c r="A5" s="6"/>
      <c r="B5" s="31" t="s">
        <v>134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44" t="s">
        <v>90</v>
      </c>
      <c r="B10" s="144"/>
      <c r="C10" s="11"/>
      <c r="D10" s="6"/>
    </row>
    <row r="11" spans="1:4" x14ac:dyDescent="0.25">
      <c r="A11" s="144" t="s">
        <v>91</v>
      </c>
      <c r="B11" s="144"/>
      <c r="C11" s="11"/>
      <c r="D11" s="6"/>
    </row>
    <row r="12" spans="1:4" x14ac:dyDescent="0.25">
      <c r="A12" s="144" t="s">
        <v>92</v>
      </c>
      <c r="B12" s="144"/>
      <c r="C12" s="11"/>
      <c r="D12" s="6"/>
    </row>
    <row r="13" spans="1:4" x14ac:dyDescent="0.25">
      <c r="A13" s="11" t="s">
        <v>93</v>
      </c>
      <c r="B13" s="11"/>
      <c r="C13" s="11"/>
      <c r="D13" s="6"/>
    </row>
    <row r="14" spans="1:4" x14ac:dyDescent="0.25">
      <c r="A14" s="144" t="s">
        <v>40</v>
      </c>
      <c r="B14" s="144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94</v>
      </c>
      <c r="B16" s="13" t="s">
        <v>101</v>
      </c>
      <c r="C16" s="6"/>
      <c r="D16" s="6"/>
    </row>
    <row r="17" spans="1:4" ht="137.25" customHeight="1" x14ac:dyDescent="0.25">
      <c r="A17" s="14" t="s">
        <v>95</v>
      </c>
      <c r="B17" s="15" t="s">
        <v>99</v>
      </c>
      <c r="C17" s="6"/>
      <c r="D17" s="6"/>
    </row>
    <row r="18" spans="1:4" ht="105.75" customHeight="1" x14ac:dyDescent="0.25">
      <c r="A18" s="14" t="s">
        <v>96</v>
      </c>
      <c r="B18" s="15" t="s">
        <v>97</v>
      </c>
      <c r="C18" s="6"/>
      <c r="D18" s="6"/>
    </row>
    <row r="19" spans="1:4" ht="94.5" customHeight="1" thickBot="1" x14ac:dyDescent="0.3">
      <c r="A19" s="16" t="s">
        <v>98</v>
      </c>
      <c r="B19" s="17" t="s">
        <v>100</v>
      </c>
      <c r="C19" s="6"/>
      <c r="D19" s="6"/>
    </row>
    <row r="20" spans="1:4" ht="75" customHeight="1" x14ac:dyDescent="0.25"/>
    <row r="21" spans="1:4" ht="18.75" x14ac:dyDescent="0.3">
      <c r="A21" s="8" t="s">
        <v>102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 2</vt:lpstr>
      <vt:lpstr>прил 5</vt:lpstr>
      <vt:lpstr>прил 3.1</vt:lpstr>
      <vt:lpstr>прил 4</vt:lpstr>
      <vt:lpstr>'прил 2'!Заголовки_для_печати</vt:lpstr>
      <vt:lpstr>'прил 3.1'!Заголовки_для_печати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2024-01-12T09:10:37Z</cp:lastPrinted>
  <dcterms:created xsi:type="dcterms:W3CDTF">2015-12-22T06:12:46Z</dcterms:created>
  <dcterms:modified xsi:type="dcterms:W3CDTF">2025-02-14T09:04:17Z</dcterms:modified>
</cp:coreProperties>
</file>