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9200" windowHeight="11595"/>
  </bookViews>
  <sheets>
    <sheet name="РАЗДЕЛ 2" sheetId="1" r:id="rId1"/>
  </sheets>
  <definedNames>
    <definedName name="_xlnm.Print_Area" localSheetId="0">'РАЗДЕЛ 2'!$A$1:$K$34</definedName>
  </definedNames>
  <calcPr calcId="145621"/>
</workbook>
</file>

<file path=xl/calcChain.xml><?xml version="1.0" encoding="utf-8"?>
<calcChain xmlns="http://schemas.openxmlformats.org/spreadsheetml/2006/main">
  <c r="A22" i="1" l="1"/>
  <c r="A8" i="1"/>
  <c r="J31" i="1"/>
  <c r="I31" i="1"/>
  <c r="H32" i="1"/>
  <c r="H31" i="1"/>
  <c r="H29" i="1"/>
  <c r="H34" i="1" l="1"/>
</calcChain>
</file>

<file path=xl/sharedStrings.xml><?xml version="1.0" encoding="utf-8"?>
<sst xmlns="http://schemas.openxmlformats.org/spreadsheetml/2006/main" count="73" uniqueCount="49">
  <si>
    <t>РАЗДЕЛ 2. ЦЕЛИ И ЗАДАЧИ, ЦЕЛЕВЫЕ ПОКАЗАТЕЛИ МУНИЦИПАЛЬНОЙ ПРОГРАММЫ</t>
  </si>
  <si>
    <t>Наименование цели (целей) и задач, целевых показателей</t>
  </si>
  <si>
    <t>Номер мероприятия</t>
  </si>
  <si>
    <t>Единица измерения</t>
  </si>
  <si>
    <t>1.</t>
  </si>
  <si>
    <t>1.1.</t>
  </si>
  <si>
    <t>1.1.1.</t>
  </si>
  <si>
    <t>%</t>
  </si>
  <si>
    <t>Мониторинг</t>
  </si>
  <si>
    <t>2024 год</t>
  </si>
  <si>
    <t>2025 год</t>
  </si>
  <si>
    <t>2026 год</t>
  </si>
  <si>
    <t>2027 год</t>
  </si>
  <si>
    <t>2028 год</t>
  </si>
  <si>
    <t>к постановлению Администрации</t>
  </si>
  <si>
    <t>2029 год</t>
  </si>
  <si>
    <t>Форма 1</t>
  </si>
  <si>
    <t>Форма 2</t>
  </si>
  <si>
    <t>Значение целевого показателя</t>
  </si>
  <si>
    <t>текущий год</t>
  </si>
  <si>
    <t>1-ое полугодие</t>
  </si>
  <si>
    <t>девять месяцев</t>
  </si>
  <si>
    <t>№ цели, задачи, целевого показателя</t>
  </si>
  <si>
    <t>Значение целевого показателя муниципальной программы</t>
  </si>
  <si>
    <t>Источник значений показателей</t>
  </si>
  <si>
    <t>баллов</t>
  </si>
  <si>
    <t>1.2.</t>
  </si>
  <si>
    <t>1.2.1.</t>
  </si>
  <si>
    <t>Количество отловленных безнадзорных собак</t>
  </si>
  <si>
    <t>гол.</t>
  </si>
  <si>
    <t>1.2.2.</t>
  </si>
  <si>
    <t>Количество утилизированных трупов животных</t>
  </si>
  <si>
    <t>кг.</t>
  </si>
  <si>
    <t>1.3.</t>
  </si>
  <si>
    <t>1.3.1.</t>
  </si>
  <si>
    <t>Уровень оказания муниципальных услуг и выполнения работ в сфере благоустройства и дорожного хозяйства, а также ритуальных услуг и содержания мест захоронения</t>
  </si>
  <si>
    <t>Индекс качества городской среды по Российской Федерации</t>
  </si>
  <si>
    <t>2030 год</t>
  </si>
  <si>
    <t>муниципального округа Первоуральск</t>
  </si>
  <si>
    <t>Приложение 2</t>
  </si>
  <si>
    <t>на 2025 год с разбивокй по отчетным периодам</t>
  </si>
  <si>
    <t>Цель. Повышение качества условий проживания населения муниципального округа, за счет содержания, восстановления и развития объектов внешнего благоустройства,  дворовых и общественных территорий.</t>
  </si>
  <si>
    <t>Задача 1. Развитие и модернизация объектов внешнего благоустройства и дворовых территорий муниципального округа Первоуральск</t>
  </si>
  <si>
    <t>Индекс качества городской среды по муниципальному округу Первоуральск</t>
  </si>
  <si>
    <t>Задача 2. Реализация полномочий по предупреждению и ликвидации болезней животных, регулированию численности безнадзорных собак на территории муниципального округа Первоуральск</t>
  </si>
  <si>
    <t>Отчеты об исполнении расходов УЖКХиС муниципального округа Первоуральск</t>
  </si>
  <si>
    <t>Отчеты об исполнении расходов УЖКХиС муниципального округа Первоуральск и ПМКУ «Ритуал»</t>
  </si>
  <si>
    <t>Задача 3. Обеспечение эффективной деятельности муниципального учреждения муниципального округа Первоуральск в сфере благоустройства и дорожного хозяйства муниципального округа Первоуральск и по организации ритуальных услуг и содержание мест захоронения</t>
  </si>
  <si>
    <t>от 19.05.2025    № 1338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</si>
</sst>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name val="Calibri"/>
      <family val="2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</font>
    <font>
      <sz val="12"/>
      <name val="Liberation Serif"/>
      <family val="1"/>
      <charset val="204"/>
    </font>
    <font>
      <sz val="1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Fill="1"/>
    <xf numFmtId="0" fontId="3" fillId="0" borderId="0" xfId="0" applyFont="1" applyFill="1" applyAlignment="1">
      <alignment horizontal="left"/>
    </xf>
    <xf numFmtId="0" fontId="3" fillId="0" borderId="6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vertical="top"/>
    </xf>
    <xf numFmtId="0" fontId="3" fillId="0" borderId="0" xfId="0" applyFont="1" applyFill="1" applyAlignment="1">
      <alignment horizontal="right" vertical="top"/>
    </xf>
    <xf numFmtId="0" fontId="4" fillId="0" borderId="0" xfId="0" applyFont="1" applyFill="1" applyAlignment="1">
      <alignment vertical="top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0" xfId="0" applyFont="1" applyFill="1" applyAlignment="1">
      <alignment horizontal="justify" vertical="top"/>
    </xf>
    <xf numFmtId="0" fontId="3" fillId="0" borderId="6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left" vertical="top" wrapText="1"/>
    </xf>
    <xf numFmtId="1" fontId="3" fillId="0" borderId="6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vertical="top" wrapText="1" shrinkToFit="1"/>
    </xf>
    <xf numFmtId="0" fontId="3" fillId="0" borderId="0" xfId="0" applyFont="1" applyFill="1" applyAlignment="1">
      <alignment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0" xfId="0" applyFont="1" applyFill="1" applyAlignment="1">
      <alignment horizontal="center" vertical="top"/>
    </xf>
    <xf numFmtId="0" fontId="3" fillId="0" borderId="0" xfId="0" applyFont="1" applyFill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4" fillId="0" borderId="6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Обычный 7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  <pageSetUpPr fitToPage="1"/>
  </sheetPr>
  <dimension ref="A1:N34"/>
  <sheetViews>
    <sheetView tabSelected="1" view="pageBreakPreview" zoomScaleNormal="100" zoomScaleSheetLayoutView="100" workbookViewId="0">
      <selection activeCell="I14" sqref="I14"/>
    </sheetView>
  </sheetViews>
  <sheetFormatPr defaultRowHeight="15" x14ac:dyDescent="0.2"/>
  <cols>
    <col min="1" max="1" width="12.5703125" style="1" customWidth="1"/>
    <col min="2" max="2" width="47.5703125" style="1" customWidth="1"/>
    <col min="3" max="3" width="11.5703125" style="1" customWidth="1"/>
    <col min="4" max="10" width="9" style="1" customWidth="1"/>
    <col min="11" max="11" width="50.42578125" style="1" customWidth="1"/>
    <col min="12" max="12" width="13.7109375" style="1" customWidth="1"/>
    <col min="13" max="16384" width="9.140625" style="1"/>
  </cols>
  <sheetData>
    <row r="1" spans="1:14" x14ac:dyDescent="0.2">
      <c r="G1" s="2"/>
      <c r="H1" s="2"/>
      <c r="I1" s="2"/>
      <c r="J1" s="2" t="s">
        <v>39</v>
      </c>
    </row>
    <row r="2" spans="1:14" x14ac:dyDescent="0.2">
      <c r="G2" s="2"/>
      <c r="H2" s="2"/>
      <c r="I2" s="2"/>
      <c r="J2" s="2" t="s">
        <v>14</v>
      </c>
    </row>
    <row r="3" spans="1:14" x14ac:dyDescent="0.2">
      <c r="G3" s="2"/>
      <c r="H3" s="2"/>
      <c r="I3" s="2"/>
      <c r="J3" s="2" t="s">
        <v>38</v>
      </c>
    </row>
    <row r="4" spans="1:14" x14ac:dyDescent="0.2">
      <c r="G4" s="2"/>
      <c r="H4" s="2"/>
      <c r="I4" s="2"/>
      <c r="J4" s="2" t="s">
        <v>48</v>
      </c>
    </row>
    <row r="5" spans="1:14" x14ac:dyDescent="0.2">
      <c r="G5" s="2"/>
      <c r="H5" s="2"/>
      <c r="I5" s="2"/>
      <c r="J5" s="2"/>
    </row>
    <row r="6" spans="1:14" s="5" customFormat="1" x14ac:dyDescent="0.25">
      <c r="A6" s="5" t="s">
        <v>16</v>
      </c>
      <c r="K6" s="6"/>
      <c r="N6" s="7"/>
    </row>
    <row r="7" spans="1:14" s="5" customFormat="1" x14ac:dyDescent="0.25">
      <c r="A7" s="21" t="s">
        <v>0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8"/>
      <c r="N7" s="7"/>
    </row>
    <row r="8" spans="1:14" s="5" customFormat="1" x14ac:dyDescent="0.25">
      <c r="A8" s="22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8" s="22"/>
      <c r="C8" s="22"/>
      <c r="D8" s="22"/>
      <c r="E8" s="22"/>
      <c r="F8" s="22"/>
      <c r="G8" s="22"/>
      <c r="H8" s="22"/>
      <c r="I8" s="22"/>
      <c r="J8" s="22"/>
      <c r="K8" s="22"/>
      <c r="L8" s="9"/>
      <c r="N8" s="7"/>
    </row>
    <row r="9" spans="1:14" s="5" customFormat="1" x14ac:dyDescent="0.25">
      <c r="A9" s="10"/>
      <c r="N9" s="7"/>
    </row>
    <row r="10" spans="1:14" s="5" customFormat="1" ht="30" customHeight="1" x14ac:dyDescent="0.25">
      <c r="A10" s="19" t="s">
        <v>22</v>
      </c>
      <c r="B10" s="19" t="s">
        <v>1</v>
      </c>
      <c r="C10" s="19" t="s">
        <v>3</v>
      </c>
      <c r="D10" s="24" t="s">
        <v>23</v>
      </c>
      <c r="E10" s="25"/>
      <c r="F10" s="25"/>
      <c r="G10" s="25"/>
      <c r="H10" s="25"/>
      <c r="I10" s="26"/>
      <c r="J10" s="17"/>
      <c r="K10" s="19" t="s">
        <v>24</v>
      </c>
      <c r="L10" s="19" t="s">
        <v>2</v>
      </c>
      <c r="N10" s="7"/>
    </row>
    <row r="11" spans="1:14" s="5" customFormat="1" ht="30" customHeight="1" x14ac:dyDescent="0.25">
      <c r="A11" s="23"/>
      <c r="B11" s="23"/>
      <c r="C11" s="23"/>
      <c r="D11" s="4" t="s">
        <v>9</v>
      </c>
      <c r="E11" s="4" t="s">
        <v>10</v>
      </c>
      <c r="F11" s="4" t="s">
        <v>11</v>
      </c>
      <c r="G11" s="4" t="s">
        <v>12</v>
      </c>
      <c r="H11" s="4" t="s">
        <v>13</v>
      </c>
      <c r="I11" s="4" t="s">
        <v>15</v>
      </c>
      <c r="J11" s="4" t="s">
        <v>37</v>
      </c>
      <c r="K11" s="23"/>
      <c r="L11" s="20"/>
      <c r="N11" s="7"/>
    </row>
    <row r="12" spans="1:14" s="5" customFormat="1" x14ac:dyDescent="0.25">
      <c r="A12" s="11" t="s">
        <v>4</v>
      </c>
      <c r="B12" s="18" t="s">
        <v>41</v>
      </c>
      <c r="C12" s="18"/>
      <c r="D12" s="18"/>
      <c r="E12" s="18"/>
      <c r="F12" s="18"/>
      <c r="G12" s="18"/>
      <c r="H12" s="18"/>
      <c r="I12" s="18"/>
      <c r="J12" s="18"/>
      <c r="K12" s="18"/>
      <c r="L12" s="12"/>
      <c r="N12" s="7"/>
    </row>
    <row r="13" spans="1:14" s="5" customFormat="1" x14ac:dyDescent="0.25">
      <c r="A13" s="11" t="s">
        <v>5</v>
      </c>
      <c r="B13" s="18" t="s">
        <v>42</v>
      </c>
      <c r="C13" s="18"/>
      <c r="D13" s="18"/>
      <c r="E13" s="18"/>
      <c r="F13" s="18"/>
      <c r="G13" s="18"/>
      <c r="H13" s="18"/>
      <c r="I13" s="18"/>
      <c r="J13" s="18"/>
      <c r="K13" s="18"/>
      <c r="L13" s="12"/>
      <c r="N13" s="7"/>
    </row>
    <row r="14" spans="1:14" s="5" customFormat="1" ht="30" x14ac:dyDescent="0.25">
      <c r="A14" s="11" t="s">
        <v>6</v>
      </c>
      <c r="B14" s="3" t="s">
        <v>43</v>
      </c>
      <c r="C14" s="11" t="s">
        <v>25</v>
      </c>
      <c r="D14" s="13">
        <v>181</v>
      </c>
      <c r="E14" s="13">
        <v>228</v>
      </c>
      <c r="F14" s="4">
        <v>230</v>
      </c>
      <c r="G14" s="4">
        <v>232</v>
      </c>
      <c r="H14" s="4">
        <v>234</v>
      </c>
      <c r="I14" s="4">
        <v>236</v>
      </c>
      <c r="J14" s="4">
        <v>238</v>
      </c>
      <c r="K14" s="14" t="s">
        <v>8</v>
      </c>
      <c r="L14" s="4">
        <v>1</v>
      </c>
      <c r="N14" s="7"/>
    </row>
    <row r="15" spans="1:14" s="5" customFormat="1" x14ac:dyDescent="0.25">
      <c r="A15" s="4" t="s">
        <v>26</v>
      </c>
      <c r="B15" s="18" t="s">
        <v>44</v>
      </c>
      <c r="C15" s="18"/>
      <c r="D15" s="18"/>
      <c r="E15" s="18"/>
      <c r="F15" s="18"/>
      <c r="G15" s="18"/>
      <c r="H15" s="18"/>
      <c r="I15" s="18"/>
      <c r="J15" s="18"/>
      <c r="K15" s="18"/>
      <c r="L15" s="12"/>
      <c r="N15" s="7"/>
    </row>
    <row r="16" spans="1:14" s="5" customFormat="1" ht="30" x14ac:dyDescent="0.25">
      <c r="A16" s="11" t="s">
        <v>27</v>
      </c>
      <c r="B16" s="3" t="s">
        <v>28</v>
      </c>
      <c r="C16" s="4" t="s">
        <v>29</v>
      </c>
      <c r="D16" s="4">
        <v>318</v>
      </c>
      <c r="E16" s="4">
        <v>300</v>
      </c>
      <c r="F16" s="4">
        <v>300</v>
      </c>
      <c r="G16" s="4">
        <v>300</v>
      </c>
      <c r="H16" s="4">
        <v>300</v>
      </c>
      <c r="I16" s="4">
        <v>300</v>
      </c>
      <c r="J16" s="4">
        <v>300</v>
      </c>
      <c r="K16" s="3" t="s">
        <v>45</v>
      </c>
      <c r="L16" s="4">
        <v>2</v>
      </c>
      <c r="N16" s="7"/>
    </row>
    <row r="17" spans="1:14" s="5" customFormat="1" ht="30" x14ac:dyDescent="0.25">
      <c r="A17" s="11" t="s">
        <v>30</v>
      </c>
      <c r="B17" s="3" t="s">
        <v>31</v>
      </c>
      <c r="C17" s="4" t="s">
        <v>32</v>
      </c>
      <c r="D17" s="4">
        <v>0</v>
      </c>
      <c r="E17" s="4">
        <v>1700</v>
      </c>
      <c r="F17" s="4">
        <v>1700</v>
      </c>
      <c r="G17" s="4">
        <v>1700</v>
      </c>
      <c r="H17" s="4">
        <v>1700</v>
      </c>
      <c r="I17" s="4">
        <v>1700</v>
      </c>
      <c r="J17" s="4">
        <v>1700</v>
      </c>
      <c r="K17" s="3" t="s">
        <v>45</v>
      </c>
      <c r="L17" s="4">
        <v>3</v>
      </c>
      <c r="N17" s="7"/>
    </row>
    <row r="18" spans="1:14" s="5" customFormat="1" x14ac:dyDescent="0.25">
      <c r="A18" s="4" t="s">
        <v>33</v>
      </c>
      <c r="B18" s="18" t="s">
        <v>47</v>
      </c>
      <c r="C18" s="18"/>
      <c r="D18" s="18"/>
      <c r="E18" s="18"/>
      <c r="F18" s="18"/>
      <c r="G18" s="18"/>
      <c r="H18" s="18"/>
      <c r="I18" s="18"/>
      <c r="J18" s="18"/>
      <c r="K18" s="18"/>
      <c r="L18" s="12"/>
      <c r="N18" s="7"/>
    </row>
    <row r="19" spans="1:14" s="5" customFormat="1" ht="60" x14ac:dyDescent="0.25">
      <c r="A19" s="11" t="s">
        <v>34</v>
      </c>
      <c r="B19" s="3" t="s">
        <v>35</v>
      </c>
      <c r="C19" s="4" t="s">
        <v>7</v>
      </c>
      <c r="D19" s="4">
        <v>98</v>
      </c>
      <c r="E19" s="4">
        <v>98</v>
      </c>
      <c r="F19" s="4">
        <v>98</v>
      </c>
      <c r="G19" s="4">
        <v>98</v>
      </c>
      <c r="H19" s="4">
        <v>98</v>
      </c>
      <c r="I19" s="4">
        <v>98</v>
      </c>
      <c r="J19" s="4">
        <v>98</v>
      </c>
      <c r="K19" s="3" t="s">
        <v>46</v>
      </c>
      <c r="L19" s="4">
        <v>4</v>
      </c>
      <c r="N19" s="7"/>
    </row>
    <row r="20" spans="1:14" s="5" customFormat="1" x14ac:dyDescent="0.25">
      <c r="A20" s="5" t="s">
        <v>17</v>
      </c>
      <c r="K20" s="6"/>
      <c r="N20" s="7"/>
    </row>
    <row r="21" spans="1:14" s="5" customFormat="1" x14ac:dyDescent="0.25">
      <c r="A21" s="21" t="s">
        <v>0</v>
      </c>
      <c r="B21" s="21"/>
      <c r="C21" s="21"/>
      <c r="D21" s="21"/>
      <c r="E21" s="21"/>
      <c r="F21" s="21"/>
      <c r="G21" s="21"/>
      <c r="H21" s="21"/>
      <c r="I21" s="21"/>
      <c r="J21" s="8"/>
      <c r="N21" s="7"/>
    </row>
    <row r="22" spans="1:14" s="5" customFormat="1" ht="15" customHeight="1" x14ac:dyDescent="0.25">
      <c r="A22" s="22" t="str">
        <f>UPPER("«Формирование современной городской среды муниципального округа Первоуральск на 2024-2030 годы»")</f>
        <v>«ФОРМИРОВАНИЕ СОВРЕМЕННОЙ ГОРОДСКОЙ СРЕДЫ МУНИЦИПАЛЬНОГО ОКРУГА ПЕРВОУРАЛЬСК НА 2024-2030 ГОДЫ»</v>
      </c>
      <c r="B22" s="22"/>
      <c r="C22" s="22"/>
      <c r="D22" s="22"/>
      <c r="E22" s="22"/>
      <c r="F22" s="22"/>
      <c r="G22" s="22"/>
      <c r="H22" s="22"/>
      <c r="I22" s="22"/>
      <c r="J22" s="9"/>
      <c r="K22" s="15"/>
      <c r="N22" s="7"/>
    </row>
    <row r="23" spans="1:14" x14ac:dyDescent="0.2">
      <c r="A23" s="21" t="s">
        <v>40</v>
      </c>
      <c r="B23" s="21"/>
      <c r="C23" s="21"/>
      <c r="D23" s="21"/>
      <c r="E23" s="21"/>
      <c r="F23" s="21"/>
      <c r="G23" s="21"/>
      <c r="H23" s="21"/>
      <c r="I23" s="21"/>
      <c r="J23" s="8"/>
    </row>
    <row r="24" spans="1:14" s="5" customFormat="1" x14ac:dyDescent="0.25">
      <c r="A24" s="10"/>
      <c r="N24" s="7"/>
    </row>
    <row r="25" spans="1:14" s="5" customFormat="1" ht="30" customHeight="1" x14ac:dyDescent="0.25">
      <c r="A25" s="19" t="s">
        <v>22</v>
      </c>
      <c r="B25" s="28" t="s">
        <v>1</v>
      </c>
      <c r="C25" s="28"/>
      <c r="D25" s="28"/>
      <c r="E25" s="28"/>
      <c r="F25" s="28"/>
      <c r="G25" s="27" t="s">
        <v>3</v>
      </c>
      <c r="H25" s="27" t="s">
        <v>18</v>
      </c>
      <c r="I25" s="27"/>
      <c r="J25" s="27"/>
    </row>
    <row r="26" spans="1:14" s="5" customFormat="1" ht="30" customHeight="1" x14ac:dyDescent="0.25">
      <c r="A26" s="23"/>
      <c r="B26" s="28"/>
      <c r="C26" s="28"/>
      <c r="D26" s="28"/>
      <c r="E26" s="28"/>
      <c r="F26" s="28"/>
      <c r="G26" s="27"/>
      <c r="H26" s="16" t="s">
        <v>19</v>
      </c>
      <c r="I26" s="16" t="s">
        <v>20</v>
      </c>
      <c r="J26" s="16" t="s">
        <v>21</v>
      </c>
    </row>
    <row r="27" spans="1:14" s="5" customFormat="1" ht="30" customHeight="1" x14ac:dyDescent="0.25">
      <c r="A27" s="11" t="s">
        <v>4</v>
      </c>
      <c r="B27" s="18" t="s">
        <v>41</v>
      </c>
      <c r="C27" s="18"/>
      <c r="D27" s="18"/>
      <c r="E27" s="18"/>
      <c r="F27" s="18"/>
      <c r="G27" s="18"/>
      <c r="H27" s="18"/>
      <c r="I27" s="18"/>
      <c r="J27" s="18"/>
    </row>
    <row r="28" spans="1:14" s="5" customFormat="1" ht="30" customHeight="1" x14ac:dyDescent="0.25">
      <c r="A28" s="11" t="s">
        <v>5</v>
      </c>
      <c r="B28" s="18" t="s">
        <v>42</v>
      </c>
      <c r="C28" s="18"/>
      <c r="D28" s="18"/>
      <c r="E28" s="18"/>
      <c r="F28" s="18"/>
      <c r="G28" s="18"/>
      <c r="H28" s="18"/>
      <c r="I28" s="18"/>
      <c r="J28" s="18"/>
    </row>
    <row r="29" spans="1:14" s="5" customFormat="1" ht="15" customHeight="1" x14ac:dyDescent="0.25">
      <c r="A29" s="11" t="s">
        <v>6</v>
      </c>
      <c r="B29" s="18" t="s">
        <v>36</v>
      </c>
      <c r="C29" s="18"/>
      <c r="D29" s="18"/>
      <c r="E29" s="18"/>
      <c r="F29" s="18"/>
      <c r="G29" s="11" t="s">
        <v>25</v>
      </c>
      <c r="H29" s="13">
        <f>E14</f>
        <v>228</v>
      </c>
      <c r="I29" s="13">
        <v>226</v>
      </c>
      <c r="J29" s="13">
        <v>226</v>
      </c>
    </row>
    <row r="30" spans="1:14" s="5" customFormat="1" ht="30" customHeight="1" x14ac:dyDescent="0.25">
      <c r="A30" s="4" t="s">
        <v>26</v>
      </c>
      <c r="B30" s="18" t="s">
        <v>44</v>
      </c>
      <c r="C30" s="18"/>
      <c r="D30" s="18"/>
      <c r="E30" s="18"/>
      <c r="F30" s="18"/>
      <c r="G30" s="18"/>
      <c r="H30" s="18"/>
      <c r="I30" s="18"/>
      <c r="J30" s="18"/>
    </row>
    <row r="31" spans="1:14" s="5" customFormat="1" x14ac:dyDescent="0.25">
      <c r="A31" s="11" t="s">
        <v>27</v>
      </c>
      <c r="B31" s="18" t="s">
        <v>28</v>
      </c>
      <c r="C31" s="18"/>
      <c r="D31" s="18"/>
      <c r="E31" s="18"/>
      <c r="F31" s="18"/>
      <c r="G31" s="4" t="s">
        <v>29</v>
      </c>
      <c r="H31" s="4">
        <f>E16</f>
        <v>300</v>
      </c>
      <c r="I31" s="4">
        <f>H31/12*5</f>
        <v>125</v>
      </c>
      <c r="J31" s="4">
        <f>H31/12*8</f>
        <v>200</v>
      </c>
    </row>
    <row r="32" spans="1:14" s="5" customFormat="1" ht="15" customHeight="1" x14ac:dyDescent="0.25">
      <c r="A32" s="11" t="s">
        <v>30</v>
      </c>
      <c r="B32" s="18" t="s">
        <v>31</v>
      </c>
      <c r="C32" s="18"/>
      <c r="D32" s="18"/>
      <c r="E32" s="18"/>
      <c r="F32" s="18"/>
      <c r="G32" s="4" t="s">
        <v>32</v>
      </c>
      <c r="H32" s="4">
        <f>E17</f>
        <v>1700</v>
      </c>
      <c r="I32" s="4">
        <v>0</v>
      </c>
      <c r="J32" s="11">
        <v>0</v>
      </c>
    </row>
    <row r="33" spans="1:10" s="5" customFormat="1" ht="45" customHeight="1" x14ac:dyDescent="0.25">
      <c r="A33" s="4" t="s">
        <v>33</v>
      </c>
      <c r="B33" s="18" t="s">
        <v>47</v>
      </c>
      <c r="C33" s="18"/>
      <c r="D33" s="18"/>
      <c r="E33" s="18"/>
      <c r="F33" s="18"/>
      <c r="G33" s="18"/>
      <c r="H33" s="18"/>
      <c r="I33" s="18"/>
      <c r="J33" s="18"/>
    </row>
    <row r="34" spans="1:10" s="5" customFormat="1" ht="30" customHeight="1" x14ac:dyDescent="0.25">
      <c r="A34" s="11" t="s">
        <v>34</v>
      </c>
      <c r="B34" s="18" t="s">
        <v>35</v>
      </c>
      <c r="C34" s="18"/>
      <c r="D34" s="18"/>
      <c r="E34" s="18"/>
      <c r="F34" s="18"/>
      <c r="G34" s="4" t="s">
        <v>7</v>
      </c>
      <c r="H34" s="4">
        <f>D19</f>
        <v>98</v>
      </c>
      <c r="I34" s="4">
        <v>98</v>
      </c>
      <c r="J34" s="4">
        <v>98</v>
      </c>
    </row>
  </sheetData>
  <mergeCells count="27">
    <mergeCell ref="A23:I23"/>
    <mergeCell ref="A25:A26"/>
    <mergeCell ref="H25:J25"/>
    <mergeCell ref="G25:G26"/>
    <mergeCell ref="B25:F26"/>
    <mergeCell ref="A7:K7"/>
    <mergeCell ref="A10:A11"/>
    <mergeCell ref="B10:B11"/>
    <mergeCell ref="C10:C11"/>
    <mergeCell ref="D10:I10"/>
    <mergeCell ref="K10:K11"/>
    <mergeCell ref="A8:K8"/>
    <mergeCell ref="L10:L11"/>
    <mergeCell ref="B12:K12"/>
    <mergeCell ref="B13:K13"/>
    <mergeCell ref="A21:I21"/>
    <mergeCell ref="A22:I22"/>
    <mergeCell ref="B18:K18"/>
    <mergeCell ref="B15:K15"/>
    <mergeCell ref="B33:J33"/>
    <mergeCell ref="B34:F34"/>
    <mergeCell ref="B27:J27"/>
    <mergeCell ref="B28:J28"/>
    <mergeCell ref="B29:F29"/>
    <mergeCell ref="B30:J30"/>
    <mergeCell ref="B32:F32"/>
    <mergeCell ref="B31:F31"/>
  </mergeCells>
  <pageMargins left="0.39370078740157483" right="0.39370078740157483" top="1.1811023622047245" bottom="0.59055118110236227" header="0" footer="0"/>
  <pageSetup paperSize="9" scale="75" fitToHeight="0" orientation="landscape" useFirstPageNumber="1" r:id="rId1"/>
  <headerFooter differentFirst="1">
    <oddHeader>&amp;C&amp;"Liberation Serif,обычный"&amp;12&amp;P</oddHeader>
  </headerFooter>
  <rowBreaks count="1" manualBreakCount="1">
    <brk id="19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РАЗДЕЛ 2</vt:lpstr>
      <vt:lpstr>'РАЗДЕЛ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econ5</dc:creator>
  <cp:lastModifiedBy>Ващенко Юлия Александровна</cp:lastModifiedBy>
  <cp:lastPrinted>2025-05-19T04:02:24Z</cp:lastPrinted>
  <dcterms:created xsi:type="dcterms:W3CDTF">2020-04-13T04:31:40Z</dcterms:created>
  <dcterms:modified xsi:type="dcterms:W3CDTF">2025-05-19T04:02:42Z</dcterms:modified>
</cp:coreProperties>
</file>