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9705" yWindow="300" windowWidth="12420" windowHeight="8475"/>
  </bookViews>
  <sheets>
    <sheet name="реестр" sheetId="1" r:id="rId1"/>
    <sheet name="Лист1" sheetId="2" r:id="rId2"/>
  </sheets>
  <definedNames>
    <definedName name="_xlnm._FilterDatabase" localSheetId="0" hidden="1">реестр!$A$16:$AU$879</definedName>
    <definedName name="_xlnm.Print_Area" localSheetId="0">реестр!$A$1:$AU$674</definedName>
  </definedNames>
  <calcPr calcId="145621"/>
</workbook>
</file>

<file path=xl/calcChain.xml><?xml version="1.0" encoding="utf-8"?>
<calcChain xmlns="http://schemas.openxmlformats.org/spreadsheetml/2006/main">
  <c r="R887" i="1" l="1"/>
  <c r="AQ851" i="1" l="1"/>
  <c r="AQ850" i="1" l="1"/>
  <c r="AQ849" i="1" l="1"/>
  <c r="AQ848" i="1" l="1"/>
  <c r="AQ847" i="1" l="1"/>
  <c r="AQ846" i="1" l="1"/>
  <c r="AQ845" i="1" l="1"/>
  <c r="AQ844" i="1" l="1"/>
  <c r="AQ843" i="1" l="1"/>
  <c r="AQ842" i="1" l="1"/>
  <c r="AQ841" i="1" l="1"/>
  <c r="AQ840" i="1" l="1"/>
  <c r="AQ838" i="1" l="1"/>
  <c r="AQ837" i="1"/>
  <c r="AQ836" i="1" l="1"/>
  <c r="AQ835" i="1"/>
  <c r="R889" i="1" l="1"/>
  <c r="AQ834" i="1" l="1"/>
  <c r="AQ833" i="1"/>
  <c r="AQ832" i="1" l="1"/>
  <c r="AQ831" i="1" l="1"/>
  <c r="AR828" i="1" l="1"/>
  <c r="AR829" i="1" l="1"/>
  <c r="AQ827" i="1" l="1"/>
  <c r="AR824" i="1" l="1"/>
  <c r="AQ824" i="1"/>
  <c r="AR823" i="1"/>
  <c r="AQ823" i="1"/>
  <c r="AR822" i="1"/>
  <c r="AQ822" i="1"/>
  <c r="AR821" i="1"/>
  <c r="AQ821" i="1"/>
  <c r="AR820" i="1" l="1"/>
  <c r="AQ820" i="1"/>
  <c r="AR819" i="1"/>
  <c r="AQ819" i="1"/>
  <c r="AS818" i="1"/>
  <c r="AR818" i="1"/>
  <c r="AQ818" i="1"/>
  <c r="AS817" i="1" l="1"/>
  <c r="AR817" i="1"/>
  <c r="AQ817" i="1"/>
  <c r="AS816" i="1"/>
  <c r="AR816" i="1"/>
  <c r="AQ816" i="1"/>
  <c r="AS815" i="1"/>
  <c r="AR815" i="1"/>
  <c r="AQ815" i="1"/>
  <c r="AS814" i="1"/>
  <c r="AR814" i="1"/>
  <c r="AQ814" i="1"/>
  <c r="AS813" i="1"/>
  <c r="AR813" i="1"/>
  <c r="AQ813" i="1"/>
  <c r="AS812" i="1"/>
  <c r="AR812" i="1"/>
  <c r="AQ812" i="1"/>
  <c r="AS811" i="1" l="1"/>
  <c r="AR811" i="1"/>
  <c r="AQ811" i="1"/>
  <c r="AS810" i="1"/>
  <c r="AR810" i="1"/>
  <c r="AQ810" i="1"/>
  <c r="AS809" i="1"/>
  <c r="AR809" i="1"/>
  <c r="AQ809" i="1"/>
  <c r="AR807" i="1" l="1"/>
  <c r="AQ807" i="1"/>
  <c r="AS808" i="1"/>
  <c r="AR808" i="1"/>
  <c r="AQ808" i="1"/>
  <c r="AR806" i="1" l="1"/>
  <c r="AQ806" i="1"/>
  <c r="AQ805" i="1" l="1"/>
  <c r="AQ804" i="1" l="1"/>
  <c r="AR803" i="1"/>
  <c r="AQ803" i="1"/>
  <c r="AS802" i="1" l="1"/>
  <c r="AR802" i="1"/>
  <c r="AQ802" i="1"/>
  <c r="AR800" i="1" l="1"/>
  <c r="AS799" i="1"/>
  <c r="AQ799" i="1"/>
  <c r="AR798" i="1" l="1"/>
  <c r="AQ798" i="1"/>
  <c r="AQ800" i="1"/>
  <c r="AS797" i="1"/>
  <c r="AR797" i="1"/>
  <c r="AQ797" i="1"/>
  <c r="AS796" i="1" l="1"/>
  <c r="AR796" i="1"/>
  <c r="AQ796" i="1"/>
  <c r="AS795" i="1" l="1"/>
  <c r="AR795" i="1"/>
  <c r="AQ795" i="1"/>
  <c r="AS794" i="1" l="1"/>
  <c r="AR794" i="1"/>
  <c r="AQ794" i="1"/>
  <c r="AQ793" i="1" l="1"/>
  <c r="AS792" i="1"/>
  <c r="AR792" i="1"/>
  <c r="AQ792" i="1"/>
  <c r="AS791" i="1"/>
  <c r="AR791" i="1"/>
  <c r="AQ791" i="1"/>
  <c r="AQ790" i="1" l="1"/>
  <c r="AR790" i="1"/>
  <c r="AS780" i="1"/>
  <c r="AS781" i="1"/>
  <c r="AS782" i="1"/>
  <c r="AS783" i="1"/>
  <c r="AS784" i="1"/>
  <c r="AS785" i="1"/>
  <c r="AS786" i="1"/>
  <c r="AS787" i="1"/>
  <c r="AS788" i="1"/>
  <c r="AS789" i="1"/>
  <c r="AR789" i="1"/>
  <c r="AQ789" i="1"/>
  <c r="AR788" i="1" l="1"/>
  <c r="AQ788" i="1"/>
  <c r="AR782" i="1" l="1"/>
  <c r="AR787" i="1" l="1"/>
  <c r="AQ787" i="1"/>
  <c r="AR786" i="1" l="1"/>
  <c r="AQ786" i="1"/>
  <c r="AR785" i="1" l="1"/>
  <c r="AQ785" i="1"/>
  <c r="AQ784" i="1" l="1"/>
  <c r="AR784" i="1"/>
  <c r="AR783" i="1" l="1"/>
  <c r="AQ783" i="1"/>
  <c r="AQ782" i="1" l="1"/>
  <c r="AR781" i="1"/>
  <c r="AQ781" i="1"/>
  <c r="AR780" i="1" l="1"/>
  <c r="AQ780" i="1"/>
  <c r="AR779" i="1" l="1"/>
  <c r="AQ779" i="1"/>
  <c r="AR778" i="1"/>
  <c r="AQ778" i="1"/>
  <c r="AR777" i="1"/>
  <c r="AQ777" i="1"/>
  <c r="AQ776" i="1"/>
  <c r="AR776" i="1"/>
  <c r="AR775" i="1" l="1"/>
  <c r="AR774" i="1"/>
  <c r="AQ774" i="1"/>
  <c r="AQ773" i="1" l="1"/>
  <c r="AR773" i="1"/>
  <c r="AR554" i="1" l="1"/>
  <c r="AQ772" i="1" l="1"/>
  <c r="AR772" i="1"/>
  <c r="AQ771" i="1"/>
  <c r="AR771" i="1"/>
  <c r="AQ770" i="1"/>
  <c r="AR770" i="1"/>
  <c r="AR769" i="1" l="1"/>
  <c r="AR768" i="1"/>
  <c r="AR767" i="1"/>
  <c r="AR765" i="1" l="1"/>
  <c r="AR764" i="1" l="1"/>
  <c r="AR763" i="1"/>
  <c r="AR762" i="1"/>
  <c r="AR761" i="1"/>
  <c r="AR759" i="1" l="1"/>
  <c r="AR758" i="1" l="1"/>
  <c r="AR757" i="1"/>
  <c r="AR756" i="1"/>
  <c r="AR755" i="1"/>
  <c r="S889" i="1"/>
  <c r="W889" i="1"/>
  <c r="X889" i="1"/>
  <c r="AA889" i="1"/>
  <c r="AR749" i="1"/>
  <c r="AR748" i="1"/>
  <c r="AR747" i="1"/>
  <c r="AR746" i="1"/>
  <c r="AS745" i="1" l="1"/>
  <c r="AR745" i="1"/>
  <c r="AQ745" i="1"/>
  <c r="AR744" i="1"/>
  <c r="AQ744" i="1"/>
  <c r="AS743" i="1"/>
  <c r="AR743" i="1"/>
  <c r="AQ743" i="1"/>
  <c r="AR742" i="1" l="1"/>
  <c r="AQ742" i="1"/>
  <c r="AS741" i="1" l="1"/>
  <c r="AR741" i="1"/>
  <c r="AQ741" i="1"/>
  <c r="AS740" i="1"/>
  <c r="AR740" i="1"/>
  <c r="AQ740" i="1"/>
  <c r="AQ739" i="1" l="1"/>
  <c r="AR739" i="1"/>
  <c r="AS738" i="1" l="1"/>
  <c r="AQ738" i="1"/>
  <c r="AR738" i="1"/>
  <c r="AS737" i="1" l="1"/>
  <c r="AQ737" i="1"/>
  <c r="AR737" i="1"/>
  <c r="AS736" i="1"/>
  <c r="AQ736" i="1"/>
  <c r="AR736" i="1"/>
  <c r="AR552" i="1" l="1"/>
  <c r="AQ552" i="1"/>
  <c r="V64" i="1" l="1"/>
  <c r="V63" i="1"/>
  <c r="V889" i="1" s="1"/>
  <c r="AR733" i="1" l="1"/>
  <c r="AR732" i="1"/>
  <c r="AR731" i="1" l="1"/>
  <c r="AR730" i="1"/>
  <c r="AR729" i="1"/>
  <c r="AR728" i="1" l="1"/>
  <c r="AQ724" i="1" l="1"/>
  <c r="AQ726" i="1"/>
  <c r="AQ727" i="1"/>
  <c r="AR723" i="1"/>
  <c r="AR724" i="1"/>
  <c r="AR726" i="1"/>
  <c r="AR727" i="1"/>
  <c r="AQ723" i="1"/>
  <c r="AQ722" i="1"/>
  <c r="AR722" i="1"/>
  <c r="AR721" i="1"/>
  <c r="AQ721" i="1"/>
  <c r="AR84" i="1" l="1"/>
  <c r="AR719" i="1" l="1"/>
  <c r="AQ719" i="1"/>
  <c r="AQ718" i="1" l="1"/>
  <c r="AQ717" i="1" l="1"/>
  <c r="AQ716" i="1" l="1"/>
  <c r="AQ715" i="1" l="1"/>
  <c r="AR506" i="1" l="1"/>
  <c r="AQ714" i="1" l="1"/>
  <c r="AQ713" i="1"/>
  <c r="AR712" i="1" l="1"/>
  <c r="AR711" i="1"/>
  <c r="AQ712" i="1"/>
  <c r="AQ711" i="1"/>
  <c r="AS622" i="1" l="1"/>
  <c r="AQ708" i="1" l="1"/>
  <c r="AR708" i="1"/>
  <c r="AR499" i="1" l="1"/>
  <c r="AQ499" i="1"/>
  <c r="AQ707" i="1" l="1"/>
  <c r="AR707" i="1"/>
  <c r="AR706" i="1"/>
  <c r="AQ706" i="1"/>
  <c r="AQ705" i="1" l="1"/>
  <c r="AR705" i="1"/>
  <c r="AR704" i="1" l="1"/>
  <c r="AQ704" i="1"/>
  <c r="AR703" i="1" l="1"/>
  <c r="AQ703" i="1"/>
  <c r="AQ702" i="1" l="1"/>
  <c r="AS701" i="1" l="1"/>
  <c r="AQ701" i="1"/>
  <c r="AR701" i="1"/>
  <c r="AR700" i="1"/>
  <c r="AS700" i="1"/>
  <c r="AQ700" i="1"/>
  <c r="AS693" i="1" l="1"/>
  <c r="AS694" i="1"/>
  <c r="AS695" i="1"/>
  <c r="AS696" i="1"/>
  <c r="AS697" i="1"/>
  <c r="AS698" i="1"/>
  <c r="AS692" i="1"/>
  <c r="AS690" i="1"/>
  <c r="AS655" i="1"/>
  <c r="AS649" i="1"/>
  <c r="AS635" i="1"/>
  <c r="AS631" i="1"/>
  <c r="AS629" i="1"/>
  <c r="AS630" i="1"/>
  <c r="AS628" i="1"/>
  <c r="AS625" i="1"/>
  <c r="AS626" i="1"/>
  <c r="AS624" i="1"/>
  <c r="AS620" i="1"/>
  <c r="AS621" i="1"/>
  <c r="AS619" i="1"/>
  <c r="AS590" i="1"/>
  <c r="AS522" i="1"/>
  <c r="AS523" i="1"/>
  <c r="AS524" i="1"/>
  <c r="AS525" i="1"/>
  <c r="AS521" i="1"/>
  <c r="AQ699" i="1" l="1"/>
  <c r="AR697" i="1" l="1"/>
  <c r="AQ697" i="1"/>
  <c r="AR696" i="1" l="1"/>
  <c r="AQ696" i="1"/>
  <c r="AR695" i="1" l="1"/>
  <c r="AQ695" i="1"/>
  <c r="AR692" i="1" l="1"/>
  <c r="AQ692" i="1"/>
  <c r="AQ689" i="1" l="1"/>
  <c r="AR689" i="1"/>
  <c r="AQ693" i="1"/>
  <c r="AR693" i="1"/>
  <c r="AQ694" i="1"/>
  <c r="AR694" i="1"/>
  <c r="AQ690" i="1"/>
  <c r="AR690" i="1"/>
  <c r="AQ688" i="1"/>
  <c r="AR688" i="1"/>
  <c r="AR687" i="1" l="1"/>
  <c r="AR685" i="1"/>
  <c r="AQ687" i="1"/>
  <c r="AR684" i="1" l="1"/>
  <c r="AQ684" i="1"/>
  <c r="AR683" i="1" l="1"/>
  <c r="AQ683" i="1"/>
  <c r="AR682" i="1" l="1"/>
  <c r="AQ682" i="1"/>
  <c r="AS598" i="1" l="1"/>
  <c r="AQ681" i="1" l="1"/>
  <c r="AR681" i="1"/>
  <c r="AQ680" i="1"/>
  <c r="AR680" i="1"/>
  <c r="AR679" i="1"/>
  <c r="AQ679" i="1"/>
  <c r="AR504" i="1" l="1"/>
  <c r="AQ504" i="1"/>
  <c r="AQ678" i="1" l="1"/>
  <c r="AR678" i="1"/>
  <c r="AQ677" i="1" l="1"/>
  <c r="AR677" i="1"/>
  <c r="AS676" i="1" l="1"/>
  <c r="AQ676" i="1"/>
  <c r="AR676" i="1"/>
  <c r="AR675" i="1" l="1"/>
  <c r="AQ675" i="1"/>
  <c r="AR674" i="1" l="1"/>
  <c r="AQ674" i="1"/>
  <c r="AS673" i="1"/>
  <c r="AS669" i="1"/>
  <c r="AR669" i="1"/>
  <c r="AR670" i="1"/>
  <c r="AR671" i="1"/>
  <c r="AR672" i="1"/>
  <c r="AR673" i="1"/>
  <c r="AQ672" i="1"/>
  <c r="AQ671" i="1" l="1"/>
  <c r="AQ673" i="1"/>
  <c r="AS670" i="1" l="1"/>
  <c r="AQ670" i="1"/>
  <c r="AQ668" i="1" l="1"/>
  <c r="AR668" i="1"/>
  <c r="AR667" i="1"/>
  <c r="AQ667" i="1"/>
  <c r="AR664" i="1"/>
  <c r="AQ664" i="1"/>
  <c r="AR663" i="1" l="1"/>
  <c r="AQ663" i="1"/>
  <c r="AQ662" i="1"/>
  <c r="AR662" i="1"/>
  <c r="AQ661" i="1"/>
  <c r="AR661" i="1"/>
  <c r="AQ660" i="1"/>
  <c r="AR660" i="1"/>
  <c r="AQ659" i="1"/>
  <c r="AR659" i="1"/>
  <c r="AR658" i="1"/>
  <c r="AQ658" i="1"/>
  <c r="AR657" i="1"/>
  <c r="AQ657" i="1"/>
  <c r="AS656" i="1" l="1"/>
  <c r="AR656" i="1"/>
  <c r="AQ656" i="1"/>
  <c r="AR655" i="1" l="1"/>
  <c r="AQ655" i="1"/>
  <c r="AQ654" i="1" l="1"/>
  <c r="AR654" i="1"/>
  <c r="AQ653" i="1" l="1"/>
  <c r="AR653" i="1"/>
  <c r="AR652" i="1" l="1"/>
  <c r="AQ652" i="1"/>
  <c r="AR651" i="1" l="1"/>
  <c r="AQ651" i="1"/>
  <c r="AR650" i="1" l="1"/>
  <c r="AQ650" i="1"/>
  <c r="AQ630" i="1" l="1"/>
  <c r="AR630" i="1"/>
  <c r="AQ631" i="1"/>
  <c r="AR631" i="1"/>
  <c r="AQ632" i="1"/>
  <c r="AR632" i="1"/>
  <c r="AQ633" i="1"/>
  <c r="AR633" i="1"/>
  <c r="AQ634" i="1"/>
  <c r="AR634" i="1"/>
  <c r="AQ635" i="1"/>
  <c r="AR635" i="1"/>
  <c r="AQ636" i="1"/>
  <c r="AR636" i="1"/>
  <c r="AQ637" i="1"/>
  <c r="AR637" i="1"/>
  <c r="AQ638" i="1"/>
  <c r="AR638" i="1"/>
  <c r="AQ639" i="1"/>
  <c r="AR639" i="1"/>
  <c r="AQ640" i="1"/>
  <c r="AR640" i="1"/>
  <c r="AQ641" i="1"/>
  <c r="AR641" i="1"/>
  <c r="AQ642" i="1"/>
  <c r="AR642" i="1"/>
  <c r="AQ647" i="1"/>
  <c r="AR647" i="1"/>
  <c r="AQ649" i="1"/>
  <c r="AR649" i="1"/>
  <c r="AQ561" i="1"/>
  <c r="AR561" i="1"/>
  <c r="AS561" i="1"/>
  <c r="AQ562" i="1"/>
  <c r="AR562" i="1"/>
  <c r="AS562" i="1"/>
  <c r="AQ563" i="1"/>
  <c r="AR563" i="1"/>
  <c r="AS563" i="1"/>
  <c r="AQ564" i="1"/>
  <c r="AR564" i="1"/>
  <c r="AS564" i="1"/>
  <c r="AQ565" i="1"/>
  <c r="AR565" i="1"/>
  <c r="AS565" i="1"/>
  <c r="AQ566" i="1"/>
  <c r="AR566" i="1"/>
  <c r="AS566" i="1"/>
  <c r="AQ567" i="1"/>
  <c r="AR567" i="1"/>
  <c r="AS567" i="1"/>
  <c r="AQ568" i="1"/>
  <c r="AR568" i="1"/>
  <c r="AS568" i="1"/>
  <c r="AQ569" i="1"/>
  <c r="AR569" i="1"/>
  <c r="AS569" i="1"/>
  <c r="AQ570" i="1"/>
  <c r="AR570" i="1"/>
  <c r="AS570" i="1"/>
  <c r="AQ571" i="1"/>
  <c r="AR571" i="1"/>
  <c r="AQ572" i="1"/>
  <c r="AR572" i="1"/>
  <c r="AS572" i="1"/>
  <c r="AQ573" i="1"/>
  <c r="AR573" i="1"/>
  <c r="AS573" i="1"/>
  <c r="AQ574" i="1"/>
  <c r="AR574" i="1"/>
  <c r="AS574" i="1"/>
  <c r="AQ575" i="1"/>
  <c r="AR575" i="1"/>
  <c r="AS575" i="1"/>
  <c r="AQ577" i="1"/>
  <c r="AR577" i="1"/>
  <c r="AS577" i="1"/>
  <c r="AQ578" i="1"/>
  <c r="AR578" i="1"/>
  <c r="AS578" i="1"/>
  <c r="AQ579" i="1"/>
  <c r="AR579" i="1"/>
  <c r="AS579" i="1"/>
  <c r="AQ580" i="1"/>
  <c r="AR580" i="1"/>
  <c r="AQ581" i="1"/>
  <c r="AR581" i="1"/>
  <c r="AS581" i="1"/>
  <c r="AQ582" i="1"/>
  <c r="AR582" i="1"/>
  <c r="AS582" i="1"/>
  <c r="AQ583" i="1"/>
  <c r="AR583" i="1"/>
  <c r="AQ584" i="1"/>
  <c r="AR584" i="1"/>
  <c r="AQ585" i="1"/>
  <c r="AR585" i="1"/>
  <c r="AQ586" i="1"/>
  <c r="AR586" i="1"/>
  <c r="AQ587" i="1"/>
  <c r="AR587" i="1"/>
  <c r="AQ588" i="1"/>
  <c r="AR588" i="1"/>
  <c r="AQ589" i="1"/>
  <c r="AR589" i="1"/>
  <c r="AQ590" i="1"/>
  <c r="AR590" i="1"/>
  <c r="AQ591" i="1"/>
  <c r="AR591" i="1"/>
  <c r="AQ593" i="1"/>
  <c r="AR593" i="1"/>
  <c r="AS593" i="1"/>
  <c r="AQ594" i="1"/>
  <c r="AR594" i="1"/>
  <c r="AS594" i="1"/>
  <c r="AQ595" i="1"/>
  <c r="AR595" i="1"/>
  <c r="AS595" i="1"/>
  <c r="AQ596" i="1"/>
  <c r="AR596" i="1"/>
  <c r="AS596" i="1"/>
  <c r="AQ597" i="1"/>
  <c r="AR597" i="1"/>
  <c r="AS597" i="1"/>
  <c r="AQ599" i="1"/>
  <c r="AR599" i="1"/>
  <c r="AS599" i="1"/>
  <c r="AQ598" i="1"/>
  <c r="AR598" i="1"/>
  <c r="AQ600" i="1"/>
  <c r="AR600" i="1"/>
  <c r="AS600" i="1"/>
  <c r="AQ601" i="1"/>
  <c r="AR601" i="1"/>
  <c r="AS601" i="1"/>
  <c r="AQ602" i="1"/>
  <c r="AR602" i="1"/>
  <c r="AS602" i="1"/>
  <c r="AQ603" i="1"/>
  <c r="AR603" i="1"/>
  <c r="AS603" i="1"/>
  <c r="AQ604" i="1"/>
  <c r="AR604" i="1"/>
  <c r="AS604" i="1"/>
  <c r="AQ605" i="1"/>
  <c r="AR605" i="1"/>
  <c r="AS605" i="1"/>
  <c r="AQ606" i="1"/>
  <c r="AR606" i="1"/>
  <c r="AQ607" i="1"/>
  <c r="AR607" i="1"/>
  <c r="AS607" i="1"/>
  <c r="AQ608" i="1"/>
  <c r="AR608" i="1"/>
  <c r="AS608" i="1"/>
  <c r="AQ609" i="1"/>
  <c r="AR609" i="1"/>
  <c r="AS609" i="1"/>
  <c r="AQ610" i="1"/>
  <c r="AR610" i="1"/>
  <c r="AS610" i="1"/>
  <c r="AQ611" i="1"/>
  <c r="AR611" i="1"/>
  <c r="AQ612" i="1"/>
  <c r="AR612" i="1"/>
  <c r="AQ613" i="1"/>
  <c r="AR613" i="1"/>
  <c r="AQ614" i="1"/>
  <c r="AR614" i="1"/>
  <c r="AQ615" i="1"/>
  <c r="AR615" i="1"/>
  <c r="AQ616" i="1"/>
  <c r="AR616" i="1"/>
  <c r="AQ617" i="1"/>
  <c r="AR617" i="1"/>
  <c r="AQ618" i="1"/>
  <c r="AR618" i="1"/>
  <c r="AQ619" i="1"/>
  <c r="AR619" i="1"/>
  <c r="AQ620" i="1"/>
  <c r="AR620" i="1"/>
  <c r="AQ621" i="1"/>
  <c r="AR621" i="1"/>
  <c r="AQ622" i="1"/>
  <c r="AR622" i="1"/>
  <c r="AQ623" i="1"/>
  <c r="AR623" i="1"/>
  <c r="AQ624" i="1"/>
  <c r="AR624" i="1"/>
  <c r="AQ625" i="1"/>
  <c r="AR625" i="1"/>
  <c r="AQ626" i="1"/>
  <c r="AR626" i="1"/>
  <c r="AQ627" i="1"/>
  <c r="AR627" i="1"/>
  <c r="AQ628" i="1"/>
  <c r="AR628" i="1"/>
  <c r="AQ629" i="1"/>
  <c r="AR629" i="1"/>
</calcChain>
</file>

<file path=xl/sharedStrings.xml><?xml version="1.0" encoding="utf-8"?>
<sst xmlns="http://schemas.openxmlformats.org/spreadsheetml/2006/main" count="13482" uniqueCount="4156">
  <si>
    <t>Идентификатор</t>
  </si>
  <si>
    <t>Раздел 3. Сведения об отходообразователях</t>
  </si>
  <si>
    <t>Наименование</t>
  </si>
  <si>
    <t>ИНН</t>
  </si>
  <si>
    <t>Раздел 1. Сведения о контейнерной площадке</t>
  </si>
  <si>
    <t>ПМУП "ПЖКУ пос. Динас"</t>
  </si>
  <si>
    <t>с навесом</t>
  </si>
  <si>
    <t>профлист</t>
  </si>
  <si>
    <t>асфальт</t>
  </si>
  <si>
    <t>плита железобетонная</t>
  </si>
  <si>
    <t>бетон</t>
  </si>
  <si>
    <t>56.887530</t>
  </si>
  <si>
    <t>59.890139</t>
  </si>
  <si>
    <t xml:space="preserve">Кирова </t>
  </si>
  <si>
    <t>Свердлова</t>
  </si>
  <si>
    <t>56.882909</t>
  </si>
  <si>
    <t>59.891756</t>
  </si>
  <si>
    <t>56.882541</t>
  </si>
  <si>
    <t>59.888943</t>
  </si>
  <si>
    <t>56.883904</t>
  </si>
  <si>
    <t>59.888727</t>
  </si>
  <si>
    <t>Пушкина</t>
  </si>
  <si>
    <t>56.885804</t>
  </si>
  <si>
    <t>59.883116</t>
  </si>
  <si>
    <t>56.887685</t>
  </si>
  <si>
    <t>59.887318</t>
  </si>
  <si>
    <t>56.888329</t>
  </si>
  <si>
    <t>59.888260</t>
  </si>
  <si>
    <t>Ильича</t>
  </si>
  <si>
    <t>56.892087</t>
  </si>
  <si>
    <t>59.888522</t>
  </si>
  <si>
    <t>56.894047</t>
  </si>
  <si>
    <t>59.886384</t>
  </si>
  <si>
    <t>50 лет СССР</t>
  </si>
  <si>
    <t>56.890463</t>
  </si>
  <si>
    <t>59.885812</t>
  </si>
  <si>
    <t>56.889510</t>
  </si>
  <si>
    <t>59.885308</t>
  </si>
  <si>
    <t>14А</t>
  </si>
  <si>
    <t>56.889034</t>
  </si>
  <si>
    <t>59.882334</t>
  </si>
  <si>
    <t>56.887958</t>
  </si>
  <si>
    <t>59.881062</t>
  </si>
  <si>
    <t>16А</t>
  </si>
  <si>
    <t>56.889127</t>
  </si>
  <si>
    <t>59.881302</t>
  </si>
  <si>
    <t>Крылова</t>
  </si>
  <si>
    <t>56.895199</t>
  </si>
  <si>
    <t>59.884146</t>
  </si>
  <si>
    <t>Сантехизделий</t>
  </si>
  <si>
    <t>27А</t>
  </si>
  <si>
    <t>56.897870</t>
  </si>
  <si>
    <t>59.879570</t>
  </si>
  <si>
    <t>56.897377</t>
  </si>
  <si>
    <t>59.881044</t>
  </si>
  <si>
    <t>Трактовая</t>
  </si>
  <si>
    <t>56.903375</t>
  </si>
  <si>
    <t>59.906591</t>
  </si>
  <si>
    <t>Пролетарская</t>
  </si>
  <si>
    <t>56.925550</t>
  </si>
  <si>
    <t>59.912928</t>
  </si>
  <si>
    <t>13А</t>
  </si>
  <si>
    <t>56.885747</t>
  </si>
  <si>
    <t>59.889230</t>
  </si>
  <si>
    <t>56.909006</t>
  </si>
  <si>
    <t>59.890754</t>
  </si>
  <si>
    <t>Чусовая</t>
  </si>
  <si>
    <t>56.901780</t>
  </si>
  <si>
    <t>59.897561</t>
  </si>
  <si>
    <t>Ильича 14;18</t>
  </si>
  <si>
    <t>Свердлова 2;3;4;5;8;9</t>
  </si>
  <si>
    <t>Свердлова 10;11;12;13;14;20;21; 22;23</t>
  </si>
  <si>
    <t>Пушкина 24;28;30;32</t>
  </si>
  <si>
    <t>Пушкина 1;2;3;15;16;17;18;19; 20; Ильича 15</t>
  </si>
  <si>
    <t>Пушкина 4;5;6;7;8;9;10; Ильича 15;17;19;21</t>
  </si>
  <si>
    <t>Ильича 18;21;23;23А;24;24А; 24Б;30;30А;25</t>
  </si>
  <si>
    <t>Ильича 32;32А;34;36;38</t>
  </si>
  <si>
    <t>Ильича 33;35; Крылова 1</t>
  </si>
  <si>
    <t>50 лет СССР 3;5;7;9;11; Ильича 25;27;29</t>
  </si>
  <si>
    <t>50 лет СССР 4;6;8;10;12; Пушкина 10;11;14;25;27</t>
  </si>
  <si>
    <t>50 лет СССР 12А;14;14А; Пушкина 26</t>
  </si>
  <si>
    <t>50лет СССР 18;20;22;24; Пушкина 22</t>
  </si>
  <si>
    <t>50 лет СССР 16;16А;17;18А</t>
  </si>
  <si>
    <t>50 лет СССР 18;20;22;24</t>
  </si>
  <si>
    <t>Крылова 1;2;4;6</t>
  </si>
  <si>
    <t>Сантехизделий 13;15;16;17;18;22;22А;25</t>
  </si>
  <si>
    <t>Сантехизделий 26;27;27А28;29;31;32</t>
  </si>
  <si>
    <t>Сантехизделий 19;20;21;23;24;24А;30;33</t>
  </si>
  <si>
    <t>Подволошная 5;5А</t>
  </si>
  <si>
    <t>Трактовая 35</t>
  </si>
  <si>
    <t>Пролетарская 70;72;74;76;78;80</t>
  </si>
  <si>
    <t>Кирова 8;10;12;13;14; Ильича 7А;9А;11;11А;13;13А;</t>
  </si>
  <si>
    <t>Подволошная 3;10;12</t>
  </si>
  <si>
    <t>Чусовая1</t>
  </si>
  <si>
    <t>Частный сектор Народной Стройки 1;2;3;4;5;6;7;8;11; Переулок Трактовый 1;2;3;4;5;6;7;8;9;10;12;13;14;15; переулок Новоселов 1;1А;2;3А;4;5;5А;7;9;11; Трактовая 10;12;14;16;18;20;22;24;26;13;15;17;19;21;23;25;27;29</t>
  </si>
  <si>
    <t xml:space="preserve"> с навесом</t>
  </si>
  <si>
    <t>открытая</t>
  </si>
  <si>
    <t>ул. Береговая дом № 5б</t>
  </si>
  <si>
    <t>ул. Береговая  дом № 12а</t>
  </si>
  <si>
    <t>ул. Ватутина дом № 72 а</t>
  </si>
  <si>
    <t>ООО Уральский Дом</t>
  </si>
  <si>
    <t>Первоуральск</t>
  </si>
  <si>
    <t>п.Вересовка</t>
  </si>
  <si>
    <t>ООО "Окраина"</t>
  </si>
  <si>
    <t>ООО "Западные Окраины"</t>
  </si>
  <si>
    <t>п.Новоуткинск</t>
  </si>
  <si>
    <t>30 лет Октября</t>
  </si>
  <si>
    <t>М.Горького</t>
  </si>
  <si>
    <t>Партизан</t>
  </si>
  <si>
    <t>п. Кузино</t>
  </si>
  <si>
    <t>Вайнера</t>
  </si>
  <si>
    <t>Вишнякова</t>
  </si>
  <si>
    <t>Д. Бедного</t>
  </si>
  <si>
    <t>Красноармейская</t>
  </si>
  <si>
    <t>Луначарского</t>
  </si>
  <si>
    <t>Машинистов</t>
  </si>
  <si>
    <t>Маяковского</t>
  </si>
  <si>
    <t>ООО"Даниловское"</t>
  </si>
  <si>
    <t>г. Первоуральск</t>
  </si>
  <si>
    <t>Береговая</t>
  </si>
  <si>
    <t>5б</t>
  </si>
  <si>
    <t xml:space="preserve">Ватутина </t>
  </si>
  <si>
    <t>72а</t>
  </si>
  <si>
    <t>п.Билимбай</t>
  </si>
  <si>
    <t xml:space="preserve">К.Маркса </t>
  </si>
  <si>
    <t>Совхозная</t>
  </si>
  <si>
    <t>д.Крылосово</t>
  </si>
  <si>
    <t>КИЗ</t>
  </si>
  <si>
    <t>О.Кошевого</t>
  </si>
  <si>
    <t>Лермонтова</t>
  </si>
  <si>
    <t xml:space="preserve">Герцена </t>
  </si>
  <si>
    <t xml:space="preserve">Медиков </t>
  </si>
  <si>
    <t>Прокатчиков</t>
  </si>
  <si>
    <t>Гагарина</t>
  </si>
  <si>
    <t>Чкалова</t>
  </si>
  <si>
    <t>Школьная</t>
  </si>
  <si>
    <t xml:space="preserve">1 Мая </t>
  </si>
  <si>
    <t>Ленина</t>
  </si>
  <si>
    <t>Трубников</t>
  </si>
  <si>
    <t>24/а</t>
  </si>
  <si>
    <t>26/а</t>
  </si>
  <si>
    <t>пер.Кутузова</t>
  </si>
  <si>
    <t>пр.Ильича</t>
  </si>
  <si>
    <t>3/2</t>
  </si>
  <si>
    <t>Советская</t>
  </si>
  <si>
    <t>47/а</t>
  </si>
  <si>
    <t>53/а</t>
  </si>
  <si>
    <t>45/а</t>
  </si>
  <si>
    <t>37-39</t>
  </si>
  <si>
    <t>31/2</t>
  </si>
  <si>
    <t>Строителей</t>
  </si>
  <si>
    <t xml:space="preserve">Малышева </t>
  </si>
  <si>
    <t>56/а</t>
  </si>
  <si>
    <t>76А</t>
  </si>
  <si>
    <t xml:space="preserve">Вайнера </t>
  </si>
  <si>
    <t>15А</t>
  </si>
  <si>
    <t>21А</t>
  </si>
  <si>
    <t>59/61</t>
  </si>
  <si>
    <t>Ватутина</t>
  </si>
  <si>
    <t xml:space="preserve">Данилова </t>
  </si>
  <si>
    <t xml:space="preserve">Ленина </t>
  </si>
  <si>
    <t>9А</t>
  </si>
  <si>
    <t xml:space="preserve"> Данилова </t>
  </si>
  <si>
    <t>ТСН"Даниловское"</t>
  </si>
  <si>
    <t>Чекистов</t>
  </si>
  <si>
    <t>ООО "Дом плюс"</t>
  </si>
  <si>
    <t>6625040375 </t>
  </si>
  <si>
    <t>плита ж/б</t>
  </si>
  <si>
    <t>38а</t>
  </si>
  <si>
    <t>17(19)</t>
  </si>
  <si>
    <t>29а</t>
  </si>
  <si>
    <t>11д</t>
  </si>
  <si>
    <t>11б</t>
  </si>
  <si>
    <t>15а</t>
  </si>
  <si>
    <t>7 (5)</t>
  </si>
  <si>
    <t>1а</t>
  </si>
  <si>
    <t>77б</t>
  </si>
  <si>
    <t>28а</t>
  </si>
  <si>
    <t>16а</t>
  </si>
  <si>
    <t xml:space="preserve">Трубников </t>
  </si>
  <si>
    <t xml:space="preserve">Комсомольская </t>
  </si>
  <si>
    <t xml:space="preserve">Гагарина </t>
  </si>
  <si>
    <t>Володарского</t>
  </si>
  <si>
    <t xml:space="preserve">Чкалова </t>
  </si>
  <si>
    <t xml:space="preserve">Володарского </t>
  </si>
  <si>
    <t xml:space="preserve">Советская </t>
  </si>
  <si>
    <t xml:space="preserve">Емлина </t>
  </si>
  <si>
    <t>Космонавтов</t>
  </si>
  <si>
    <t>Емлина</t>
  </si>
  <si>
    <t>Трубников, 42,40</t>
  </si>
  <si>
    <t>Советская 20,22,22а,226. Емлина, 10,8,8а,12,12а,126,</t>
  </si>
  <si>
    <t>Емлина, 5,7</t>
  </si>
  <si>
    <t>Емлина, 13,15,17,19</t>
  </si>
  <si>
    <t>Гоголя 49,51; 30 лет Октября 10; Крупской 53</t>
  </si>
  <si>
    <t>Крупской 48; Гоголя 45;  М.Горького 11; М.Горького 13; Гоголя 47; Крупской 46</t>
  </si>
  <si>
    <t>30 лет Октября 4; 30 лет Октября 4а; 30 лет Октября 2; 30 лет Октября 2а</t>
  </si>
  <si>
    <t>Партизан 70; Партизан 68; Партизан 66а; Партизан 64; Партизан 64а; Строителей 47; Партизан 62</t>
  </si>
  <si>
    <t>Вайнера 17, 18</t>
  </si>
  <si>
    <t>Вишнякова 14,16,17; Ленина 84</t>
  </si>
  <si>
    <t>Красноармейская 41,53,55</t>
  </si>
  <si>
    <t>Луначарского 39,41,43,43а,44,45,45а,46</t>
  </si>
  <si>
    <t>Маяковского32,34,36,38, 44;  Молодежная20</t>
  </si>
  <si>
    <t>ул.Калинина 38, 40, 42, 44</t>
  </si>
  <si>
    <t>ул.Мира 5, 6, 7 Красноармейская 48, 52, 54, 56, 58, 60</t>
  </si>
  <si>
    <t>ул. К.Маркса 73</t>
  </si>
  <si>
    <t>ул. К.Маркса75; ул.Мира 1, 2, 3 ,4</t>
  </si>
  <si>
    <t>КИЗ 12, 14, 15, 16, 17</t>
  </si>
  <si>
    <t>ул.Лермонтова 6, 8, 10; Переулок 2 8; О.Кошевого7, 9</t>
  </si>
  <si>
    <t>ул.Лермонтова 9, 11, 13, 15, 17; Вайнера 12</t>
  </si>
  <si>
    <t xml:space="preserve">ул.О.Кошевого д.18; Белинского 17 </t>
  </si>
  <si>
    <t>Станция Подволошная</t>
  </si>
  <si>
    <t>5, 5А</t>
  </si>
  <si>
    <t>ул. Чекистов 2,4,6;  ул.Ленина  6 подъезды 9-14; ул Данилова  5</t>
  </si>
  <si>
    <t>Ильича, 11Г, 11Д</t>
  </si>
  <si>
    <t>Космонавтов, 4,6,8,10,12,14,16,18, 20. Советская 13,13а,15,15а,96, 11а</t>
  </si>
  <si>
    <t>Ленина, 45а,45б Космонавтов, 23,27</t>
  </si>
  <si>
    <t>26 (24а)</t>
  </si>
  <si>
    <t>Космонавтов, 11б, Емлина, 16б,18б</t>
  </si>
  <si>
    <t xml:space="preserve">Емлина, 16,16а </t>
  </si>
  <si>
    <t>Б.Юности</t>
  </si>
  <si>
    <t>Коммуны</t>
  </si>
  <si>
    <t>ООО "ЭкоТехПром"</t>
  </si>
  <si>
    <t>с.Нижнее Село</t>
  </si>
  <si>
    <t>д.Трека</t>
  </si>
  <si>
    <t>у автобусной остановки</t>
  </si>
  <si>
    <t xml:space="preserve">Юбилейная </t>
  </si>
  <si>
    <t>Плотина (ГТС)</t>
  </si>
  <si>
    <t>19-21</t>
  </si>
  <si>
    <t>1б</t>
  </si>
  <si>
    <t>15-17</t>
  </si>
  <si>
    <t>с.Слобода</t>
  </si>
  <si>
    <t>8а</t>
  </si>
  <si>
    <t>2а</t>
  </si>
  <si>
    <t>4а</t>
  </si>
  <si>
    <t>п.Прогресс</t>
  </si>
  <si>
    <t>36-38</t>
  </si>
  <si>
    <t>п.Коуровка</t>
  </si>
  <si>
    <t>пер.Краснодонцев-Монтажников</t>
  </si>
  <si>
    <t>с.Новоалексеевское</t>
  </si>
  <si>
    <t xml:space="preserve">Сакко и Ванцетти </t>
  </si>
  <si>
    <t xml:space="preserve">Талица </t>
  </si>
  <si>
    <t xml:space="preserve">Зои Космодемьянской </t>
  </si>
  <si>
    <t xml:space="preserve">Добролюбова </t>
  </si>
  <si>
    <t xml:space="preserve">Набережная </t>
  </si>
  <si>
    <t xml:space="preserve">Энгельса </t>
  </si>
  <si>
    <t xml:space="preserve">Горный отвод </t>
  </si>
  <si>
    <t>56.900794</t>
  </si>
  <si>
    <t>59.947068</t>
  </si>
  <si>
    <t>56.903219</t>
  </si>
  <si>
    <t>59.947548</t>
  </si>
  <si>
    <t>56.903325</t>
  </si>
  <si>
    <t>59.944048</t>
  </si>
  <si>
    <t>56.897476</t>
  </si>
  <si>
    <t>59.940725</t>
  </si>
  <si>
    <t>56.989623</t>
  </si>
  <si>
    <t>59.573841</t>
  </si>
  <si>
    <t>56.990562</t>
  </si>
  <si>
    <t>59.570907</t>
  </si>
  <si>
    <t>56.988221</t>
  </si>
  <si>
    <t>59.568970</t>
  </si>
  <si>
    <t>56.991684</t>
  </si>
  <si>
    <t>59.571623</t>
  </si>
  <si>
    <t>56.991602</t>
  </si>
  <si>
    <t>59.568535</t>
  </si>
  <si>
    <t>56.991036</t>
  </si>
  <si>
    <t>59.565493</t>
  </si>
  <si>
    <t>56.987843</t>
  </si>
  <si>
    <t>59.561884</t>
  </si>
  <si>
    <t>56.985847</t>
  </si>
  <si>
    <t>59.567125</t>
  </si>
  <si>
    <t>56.980278</t>
  </si>
  <si>
    <t>59.565554</t>
  </si>
  <si>
    <t>56.978543</t>
  </si>
  <si>
    <t>59.564983</t>
  </si>
  <si>
    <t>56.993217</t>
  </si>
  <si>
    <t>59.555146</t>
  </si>
  <si>
    <t>56.995215</t>
  </si>
  <si>
    <t>59.550367</t>
  </si>
  <si>
    <t>56.999093</t>
  </si>
  <si>
    <t>59.547691</t>
  </si>
  <si>
    <t>57.021791</t>
  </si>
  <si>
    <t>59.542649</t>
  </si>
  <si>
    <t>57.022294</t>
  </si>
  <si>
    <t>59.539284</t>
  </si>
  <si>
    <t>57.020106</t>
  </si>
  <si>
    <t>59.561048</t>
  </si>
  <si>
    <t>57.024724</t>
  </si>
  <si>
    <t>59.555251</t>
  </si>
  <si>
    <t>57.005130</t>
  </si>
  <si>
    <t>59.601302</t>
  </si>
  <si>
    <t>59.608287</t>
  </si>
  <si>
    <t>57.004752</t>
  </si>
  <si>
    <t>59.599473</t>
  </si>
  <si>
    <t>57.013180</t>
  </si>
  <si>
    <t>59.606111</t>
  </si>
  <si>
    <t>57.019307</t>
  </si>
  <si>
    <t>59.598856</t>
  </si>
  <si>
    <t>57.008990</t>
  </si>
  <si>
    <t>59.604681</t>
  </si>
  <si>
    <t>57.002008</t>
  </si>
  <si>
    <t>59.580668</t>
  </si>
  <si>
    <t>57.003455</t>
  </si>
  <si>
    <t>59.583328</t>
  </si>
  <si>
    <t>57.006983</t>
  </si>
  <si>
    <t>59.581302</t>
  </si>
  <si>
    <t>57.013250</t>
  </si>
  <si>
    <t>59.576561</t>
  </si>
  <si>
    <t>57.008277</t>
  </si>
  <si>
    <t>59.582196</t>
  </si>
  <si>
    <t>57.007437</t>
  </si>
  <si>
    <t>59.586581</t>
  </si>
  <si>
    <t>57.012747</t>
  </si>
  <si>
    <t>59.588696</t>
  </si>
  <si>
    <t>56.955405</t>
  </si>
  <si>
    <t>59.758078</t>
  </si>
  <si>
    <t> 59.792568</t>
  </si>
  <si>
    <t>56.940976</t>
  </si>
  <si>
    <t>56.939817</t>
  </si>
  <si>
    <t>Комсомольская</t>
  </si>
  <si>
    <t>32 (33)</t>
  </si>
  <si>
    <t>41 (54)</t>
  </si>
  <si>
    <t>56.823616</t>
  </si>
  <si>
    <t>60.064342</t>
  </si>
  <si>
    <t>56.860617</t>
  </si>
  <si>
    <t>60.172715</t>
  </si>
  <si>
    <t>56.851641</t>
  </si>
  <si>
    <t>60.131117</t>
  </si>
  <si>
    <t>56.850470</t>
  </si>
  <si>
    <t>60.134375</t>
  </si>
  <si>
    <t>Совхоз</t>
  </si>
  <si>
    <t>56,869121</t>
  </si>
  <si>
    <t>56,870582</t>
  </si>
  <si>
    <t>56,885302</t>
  </si>
  <si>
    <t>56,882786</t>
  </si>
  <si>
    <t>56,881594</t>
  </si>
  <si>
    <t>56,886859</t>
  </si>
  <si>
    <t>56,883812</t>
  </si>
  <si>
    <t>56,879872</t>
  </si>
  <si>
    <t>56,872723</t>
  </si>
  <si>
    <t>56,873514</t>
  </si>
  <si>
    <t>56,867528</t>
  </si>
  <si>
    <t>56,866107</t>
  </si>
  <si>
    <t>56,866735</t>
  </si>
  <si>
    <t>56,864160</t>
  </si>
  <si>
    <t>56,865176</t>
  </si>
  <si>
    <t>9 (11)</t>
  </si>
  <si>
    <t>56.918347</t>
  </si>
  <si>
    <t>59.953693</t>
  </si>
  <si>
    <t>56.916964</t>
  </si>
  <si>
    <t>59.947061</t>
  </si>
  <si>
    <t>56.912931</t>
  </si>
  <si>
    <t>59.950243</t>
  </si>
  <si>
    <t xml:space="preserve">56.912490 </t>
  </si>
  <si>
    <t>59.951881</t>
  </si>
  <si>
    <t>56.915402</t>
  </si>
  <si>
    <t>59.951211</t>
  </si>
  <si>
    <t>8 (10)</t>
  </si>
  <si>
    <t xml:space="preserve">56.911129 </t>
  </si>
  <si>
    <t>59.950916</t>
  </si>
  <si>
    <t>56.891527</t>
  </si>
  <si>
    <t>59.933223</t>
  </si>
  <si>
    <t>56.894611</t>
  </si>
  <si>
    <t>59.942261</t>
  </si>
  <si>
    <t xml:space="preserve">56.896463 </t>
  </si>
  <si>
    <t>59.950407</t>
  </si>
  <si>
    <t>56.905971</t>
  </si>
  <si>
    <t>59.947178</t>
  </si>
  <si>
    <t xml:space="preserve">56.902015 </t>
  </si>
  <si>
    <t>59.951243</t>
  </si>
  <si>
    <t xml:space="preserve">56.929150 </t>
  </si>
  <si>
    <t>56.910911</t>
  </si>
  <si>
    <t>59.941045</t>
  </si>
  <si>
    <t>56.898423</t>
  </si>
  <si>
    <t>59.943008</t>
  </si>
  <si>
    <t xml:space="preserve">56.909795 </t>
  </si>
  <si>
    <t>59.938008</t>
  </si>
  <si>
    <t>56.905541</t>
  </si>
  <si>
    <t>59.935489</t>
  </si>
  <si>
    <t>56.906305</t>
  </si>
  <si>
    <t>59.938264</t>
  </si>
  <si>
    <t xml:space="preserve">56.907050 </t>
  </si>
  <si>
    <t>59.941625</t>
  </si>
  <si>
    <t>56.909696</t>
  </si>
  <si>
    <t>59.940839</t>
  </si>
  <si>
    <t>56.912209</t>
  </si>
  <si>
    <t xml:space="preserve"> 59.9310859</t>
  </si>
  <si>
    <t>56.903424</t>
  </si>
  <si>
    <t>59.954346</t>
  </si>
  <si>
    <t>56.907177</t>
  </si>
  <si>
    <t>59.956851</t>
  </si>
  <si>
    <t xml:space="preserve">56.907536 </t>
  </si>
  <si>
    <t>59.947627</t>
  </si>
  <si>
    <t>56.905112</t>
  </si>
  <si>
    <t>59.957343</t>
  </si>
  <si>
    <t>56.893958</t>
  </si>
  <si>
    <t>59.934600</t>
  </si>
  <si>
    <t>56.917086</t>
  </si>
  <si>
    <t>59.948613</t>
  </si>
  <si>
    <t>56.919415</t>
  </si>
  <si>
    <t>59.950278</t>
  </si>
  <si>
    <t>56.920771</t>
  </si>
  <si>
    <t>59.956303</t>
  </si>
  <si>
    <t>56.914115</t>
  </si>
  <si>
    <t>59.951032</t>
  </si>
  <si>
    <t>56.916946</t>
  </si>
  <si>
    <t>59.951547</t>
  </si>
  <si>
    <t>56.909301</t>
  </si>
  <si>
    <t>59.960825</t>
  </si>
  <si>
    <t>56.914897</t>
  </si>
  <si>
    <t>59.961258</t>
  </si>
  <si>
    <t>56.917347</t>
  </si>
  <si>
    <t>59.956840</t>
  </si>
  <si>
    <t>53а</t>
  </si>
  <si>
    <t>56.918079</t>
  </si>
  <si>
    <t>59.956874</t>
  </si>
  <si>
    <t>56.910359</t>
  </si>
  <si>
    <t>59.957968</t>
  </si>
  <si>
    <t>56.911300</t>
  </si>
  <si>
    <t>59.946003</t>
  </si>
  <si>
    <t xml:space="preserve">56.908490 </t>
  </si>
  <si>
    <t>59.949795</t>
  </si>
  <si>
    <t xml:space="preserve">56.912960 </t>
  </si>
  <si>
    <t>59.946453</t>
  </si>
  <si>
    <t>56.908284</t>
  </si>
  <si>
    <t>59.959315</t>
  </si>
  <si>
    <t xml:space="preserve">56.913894 </t>
  </si>
  <si>
    <t>59.959152</t>
  </si>
  <si>
    <t>56.913874</t>
  </si>
  <si>
    <t>59.954567</t>
  </si>
  <si>
    <t>56.890508</t>
  </si>
  <si>
    <t>59.952857</t>
  </si>
  <si>
    <t>56.893697</t>
  </si>
  <si>
    <t>59.953942</t>
  </si>
  <si>
    <t xml:space="preserve">56.892576 </t>
  </si>
  <si>
    <t>59.952824</t>
  </si>
  <si>
    <t>56.897670</t>
  </si>
  <si>
    <t>59.957449</t>
  </si>
  <si>
    <t>56.894041</t>
  </si>
  <si>
    <t>59.960373</t>
  </si>
  <si>
    <t>56.894228</t>
  </si>
  <si>
    <t>59.958102</t>
  </si>
  <si>
    <t>56.893659</t>
  </si>
  <si>
    <t>59.945760</t>
  </si>
  <si>
    <t>56.895733</t>
  </si>
  <si>
    <t>59.943597</t>
  </si>
  <si>
    <t>56.897638</t>
  </si>
  <si>
    <t>59.947104</t>
  </si>
  <si>
    <t>56.897720</t>
  </si>
  <si>
    <t>59.944935</t>
  </si>
  <si>
    <t>56.896394</t>
  </si>
  <si>
    <t>59.960212</t>
  </si>
  <si>
    <t>56.907833</t>
  </si>
  <si>
    <t>59.937071</t>
  </si>
  <si>
    <t xml:space="preserve">56.907915 </t>
  </si>
  <si>
    <t>59.933557</t>
  </si>
  <si>
    <t>22а</t>
  </si>
  <si>
    <t>56.911189</t>
  </si>
  <si>
    <t>59.925890</t>
  </si>
  <si>
    <t>56.913351</t>
  </si>
  <si>
    <t>59.923271</t>
  </si>
  <si>
    <t xml:space="preserve">56.914778 </t>
  </si>
  <si>
    <t>59.925435</t>
  </si>
  <si>
    <t xml:space="preserve">56.913687 </t>
  </si>
  <si>
    <t>59.927982</t>
  </si>
  <si>
    <t>56.913260</t>
  </si>
  <si>
    <t>59.931296</t>
  </si>
  <si>
    <t xml:space="preserve">56.912361 </t>
  </si>
  <si>
    <t>59.920684</t>
  </si>
  <si>
    <t>56.913138</t>
  </si>
  <si>
    <t>59.919793</t>
  </si>
  <si>
    <t>56.913793</t>
  </si>
  <si>
    <t>59.921197</t>
  </si>
  <si>
    <t>71 (73а)</t>
  </si>
  <si>
    <t>56.911958</t>
  </si>
  <si>
    <t>59.940726</t>
  </si>
  <si>
    <t>56.913133</t>
  </si>
  <si>
    <t>59.938920</t>
  </si>
  <si>
    <t>56.913132</t>
  </si>
  <si>
    <t>59.934599</t>
  </si>
  <si>
    <t>56.912166</t>
  </si>
  <si>
    <t>59.937179</t>
  </si>
  <si>
    <t>10а</t>
  </si>
  <si>
    <t>56.906885</t>
  </si>
  <si>
    <t>59.930914</t>
  </si>
  <si>
    <t>56.907640</t>
  </si>
  <si>
    <t>59.927469</t>
  </si>
  <si>
    <t>56.908157</t>
  </si>
  <si>
    <t>59.926383</t>
  </si>
  <si>
    <t>56.909846</t>
  </si>
  <si>
    <t>59.922330</t>
  </si>
  <si>
    <t>56.905049</t>
  </si>
  <si>
    <t>59.927673</t>
  </si>
  <si>
    <t xml:space="preserve">56.905711 </t>
  </si>
  <si>
    <t>59.928271</t>
  </si>
  <si>
    <t>59.941729</t>
  </si>
  <si>
    <t>56.915712</t>
  </si>
  <si>
    <t>59.948547</t>
  </si>
  <si>
    <t>ООО "УК Наш Дом"</t>
  </si>
  <si>
    <t>Трубников, 50</t>
  </si>
  <si>
    <t>56.897429</t>
  </si>
  <si>
    <t>59.953728</t>
  </si>
  <si>
    <t>Ленина 39</t>
  </si>
  <si>
    <t>56.913902</t>
  </si>
  <si>
    <t>59.933593</t>
  </si>
  <si>
    <t>7б</t>
  </si>
  <si>
    <t>56.894395</t>
  </si>
  <si>
    <t>59.939578</t>
  </si>
  <si>
    <t>56.895185</t>
  </si>
  <si>
    <t>59.937979</t>
  </si>
  <si>
    <t>ООО «ОЖК«ПРП»</t>
  </si>
  <si>
    <t>54а</t>
  </si>
  <si>
    <t>56.899112</t>
  </si>
  <si>
    <t>59.953980</t>
  </si>
  <si>
    <t>ООО УК"Жилищный сервис"</t>
  </si>
  <si>
    <t> 6684028595</t>
  </si>
  <si>
    <t>Трубников, 46А,44,46. Библиотека, почта, загс.</t>
  </si>
  <si>
    <t>Трубников 36,38,38А,38Б,42(посл подьезды)  ЦДО</t>
  </si>
  <si>
    <t>Комсомольская, 29Б,29А,27А,27Б,29,27.  ТП "СТК"</t>
  </si>
  <si>
    <t>Гагарина 16,20,20А, Чкалова 13,15,  д/сад</t>
  </si>
  <si>
    <t>Ватутина 16А,16Б,14А,  Володарского 17.  д/сад</t>
  </si>
  <si>
    <t>Чкалова, 25 Володарского, 16 Муз.школа</t>
  </si>
  <si>
    <t>Володарского, 18 д/сад, худ.школа</t>
  </si>
  <si>
    <t>Комсомольская, 23,25,21,23А,  д/сад</t>
  </si>
  <si>
    <t>Емлина , 2а,4,4а,4б,6 магазины</t>
  </si>
  <si>
    <t>Емлина,2 библиотека, магазины</t>
  </si>
  <si>
    <t>Космонавтов, 17/18,19,196,21а Советская, 18а,20а ЗУО, магазины, киоски</t>
  </si>
  <si>
    <t>Емлина, 9,11  гаражи, сады</t>
  </si>
  <si>
    <t>Емлина, 1а,За  гаражи</t>
  </si>
  <si>
    <t>Космонавтов, 22,26,24,24а,246  магазины</t>
  </si>
  <si>
    <t>56.898073</t>
  </si>
  <si>
    <t>59.950061</t>
  </si>
  <si>
    <t>56.911079</t>
  </si>
  <si>
    <t>59.961192</t>
  </si>
  <si>
    <t>56.917916</t>
  </si>
  <si>
    <t>59.955773</t>
  </si>
  <si>
    <t>Строителей 44, Вайнера, 53б</t>
  </si>
  <si>
    <t>56.906333</t>
  </si>
  <si>
    <t>59.9254976</t>
  </si>
  <si>
    <t>Вайнера, 53а</t>
  </si>
  <si>
    <t>Гагарина, 24, 24а</t>
  </si>
  <si>
    <t>Кутузова 41, 43, 45</t>
  </si>
  <si>
    <t>1Мая 1,2,3; пр.Ильича,29</t>
  </si>
  <si>
    <t>Мамина Сибиряка</t>
  </si>
  <si>
    <t>56.892781</t>
  </si>
  <si>
    <t>59.967483</t>
  </si>
  <si>
    <t>56.891830</t>
  </si>
  <si>
    <t>59.970688</t>
  </si>
  <si>
    <t>56.893969</t>
  </si>
  <si>
    <t>59.970881</t>
  </si>
  <si>
    <t>56.894855</t>
  </si>
  <si>
    <t>59.970013</t>
  </si>
  <si>
    <t>56.894887</t>
  </si>
  <si>
    <t>59.966145</t>
  </si>
  <si>
    <t xml:space="preserve">Карбышева </t>
  </si>
  <si>
    <t xml:space="preserve">Химиков </t>
  </si>
  <si>
    <t xml:space="preserve">Корабельный проезд </t>
  </si>
  <si>
    <t>56.889678</t>
  </si>
  <si>
    <t>59.964183</t>
  </si>
  <si>
    <t>56.891320</t>
  </si>
  <si>
    <t>59.964461</t>
  </si>
  <si>
    <t>56.919022</t>
  </si>
  <si>
    <t>59.956547</t>
  </si>
  <si>
    <t>56.908775</t>
  </si>
  <si>
    <t>59.923434</t>
  </si>
  <si>
    <t>56.915972</t>
  </si>
  <si>
    <t>59.959207</t>
  </si>
  <si>
    <t>ООО "ЖК "Магнитка"</t>
  </si>
  <si>
    <t>2/2</t>
  </si>
  <si>
    <t>7а</t>
  </si>
  <si>
    <t>Данилова 1, 3, 5, 7; Ленина,4, 6</t>
  </si>
  <si>
    <t>другой</t>
  </si>
  <si>
    <t>отсутствует</t>
  </si>
  <si>
    <t>грунт</t>
  </si>
  <si>
    <t>от ___________ № _____</t>
  </si>
  <si>
    <t>асфальтная срезка</t>
  </si>
  <si>
    <t xml:space="preserve">Приложение </t>
  </si>
  <si>
    <t>Администрация ГО Первоуральск</t>
  </si>
  <si>
    <t>Ватутина  25,27; Металлургов 12,14; Папанинцев 33,37;</t>
  </si>
  <si>
    <t>Ватутина 23; Металлургов 6,8,10,10/а,12/а;</t>
  </si>
  <si>
    <t xml:space="preserve">Прокатчиков 2,2/2,6,8,10,12/69; Гагарина 71,73; </t>
  </si>
  <si>
    <t>Школьная 5; Володарского 4,6;</t>
  </si>
  <si>
    <t>1Мая 5,8,8/а,10; пр.Ильича 21; Ватутина 42;</t>
  </si>
  <si>
    <t>Чкалова 14,16,18,18/а,18/б,20,20/б,22,24; Володарского 3,5,7;</t>
  </si>
  <si>
    <t>Ватутина 20,22,24,26; Папанинцев 25,27;</t>
  </si>
  <si>
    <t>Ватутина 37,39; Физкультурников 7;</t>
  </si>
  <si>
    <t>Чкалова 35,37,39,39/а,41;  Герцена 15,17,17/а,17/б; Папанинцев 16,18;</t>
  </si>
  <si>
    <t>Ватутина  34,36,36/а,38; Герцена 14,14/а; пр.Ильича 4/а;</t>
  </si>
  <si>
    <t>Гагарина 38,40;</t>
  </si>
  <si>
    <t>30 лет Октября  8; Крупской 51;  30 лет Октября  6; 30 лет Октября  6а; 30 лет Октября1-21</t>
  </si>
  <si>
    <t>Строителей 45; М.Горького 7; М.Горького 5; М.Горького 1; М.Горького 3; Партизан 58; Партизан 60; Партизан,36-48; Машиностроителей,1-10; М. Горького,4А-14</t>
  </si>
  <si>
    <t>Новоуткинское СТУ</t>
  </si>
  <si>
    <t>Калинина,1-35</t>
  </si>
  <si>
    <t>Строителей,1-43А; Электрозаводская,1-13</t>
  </si>
  <si>
    <t>Гоголя,11-42; Космонавтов 1-7</t>
  </si>
  <si>
    <t>Коминтерна 1-20; Гоголя 1-10</t>
  </si>
  <si>
    <t>Коминтерна 21-39</t>
  </si>
  <si>
    <t>Крупской, 1-43</t>
  </si>
  <si>
    <t>Г.Хасана 1-15</t>
  </si>
  <si>
    <t>Г.Хасана 16-34; 1 Уральская,1-9</t>
  </si>
  <si>
    <t>ул. Бажова,1-25</t>
  </si>
  <si>
    <t>ул. Бажова,26-50</t>
  </si>
  <si>
    <t>Свердлова,1-42; Партизан,1-24</t>
  </si>
  <si>
    <t>1 Уральская,9А-42</t>
  </si>
  <si>
    <t>Ленина-Лесничество,1-4;Нагорная,5-11</t>
  </si>
  <si>
    <t>ул. Чкалова, ул. Клубная</t>
  </si>
  <si>
    <t>Чкалова,1-13А; Вайнера,37-52А; Маяковского1-6; К.Маркса,1-49</t>
  </si>
  <si>
    <t>Вайнера,1-22</t>
  </si>
  <si>
    <t>Вайнера,23-35</t>
  </si>
  <si>
    <t>Колхозника,1-89; Набережная, 1-66А; Береговая,1-33</t>
  </si>
  <si>
    <t>Новая,1-26; Солнечная,8-20; К. Маркса,85-116</t>
  </si>
  <si>
    <t>Коммунистическая,1-39; 8 Марта,1-28</t>
  </si>
  <si>
    <t>Жданова, 1-15; Коммунистическая,40-74; 8 Марта29-56, К. Маркса,86-50</t>
  </si>
  <si>
    <t>Красная,8А</t>
  </si>
  <si>
    <t>Восточная, Красная</t>
  </si>
  <si>
    <t>Турбаза Чусовая</t>
  </si>
  <si>
    <t>Октябрьская,1-35</t>
  </si>
  <si>
    <t>Октябрьская,35-45, Полевая</t>
  </si>
  <si>
    <t>Маевка</t>
  </si>
  <si>
    <t>Набережная, Советская, Кочева, Пролетарская, Зеленая</t>
  </si>
  <si>
    <t>Ст. Разина,27</t>
  </si>
  <si>
    <t>Фрунзе, 2-22; Мира; Куйбышева; Володарского; Ст. Разина 1-25</t>
  </si>
  <si>
    <t xml:space="preserve">Радищева,19А; Р. Люксембург,1-15; </t>
  </si>
  <si>
    <t>Радищева,14-32</t>
  </si>
  <si>
    <t>пер. Садовый,1-5; Песчаная,1-16; Радищева,1-12</t>
  </si>
  <si>
    <t>Мичурина</t>
  </si>
  <si>
    <t>Р. Люксембург,16-42</t>
  </si>
  <si>
    <t>40 лет Октября,1-8; Ленина,1-28А; Первомайская,1-33; Заречная,1-66</t>
  </si>
  <si>
    <t>М. Жукова,1-11; Студенческая,1-15</t>
  </si>
  <si>
    <t>Зеленая,1-8; Новая,2-14</t>
  </si>
  <si>
    <t>1 Садовая,1-33; 2 Садовая,1-17А</t>
  </si>
  <si>
    <t>С. Лазо, Пионерская</t>
  </si>
  <si>
    <t>Лермонтова, Малышева, Путейская</t>
  </si>
  <si>
    <t>Ломоносова, Герцена, Ватутина, Железнодорожников</t>
  </si>
  <si>
    <t>Геологов, Пушкина</t>
  </si>
  <si>
    <t>ул. Дзержинского</t>
  </si>
  <si>
    <t>ул. Чапаева, ул. Линейная, ул. Луначарского</t>
  </si>
  <si>
    <t>ул. Краснодонцев, ул. Монтажников</t>
  </si>
  <si>
    <t>Крупской</t>
  </si>
  <si>
    <t>1 Садовая</t>
  </si>
  <si>
    <t>ул.Заводская19,18, 17,14,15,16,10,9,8,7,6,5,4,2</t>
  </si>
  <si>
    <t>Мамина-Сибиряка 4,2, Розы Люксембург 8, Химиков 3</t>
  </si>
  <si>
    <t>Карбышева2</t>
  </si>
  <si>
    <t>Химиков 1</t>
  </si>
  <si>
    <t>Корабельный проезд 1,3, Химиков 2,4а</t>
  </si>
  <si>
    <t xml:space="preserve">Корабельный проезд 4, 5Ммамина Сибиряка 7А,8,9,10, Химиков 6, Розы Люксембург 12,14 </t>
  </si>
  <si>
    <t>Комсомольская 1,1А, 1Б,2А,3Б,3А, Урицкого 2,4</t>
  </si>
  <si>
    <t>Комсомольская 4, 5,7,8,9,6А, Розы Люксембург 7,8,9, Карбышева 8</t>
  </si>
  <si>
    <t>население с.Нижнее село</t>
  </si>
  <si>
    <t>население с. Нижнее село</t>
  </si>
  <si>
    <t xml:space="preserve">население д. Трека </t>
  </si>
  <si>
    <t>ул. 8 Марта 29б, 33б,; ул. 40 лет Победы</t>
  </si>
  <si>
    <t>ул. 8Марта, 33а,33,35,37</t>
  </si>
  <si>
    <t>весь поселок</t>
  </si>
  <si>
    <t>Новоалексеевское СТУ</t>
  </si>
  <si>
    <t xml:space="preserve">Частный сектор </t>
  </si>
  <si>
    <t>Частный сектор</t>
  </si>
  <si>
    <t>Юбилейная 11,9,Цветочная 6а,6б</t>
  </si>
  <si>
    <t>Сакко и Ванцетти 14,9,30,Цветочная 9,11,Юбилейная 1,2,3,4,5,6</t>
  </si>
  <si>
    <t>Талица 1,Зои Космодемьянской 19,24</t>
  </si>
  <si>
    <t>Талица 3,5,Сакко и Ванцетти 2,4,8,Цветочная 1, 2</t>
  </si>
  <si>
    <t xml:space="preserve">Зои Космодемьянской 17,15,13,20,Цветочная 4 ,6,7,Юбилейная 8,10 </t>
  </si>
  <si>
    <t>Сакко и Ванцетти 1а,1 ,3,Молодежи 17</t>
  </si>
  <si>
    <t>Сакко и Ванцетти 5,7,11</t>
  </si>
  <si>
    <t>Сакко и Ванцетти 11а</t>
  </si>
  <si>
    <t>Добролюбова 44,Наберерная 3,4,5,6,7</t>
  </si>
  <si>
    <t>ул. Бурильщиков 25,23,23а,20,19,21а</t>
  </si>
  <si>
    <t>Набережная 13,15,17,17а,                               Бурильщиков 13,15а,      пер.Бурильщиков 1а</t>
  </si>
  <si>
    <t>Энгельса2,2а,4,6,10, Горняков 5,Бажова 13,15,17</t>
  </si>
  <si>
    <t>Энгельса 5,7,9,11, Циолковского 33,28</t>
  </si>
  <si>
    <t>Энгельса 12,14,13,15,16</t>
  </si>
  <si>
    <t xml:space="preserve"> Горняков 6,7,8,9,10, Циолковского 23,27</t>
  </si>
  <si>
    <t>Горный отвод 1,2, Энгельса 18</t>
  </si>
  <si>
    <t>ООО УК "Демидовское"</t>
  </si>
  <si>
    <t>Б.Юности 24</t>
  </si>
  <si>
    <t>Береговая: 76а,76б</t>
  </si>
  <si>
    <t>74/60</t>
  </si>
  <si>
    <t>Вайнера: 15а,19</t>
  </si>
  <si>
    <t>Вайнера: 49,51,53,55</t>
  </si>
  <si>
    <t>Вайнера: 57,59,61,61а</t>
  </si>
  <si>
    <t>Ватутина: 64,64а,66,68; Ленина: 15а,15б,17,17а,17б,19а,19б</t>
  </si>
  <si>
    <t>ТСЖ "Новотрубник"</t>
  </si>
  <si>
    <t>Береговая, 84</t>
  </si>
  <si>
    <t>Данилова, 2</t>
  </si>
  <si>
    <t>Вайнера: 3,5,5а; пр.Ильича: 37,39/1</t>
  </si>
  <si>
    <t>Ленина: 9,9а,9б,11,13,13а,15; Малышева: 4</t>
  </si>
  <si>
    <t>Ватутина: 70,72; Ленина: 19,21,21а</t>
  </si>
  <si>
    <t>Вайнера: 13а; Строителей: 12,14,14а</t>
  </si>
  <si>
    <t>Строителей: 16,18,20,20а,22,24</t>
  </si>
  <si>
    <t>Емлина, 21</t>
  </si>
  <si>
    <t>пр. Ильича, 1б, 1а</t>
  </si>
  <si>
    <t>Вайнера 47а, 47б</t>
  </si>
  <si>
    <t>УК "Альфа"</t>
  </si>
  <si>
    <t>Билимбаевское СТУ</t>
  </si>
  <si>
    <t>Машинистов ,43,55, 57,57а</t>
  </si>
  <si>
    <t>Медиков 9а,9б,9в,11/б,11/в,13;</t>
  </si>
  <si>
    <t>Советская 7,7а,9;</t>
  </si>
  <si>
    <t>Ильича 11а,11б,11/в;</t>
  </si>
  <si>
    <t>Ильича 22А,22,24,24А,26 Трубников 32,32а,33/20</t>
  </si>
  <si>
    <t>филиал МАДОУ "ДС №5"-"Детский сад №10"</t>
  </si>
  <si>
    <t>г. Первоуральск, ул. Народной стройки, 13</t>
  </si>
  <si>
    <t>МБДОУ "Детский сад № 6</t>
  </si>
  <si>
    <t>филиал МБДОУ "Детский сад № 6"-"Детский сад № 19"</t>
  </si>
  <si>
    <t>филиал МАДОУ "Детский сад № 7" - Детский сад № 75</t>
  </si>
  <si>
    <t>п.Билимбай ул.Бахчиванджи 2а</t>
  </si>
  <si>
    <t>Филиал МАДОУ "Детский сад № 9"-"Детский сад № 1"</t>
  </si>
  <si>
    <t>МАДОУ "Детский сад № 26"</t>
  </si>
  <si>
    <t>г.Первоуральск, ул.Огнеупорщиков,38б</t>
  </si>
  <si>
    <t>Филиал МАДОУ "Детский сад №26"-"Детский сад №27"</t>
  </si>
  <si>
    <t>г.Первоуральск, ул.50 лет СССР,26а</t>
  </si>
  <si>
    <t>Филиал МАДОУ "Детский сад № 37 комбинированного вида"-Детский сад № 84"</t>
  </si>
  <si>
    <t>г. Первоуральск, ул. Строителей, 36А</t>
  </si>
  <si>
    <t xml:space="preserve">МАДОУ "Детский сад № 39" филиал "Детский сад № 95" </t>
  </si>
  <si>
    <t xml:space="preserve">г. Первоуральск, ул. Дружбы, 18 </t>
  </si>
  <si>
    <t>филиал МАДОУ "Детский сад № 70"- "Детский сад № 42"</t>
  </si>
  <si>
    <t>МАОУ СОШ № 1</t>
  </si>
  <si>
    <t>г. Первоуральск, ул. Строителей, 7</t>
  </si>
  <si>
    <t>МАОУ СОШ № 2</t>
  </si>
  <si>
    <t>г. Первоуральск, ул. Чкалова, 26</t>
  </si>
  <si>
    <t>МАОУ "СОШ № 3"</t>
  </si>
  <si>
    <t>г. Первоуральск    ул. Ватутина д. 73Б</t>
  </si>
  <si>
    <t>МАОУ СОШ № 6</t>
  </si>
  <si>
    <t>г. Первоуральск, пр. Космонавтов, 12</t>
  </si>
  <si>
    <t>МАОУ "СОШ № 7 с УИОП"</t>
  </si>
  <si>
    <t>г. Первоуральск, Строителей,9</t>
  </si>
  <si>
    <t>МАОУ СОШ 12</t>
  </si>
  <si>
    <t>г.Первоуральск, ул.Карбышева д.1 А</t>
  </si>
  <si>
    <t>МБОУ НШ-ДС №17</t>
  </si>
  <si>
    <t>д.Крылосово ул.КИЗ 13</t>
  </si>
  <si>
    <t>МАОУ СОШ №22</t>
  </si>
  <si>
    <t>п.Билимбай ул.Красноармейская,62</t>
  </si>
  <si>
    <t>МБОУ СОШ № 29       Структурное подразделение - Детский сад</t>
  </si>
  <si>
    <t>п.Прогресс ул.Радищева, д.19</t>
  </si>
  <si>
    <t>п.Билимбай, ул.Пл.Свободы,2</t>
  </si>
  <si>
    <t>п.Кузино</t>
  </si>
  <si>
    <t>п. Кузино ул.Луначарского.29</t>
  </si>
  <si>
    <t>п. Кузино ул. Д.Бедного.11</t>
  </si>
  <si>
    <t>38б</t>
  </si>
  <si>
    <t>26а</t>
  </si>
  <si>
    <t>36а</t>
  </si>
  <si>
    <t>73б</t>
  </si>
  <si>
    <t>ул.Вайнера</t>
  </si>
  <si>
    <t>с. Новоалексеевское</t>
  </si>
  <si>
    <t>57.006671</t>
  </si>
  <si>
    <t xml:space="preserve"> 59.604144</t>
  </si>
  <si>
    <t xml:space="preserve"> 59.806607</t>
  </si>
  <si>
    <t>56.954385</t>
  </si>
  <si>
    <t>59.692790</t>
  </si>
  <si>
    <t>56.948646</t>
  </si>
  <si>
    <t>59.972075</t>
  </si>
  <si>
    <t>56.891358</t>
  </si>
  <si>
    <t>59.934779</t>
  </si>
  <si>
    <t>56.906927</t>
  </si>
  <si>
    <t xml:space="preserve"> 59.937369</t>
  </si>
  <si>
    <t>56.912431</t>
  </si>
  <si>
    <t>59.947633</t>
  </si>
  <si>
    <t>56.896042</t>
  </si>
  <si>
    <t>МАДОУ "ДС №5"</t>
  </si>
  <si>
    <t>г. Первоуральск, ул. Бульвар юности, 26</t>
  </si>
  <si>
    <t>59.994075</t>
  </si>
  <si>
    <t>56.914096</t>
  </si>
  <si>
    <t>ИП Максимич Пансионат для пожилых людей</t>
  </si>
  <si>
    <t>32/13</t>
  </si>
  <si>
    <t>г. Первоуральск, с. Новоалексеевское, ул. Школьная, 1А</t>
  </si>
  <si>
    <t>ООО "Уральский медицинский центр"</t>
  </si>
  <si>
    <t>АО "Стройинтерьер"</t>
  </si>
  <si>
    <t>г. Первоуральск, пр-т Ильича, д. 29 А</t>
  </si>
  <si>
    <t>ИП Дрыгин К.Д</t>
  </si>
  <si>
    <t>г. Первоуральск,                         ул. Ленина, д. 41</t>
  </si>
  <si>
    <t>г. Первоуральск,                           ул. Вайнера, д. 2А</t>
  </si>
  <si>
    <t>ИП Никульшин В.М.</t>
  </si>
  <si>
    <t>г. Первоуральск,                        ул. Трубников, д. 52 Г</t>
  </si>
  <si>
    <t>3а</t>
  </si>
  <si>
    <t>52Г</t>
  </si>
  <si>
    <t>2А</t>
  </si>
  <si>
    <t xml:space="preserve">г. Первоуральск                      </t>
  </si>
  <si>
    <t>г. Первоуральск, ул.Металлургов, 3А</t>
  </si>
  <si>
    <t>г.Первоуральск, ул.Папанинцев,32/13</t>
  </si>
  <si>
    <t>59.956576</t>
  </si>
  <si>
    <t>56.915896</t>
  </si>
  <si>
    <t>59.878321</t>
  </si>
  <si>
    <t>56.886129</t>
  </si>
  <si>
    <t>59.879037</t>
  </si>
  <si>
    <t>56.893752</t>
  </si>
  <si>
    <t>59.816923</t>
  </si>
  <si>
    <t>56.965411</t>
  </si>
  <si>
    <t>59.431940</t>
  </si>
  <si>
    <t>57.013143</t>
  </si>
  <si>
    <t>59.896057</t>
  </si>
  <si>
    <t>56.904244</t>
  </si>
  <si>
    <t>59.953399</t>
  </si>
  <si>
    <t>56.918895</t>
  </si>
  <si>
    <t>отсев</t>
  </si>
  <si>
    <t>59.819629</t>
  </si>
  <si>
    <t>56.964646</t>
  </si>
  <si>
    <t>59.938125</t>
  </si>
  <si>
    <t>56.897474</t>
  </si>
  <si>
    <t>59.954118</t>
  </si>
  <si>
    <t>56.905404</t>
  </si>
  <si>
    <t>59.954133</t>
  </si>
  <si>
    <t>56.898231</t>
  </si>
  <si>
    <t>Билимбаевское потребительское общество "Общепит"</t>
  </si>
  <si>
    <t>п.Билимбай, ул.Ленина, 158</t>
  </si>
  <si>
    <t>с.Слобода, Октябрьская, 2</t>
  </si>
  <si>
    <t>2в</t>
  </si>
  <si>
    <t>2б</t>
  </si>
  <si>
    <t>пр.Ильича, 2в</t>
  </si>
  <si>
    <t>пр.Ильича, 2б</t>
  </si>
  <si>
    <t>ПМБУ ФКиС "Старт" спортивный комплекс</t>
  </si>
  <si>
    <t>ул.Урицкого,8</t>
  </si>
  <si>
    <t>лыжная база</t>
  </si>
  <si>
    <t xml:space="preserve">ПМБУ ФКиС "Старт" </t>
  </si>
  <si>
    <t>Коллективный сад СНТ №67</t>
  </si>
  <si>
    <t>щебень</t>
  </si>
  <si>
    <t>66:58:2902071:78</t>
  </si>
  <si>
    <t>59.988918</t>
  </si>
  <si>
    <t>СНТ №67</t>
  </si>
  <si>
    <t xml:space="preserve"> г. Первоуральск, ст. Пионерская   66:58:2902071:78</t>
  </si>
  <si>
    <t xml:space="preserve">Обособленное подразделение Первоуральская автоколонна в составе филиала АО «ЮНИС» в г. Екатеринбург </t>
  </si>
  <si>
    <t xml:space="preserve"> г. Первоуральск, Урицкого 7</t>
  </si>
  <si>
    <t>частный сектор</t>
  </si>
  <si>
    <t>пер.Талица (район мечети)</t>
  </si>
  <si>
    <t>1А</t>
  </si>
  <si>
    <t>Чащихина</t>
  </si>
  <si>
    <t>Р.Люксембург</t>
  </si>
  <si>
    <t>Угловая</t>
  </si>
  <si>
    <t>Некрасова</t>
  </si>
  <si>
    <t>д.Каменка</t>
  </si>
  <si>
    <t>Победы</t>
  </si>
  <si>
    <t>Вишнякова (въезд в п.Кузино)</t>
  </si>
  <si>
    <t>Машинистов35,35а,39,39а; Луначарского 32,34,36,38Машинистов, 41, 54</t>
  </si>
  <si>
    <t>56.945096</t>
  </si>
  <si>
    <t xml:space="preserve">мест (площадок) накопления твердых коммунальных отходов на территории городского округа Первоуральск </t>
  </si>
  <si>
    <t>Физкультурников</t>
  </si>
  <si>
    <t>Коллективный сад №41</t>
  </si>
  <si>
    <t>66:58:1101008:91</t>
  </si>
  <si>
    <t>п. Новоуткинск 66:58:1101008:91</t>
  </si>
  <si>
    <t>Потребительский кооператив "Садоводческое товарищество №63"</t>
  </si>
  <si>
    <t>850м на северо-восток от п/л Родничок</t>
  </si>
  <si>
    <t>п.Билимбай, 850м на северо-восток от п/л Родничок</t>
  </si>
  <si>
    <t>25А</t>
  </si>
  <si>
    <t>ул.Ленина, 25а</t>
  </si>
  <si>
    <t>п.Магнитка</t>
  </si>
  <si>
    <t>66:58:0120015:161</t>
  </si>
  <si>
    <t>п.Магнитка   66:58:0120015:161</t>
  </si>
  <si>
    <t>66:58:2901011</t>
  </si>
  <si>
    <t>п.Билимбай                      66:58:2901011</t>
  </si>
  <si>
    <t>СНТ "Коллективный сад № 86"</t>
  </si>
  <si>
    <t xml:space="preserve"> г. Первоуральск</t>
  </si>
  <si>
    <t>шпалы</t>
  </si>
  <si>
    <t>Садоводческое товарищество коллективный сад 11</t>
  </si>
  <si>
    <t>ул.Вайнера в 50 м на восток от д.83</t>
  </si>
  <si>
    <t>ПК СТ№1 "Локомотив"</t>
  </si>
  <si>
    <t>п.Кузино, ул.Пролетарская,  149</t>
  </si>
  <si>
    <t>Садоводческое товарищество птицефабрики "Первоуральская"</t>
  </si>
  <si>
    <t>ПК садоводческое товарищество №1 "Локомотив"</t>
  </si>
  <si>
    <t>Птицефабрика "Первоуральская"</t>
  </si>
  <si>
    <t>2.758.1</t>
  </si>
  <si>
    <t>2.758.2</t>
  </si>
  <si>
    <t>2.758.3</t>
  </si>
  <si>
    <t>2.758.4</t>
  </si>
  <si>
    <t>2.758.5</t>
  </si>
  <si>
    <t>2.758.6</t>
  </si>
  <si>
    <t>2.758.7</t>
  </si>
  <si>
    <t>2.758.8</t>
  </si>
  <si>
    <t>2.758.9</t>
  </si>
  <si>
    <t>2.758.10</t>
  </si>
  <si>
    <t>2.758.11</t>
  </si>
  <si>
    <t>2.758.12</t>
  </si>
  <si>
    <t>2.758.13</t>
  </si>
  <si>
    <t>2.758.14</t>
  </si>
  <si>
    <t>2.758.15</t>
  </si>
  <si>
    <t>2.758.16</t>
  </si>
  <si>
    <t>2.758.17</t>
  </si>
  <si>
    <t>2.758.18</t>
  </si>
  <si>
    <t>2.758.19</t>
  </si>
  <si>
    <t>2.758.20</t>
  </si>
  <si>
    <t>2.758.21</t>
  </si>
  <si>
    <t>2.758.22</t>
  </si>
  <si>
    <t>2.758.23</t>
  </si>
  <si>
    <t>2.758.24</t>
  </si>
  <si>
    <t>2.758.25</t>
  </si>
  <si>
    <t>2.758.26</t>
  </si>
  <si>
    <t>2.758.27</t>
  </si>
  <si>
    <t>2.758.28</t>
  </si>
  <si>
    <t>2.758.29</t>
  </si>
  <si>
    <t>2.758.30</t>
  </si>
  <si>
    <t>2.758.31</t>
  </si>
  <si>
    <t>2.758.32</t>
  </si>
  <si>
    <t>2.758.33</t>
  </si>
  <si>
    <t>2.758.34</t>
  </si>
  <si>
    <t>2.758.35</t>
  </si>
  <si>
    <t>2.758.36</t>
  </si>
  <si>
    <t>2.758.37</t>
  </si>
  <si>
    <t>2.758.38</t>
  </si>
  <si>
    <t>2.758.39</t>
  </si>
  <si>
    <t>2.758.40</t>
  </si>
  <si>
    <t>2.758.41</t>
  </si>
  <si>
    <t>2.758.42</t>
  </si>
  <si>
    <t>2.758.43</t>
  </si>
  <si>
    <t>2.758.44</t>
  </si>
  <si>
    <t>2.758.46</t>
  </si>
  <si>
    <t>2.758.47</t>
  </si>
  <si>
    <t>2.758.48</t>
  </si>
  <si>
    <t>2.758.49</t>
  </si>
  <si>
    <t>2.758.50</t>
  </si>
  <si>
    <t>2.758.51</t>
  </si>
  <si>
    <t>2.758.52</t>
  </si>
  <si>
    <t>2.758.53</t>
  </si>
  <si>
    <t>2.758.54</t>
  </si>
  <si>
    <t>2.758.55</t>
  </si>
  <si>
    <t>2.758.56</t>
  </si>
  <si>
    <t>2.758.57</t>
  </si>
  <si>
    <t>2.758.58</t>
  </si>
  <si>
    <t>2.758.59</t>
  </si>
  <si>
    <t>2.758.60</t>
  </si>
  <si>
    <t>2.758.61</t>
  </si>
  <si>
    <t>2.758.62</t>
  </si>
  <si>
    <t>2.758.63</t>
  </si>
  <si>
    <t>2.758.64</t>
  </si>
  <si>
    <t>2.758.65</t>
  </si>
  <si>
    <t>2.758.66</t>
  </si>
  <si>
    <t>2.758.67</t>
  </si>
  <si>
    <t>2.758.68</t>
  </si>
  <si>
    <t>2.758.69</t>
  </si>
  <si>
    <t>2.758.70</t>
  </si>
  <si>
    <t>2.758.71</t>
  </si>
  <si>
    <t>2.758.72</t>
  </si>
  <si>
    <t>2.758.73</t>
  </si>
  <si>
    <t>2.758.74</t>
  </si>
  <si>
    <t>2.758.75</t>
  </si>
  <si>
    <t>2.758.76</t>
  </si>
  <si>
    <t>2.758.77</t>
  </si>
  <si>
    <t>2.758.78</t>
  </si>
  <si>
    <t>2.758.79</t>
  </si>
  <si>
    <t>2.758.80</t>
  </si>
  <si>
    <t>2.758.81</t>
  </si>
  <si>
    <t>2.758.82</t>
  </si>
  <si>
    <t>2.758.83</t>
  </si>
  <si>
    <t>2.758.84</t>
  </si>
  <si>
    <t>2.758.85</t>
  </si>
  <si>
    <t>2.758.86</t>
  </si>
  <si>
    <t>2.758.88</t>
  </si>
  <si>
    <t>2.758.89</t>
  </si>
  <si>
    <t>2.758.90</t>
  </si>
  <si>
    <t>2.758.91</t>
  </si>
  <si>
    <t>2.758.92</t>
  </si>
  <si>
    <t>2.758.93</t>
  </si>
  <si>
    <t>2.758.94</t>
  </si>
  <si>
    <t>2.758.95</t>
  </si>
  <si>
    <t>2.758.96</t>
  </si>
  <si>
    <t>2.758.97</t>
  </si>
  <si>
    <t>2.758.98</t>
  </si>
  <si>
    <t>2.758.99</t>
  </si>
  <si>
    <t>2.758.100</t>
  </si>
  <si>
    <t>2.758.101</t>
  </si>
  <si>
    <t>2.758.102</t>
  </si>
  <si>
    <t>2.758.103</t>
  </si>
  <si>
    <t>2.758.104</t>
  </si>
  <si>
    <t>2.758.105</t>
  </si>
  <si>
    <t>2.758.106</t>
  </si>
  <si>
    <t>2.758.107</t>
  </si>
  <si>
    <t>2.758.108</t>
  </si>
  <si>
    <t>2.758.109</t>
  </si>
  <si>
    <t>2.758.110</t>
  </si>
  <si>
    <t>2.758.111</t>
  </si>
  <si>
    <t>2.758.112</t>
  </si>
  <si>
    <t>2.758.113</t>
  </si>
  <si>
    <t>2.758.114</t>
  </si>
  <si>
    <t>2.758.115</t>
  </si>
  <si>
    <t>2.758.116</t>
  </si>
  <si>
    <t>2.758.117</t>
  </si>
  <si>
    <t>2.758.118</t>
  </si>
  <si>
    <t>2.758.119</t>
  </si>
  <si>
    <t>2.758.120</t>
  </si>
  <si>
    <t>2.758.121</t>
  </si>
  <si>
    <t>2.758.122</t>
  </si>
  <si>
    <t>2.758.123</t>
  </si>
  <si>
    <t>2.758.124</t>
  </si>
  <si>
    <t>2.758.125</t>
  </si>
  <si>
    <t>2.758.126</t>
  </si>
  <si>
    <t>2.758.127</t>
  </si>
  <si>
    <t>2.758.128</t>
  </si>
  <si>
    <t>2.758.129</t>
  </si>
  <si>
    <t>2.758.130</t>
  </si>
  <si>
    <t>2.758.131</t>
  </si>
  <si>
    <t>2.758.132</t>
  </si>
  <si>
    <t>2.758.133</t>
  </si>
  <si>
    <t>2.758.134</t>
  </si>
  <si>
    <t>2.758.135</t>
  </si>
  <si>
    <t>2.758.136</t>
  </si>
  <si>
    <t>2.758.137</t>
  </si>
  <si>
    <t>2.758.138</t>
  </si>
  <si>
    <t>2.758.139</t>
  </si>
  <si>
    <t>2.758.140</t>
  </si>
  <si>
    <t>2.758.141</t>
  </si>
  <si>
    <t>2.758.142</t>
  </si>
  <si>
    <t>2.758.143</t>
  </si>
  <si>
    <t>2.758.144</t>
  </si>
  <si>
    <t>2.758.145</t>
  </si>
  <si>
    <t>2.758.146</t>
  </si>
  <si>
    <t>2.758.147</t>
  </si>
  <si>
    <t>2.758.148</t>
  </si>
  <si>
    <t>2.758.149</t>
  </si>
  <si>
    <t>2.758.150</t>
  </si>
  <si>
    <t>2.758.151</t>
  </si>
  <si>
    <t>2.758.152</t>
  </si>
  <si>
    <t>2.758.153</t>
  </si>
  <si>
    <t>2.758.154</t>
  </si>
  <si>
    <t>2.758.155</t>
  </si>
  <si>
    <t>2.758.156</t>
  </si>
  <si>
    <t>2.758.157</t>
  </si>
  <si>
    <t>2.758.158</t>
  </si>
  <si>
    <t>2.758.159</t>
  </si>
  <si>
    <t>2.758.160</t>
  </si>
  <si>
    <t>2.758.161</t>
  </si>
  <si>
    <t>2.758.162</t>
  </si>
  <si>
    <t>2.758.163</t>
  </si>
  <si>
    <t>2.758.164</t>
  </si>
  <si>
    <t>2.758.165</t>
  </si>
  <si>
    <t>2.758.166</t>
  </si>
  <si>
    <t>2.758.167</t>
  </si>
  <si>
    <t>2.758.168</t>
  </si>
  <si>
    <t>2.758.169</t>
  </si>
  <si>
    <t>2.758.170</t>
  </si>
  <si>
    <t>2.758.171</t>
  </si>
  <si>
    <t>2.758.172</t>
  </si>
  <si>
    <t>2.758.173</t>
  </si>
  <si>
    <t>2.758.174</t>
  </si>
  <si>
    <t>2.758.175</t>
  </si>
  <si>
    <t>2.758.176</t>
  </si>
  <si>
    <t>2.758.177</t>
  </si>
  <si>
    <t>2.758.178</t>
  </si>
  <si>
    <t>2.758.179</t>
  </si>
  <si>
    <t>2.758.180</t>
  </si>
  <si>
    <t>2.758.181</t>
  </si>
  <si>
    <t>2.758.182</t>
  </si>
  <si>
    <t>2.758.183</t>
  </si>
  <si>
    <t>2.758.184</t>
  </si>
  <si>
    <t>2.758.185</t>
  </si>
  <si>
    <t>2.758.186</t>
  </si>
  <si>
    <t>2.758.187</t>
  </si>
  <si>
    <t>2.758.188</t>
  </si>
  <si>
    <t>2.758.189</t>
  </si>
  <si>
    <t>2.758.190</t>
  </si>
  <si>
    <t>2.758.191</t>
  </si>
  <si>
    <t>2.758.192</t>
  </si>
  <si>
    <t>2.758.193</t>
  </si>
  <si>
    <t>2.758.194</t>
  </si>
  <si>
    <t>2.758.196</t>
  </si>
  <si>
    <t>2.758.197</t>
  </si>
  <si>
    <t>2.758.198</t>
  </si>
  <si>
    <t>2.758.199</t>
  </si>
  <si>
    <t>2.758.200</t>
  </si>
  <si>
    <t>2.758.201</t>
  </si>
  <si>
    <t>2.758.202</t>
  </si>
  <si>
    <t>2.758.203</t>
  </si>
  <si>
    <t>2.758.204</t>
  </si>
  <si>
    <t>2.758.205</t>
  </si>
  <si>
    <t>2.758.206</t>
  </si>
  <si>
    <t>2.758.207</t>
  </si>
  <si>
    <t>2.758.208</t>
  </si>
  <si>
    <t>2.758.209</t>
  </si>
  <si>
    <t>2.758.210</t>
  </si>
  <si>
    <t>2.758.211</t>
  </si>
  <si>
    <t>2.758.212</t>
  </si>
  <si>
    <t>2.758.213</t>
  </si>
  <si>
    <t>2.758.214</t>
  </si>
  <si>
    <t>2.758.215</t>
  </si>
  <si>
    <t>2.758.216</t>
  </si>
  <si>
    <t>2.758.217</t>
  </si>
  <si>
    <t>2.758.218</t>
  </si>
  <si>
    <t>2.758.219</t>
  </si>
  <si>
    <t>2.758.220</t>
  </si>
  <si>
    <t>2.758.221</t>
  </si>
  <si>
    <t>2.758.222</t>
  </si>
  <si>
    <t>2.758.223</t>
  </si>
  <si>
    <t>2.758.224</t>
  </si>
  <si>
    <t>2.758.225</t>
  </si>
  <si>
    <t>2.758.226</t>
  </si>
  <si>
    <t>2.758.227</t>
  </si>
  <si>
    <t>2.758.228</t>
  </si>
  <si>
    <t>2.758.229</t>
  </si>
  <si>
    <t>2.758.230</t>
  </si>
  <si>
    <t>2.758.231</t>
  </si>
  <si>
    <t>2.758.232</t>
  </si>
  <si>
    <t>2.758.233</t>
  </si>
  <si>
    <t>2.758.234</t>
  </si>
  <si>
    <t>2.758.235</t>
  </si>
  <si>
    <t>2.758.236</t>
  </si>
  <si>
    <t>2.758.237</t>
  </si>
  <si>
    <t>2.758.238</t>
  </si>
  <si>
    <t>2.758.239</t>
  </si>
  <si>
    <t>2.758.240</t>
  </si>
  <si>
    <t>2.758.241</t>
  </si>
  <si>
    <t>2.758.242</t>
  </si>
  <si>
    <t>2.758.243</t>
  </si>
  <si>
    <t>2.758.244</t>
  </si>
  <si>
    <t>2.758.245</t>
  </si>
  <si>
    <t>2.758.246</t>
  </si>
  <si>
    <t>2.758.247</t>
  </si>
  <si>
    <t>2.758.248</t>
  </si>
  <si>
    <t>2.758.249</t>
  </si>
  <si>
    <t>2.758.250</t>
  </si>
  <si>
    <t>2.758.251</t>
  </si>
  <si>
    <t>2.758.252</t>
  </si>
  <si>
    <t>2.758.254</t>
  </si>
  <si>
    <t>2.758.256</t>
  </si>
  <si>
    <t>2.758.257</t>
  </si>
  <si>
    <t>2.758.258</t>
  </si>
  <si>
    <t>2.758.259</t>
  </si>
  <si>
    <t>2.758.260</t>
  </si>
  <si>
    <t>2.758.261</t>
  </si>
  <si>
    <t>2.758.262</t>
  </si>
  <si>
    <t>2.758.263</t>
  </si>
  <si>
    <t>2.758.264</t>
  </si>
  <si>
    <t>2.758.265</t>
  </si>
  <si>
    <t>2.758.266</t>
  </si>
  <si>
    <t>2.758.267</t>
  </si>
  <si>
    <t>2.758.268</t>
  </si>
  <si>
    <t>2.758.269</t>
  </si>
  <si>
    <t>2.758.270</t>
  </si>
  <si>
    <t>2.758.271</t>
  </si>
  <si>
    <t>2.758.272</t>
  </si>
  <si>
    <t>2.758.273</t>
  </si>
  <si>
    <t>2.758.274</t>
  </si>
  <si>
    <t>2.758.275</t>
  </si>
  <si>
    <t>2.758.276</t>
  </si>
  <si>
    <t>2.758.277</t>
  </si>
  <si>
    <t>2.758.278</t>
  </si>
  <si>
    <t>2.758.279</t>
  </si>
  <si>
    <t>2.758.280</t>
  </si>
  <si>
    <t>2.758.281</t>
  </si>
  <si>
    <t>2.758.282</t>
  </si>
  <si>
    <t>2.758.283</t>
  </si>
  <si>
    <t>2.758.284</t>
  </si>
  <si>
    <t>2.758.285</t>
  </si>
  <si>
    <t>2.758.286</t>
  </si>
  <si>
    <t>2.758.287</t>
  </si>
  <si>
    <t>2.758.288</t>
  </si>
  <si>
    <t>2.758.289</t>
  </si>
  <si>
    <t>2.758.290</t>
  </si>
  <si>
    <t>2.758.291</t>
  </si>
  <si>
    <t>2.758.292</t>
  </si>
  <si>
    <t>2.758.293</t>
  </si>
  <si>
    <t>2.758.294</t>
  </si>
  <si>
    <t>2.758.295</t>
  </si>
  <si>
    <t>2.758.296</t>
  </si>
  <si>
    <t>2.758.297</t>
  </si>
  <si>
    <t>2.758.298</t>
  </si>
  <si>
    <t>2.758.299</t>
  </si>
  <si>
    <t xml:space="preserve">Физкультурников, 2, Ватутина, 29, 31, 33, Физкультурников, 1; </t>
  </si>
  <si>
    <t>56.907567</t>
  </si>
  <si>
    <t>59.921310</t>
  </si>
  <si>
    <t>2.758.300</t>
  </si>
  <si>
    <t>Папанинцев</t>
  </si>
  <si>
    <t>идентификационный номер налогоплательщика
(ИНН)</t>
  </si>
  <si>
    <t>основной государственный регистрационный номер
 (ОГРН)</t>
  </si>
  <si>
    <t>Потребительский кооператив Садоводческое товарищество "Рассвет"</t>
  </si>
  <si>
    <t>ул.Фурманова (п.Н-Талица) 66:58:0120008:2</t>
  </si>
  <si>
    <t>СНТ Сад №77</t>
  </si>
  <si>
    <t>г.Первоуральск, п.Ельничный, квартал 91</t>
  </si>
  <si>
    <t>СНТ "Заречный"</t>
  </si>
  <si>
    <t>г.Первоуральск, пос.Решеты</t>
  </si>
  <si>
    <t>66:58:2902053:59</t>
  </si>
  <si>
    <t>Садоводческое товарищество "Лесняк"</t>
  </si>
  <si>
    <t>66:58:1201006:1</t>
  </si>
  <si>
    <t>ПК СТ №15</t>
  </si>
  <si>
    <t>пер.Новотрубников</t>
  </si>
  <si>
    <t>АО "Свердловскавтодор" филиал Среднеуральское дорожное ремонтно-строительное управление</t>
  </si>
  <si>
    <t>56.867437</t>
  </si>
  <si>
    <t>59.984289</t>
  </si>
  <si>
    <t>ул.Асфальтовая, 11</t>
  </si>
  <si>
    <t>дорожная плита</t>
  </si>
  <si>
    <t>Садоводческое товарищество "Петрушиха"</t>
  </si>
  <si>
    <t>г.Первоуральск, ст.Подволошная</t>
  </si>
  <si>
    <t>Садоводческое некоммерческое товарищество №105</t>
  </si>
  <si>
    <t>п.Билимбай, северо-восточнее п/л "Родничок"</t>
  </si>
  <si>
    <t>Садоводческое товарищество "Искра"</t>
  </si>
  <si>
    <t>66:58:1101011:63</t>
  </si>
  <si>
    <t>7708503727 </t>
  </si>
  <si>
    <t xml:space="preserve">Кузинская дистанция пути - структурного подразделения Свердловской дирекции инфраструктуры - структурного подражделения Центральной дерекции инфраструктуры - филиала "ОАО" РЖД (ПЧ-5) </t>
  </si>
  <si>
    <t>Вагонное эксплуатационное депо Свердловск-Сортировочный- СП Свердловской дирекции инфраструктуры- СП Центральльной дирекции инфраструктуры ОАО "РЖД" (ВЧДЭ-4)</t>
  </si>
  <si>
    <t>Вокзал ст. Кузино Свердловской дирекции пассажирских обустройств -филиала ОАО "РЖД" (ДПО)</t>
  </si>
  <si>
    <t>Пассажирское здание ст. Коуровка Свердловской дирекции пассажирских обустройств - филиала ОАО РЖД (ДПО)</t>
  </si>
  <si>
    <t>Пассажирское здание ст. Билимбай Свердловской дирекции пассажирских обустройств - филиала ОАО РЖД (ДПО)</t>
  </si>
  <si>
    <t>Павильон ст. Новоталица Свердловской дирекции пассажирских обустройств - филиала ОАО РЖД (ДПО)</t>
  </si>
  <si>
    <t>Дистанция инженерных сооружений - структурное подразделение Центральной дирекции инфраструктуры - филиала ОАО "РЖД" (ПЧИССО)</t>
  </si>
  <si>
    <t>1037739877295</t>
  </si>
  <si>
    <t>Вокзал Первоуральск Свердловской региональной дирекции железнодорожных вокзалов - СП ДЖВ - филиала ОАО "РЖД" (РДЖВ)</t>
  </si>
  <si>
    <t>Свердловск-Сортировочная дистанция сигнализации, централизации и блокировки - структурное подразделение Свердловской дирекции - структурного подразделения Центральной дирекции инфраструктуры -филиала ОАО "РЖД" (ШЧ-5)</t>
  </si>
  <si>
    <t>Свердловская дистанция гражданских сооружений - структурное подразделение Свердловской железной дороги - филиала ОАО "РЖД" (НГЧ-2)</t>
  </si>
  <si>
    <t>Екатеринбургский территориальный участок Свердловской дирекции по тепловодоснабжению - структурного подразделения Центральной Дирекции по тепловодоснабжению филиала ОАО"РЖД" (ДТВУ-3)</t>
  </si>
  <si>
    <t>Свердловский региональный центр связи Екатеринбургской дирекции связи Центральной станции связи – филиала ОАО «РЖД» (РЦС-2)</t>
  </si>
  <si>
    <t>Свердловская дирекция капитального ремонта и реконструкции объектов электрификации и электроснабжения – структурное подразделение Дирекции капитального ремонта и реконструкции объектов электрификации и электроснабжения, железных дорог – филиала ОАО «РЖД» (СВРДКРЭ)</t>
  </si>
  <si>
    <t>Свердловская дистанция электроснабжения - структурное подразделение Свердловской дирекции по энергообеспечению - структурного подразделения Трансэнерго - филиала ОАО "РЖД" (ЭЧ-3)</t>
  </si>
  <si>
    <t>подстилающий слой из цемента</t>
  </si>
  <si>
    <t>Местонахождение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</si>
  <si>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</si>
  <si>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</si>
  <si>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вид площадки</t>
  </si>
  <si>
    <t>тип ограждения</t>
  </si>
  <si>
    <t>тип подстилающей поверхности</t>
  </si>
  <si>
    <t>код</t>
  </si>
  <si>
    <t>наименование</t>
  </si>
  <si>
    <t>623140 Свердловская область, г.Первоуральск , поселок Кузино</t>
  </si>
  <si>
    <t>Свердловская область, г. Первоуральск, ст. Кузино, ул Вокзальная-2</t>
  </si>
  <si>
    <t>Свердловская область, г. Первоуральск, ст. Коуровка</t>
  </si>
  <si>
    <t>Свердловская область, г. Первоуральск, ст. Билимбай</t>
  </si>
  <si>
    <t>Свердловская область, г. Первоуральск, ОП Новоталица</t>
  </si>
  <si>
    <t>623140, Свердловская обл., пос. Кузино, ул. Пролетарская, 33</t>
  </si>
  <si>
    <t>Свердловская область, г. Первоуральск, Вокзальная 1</t>
  </si>
  <si>
    <t>Свердловская область, п Кузино, ул. Демьяна Бедного, д. 14</t>
  </si>
  <si>
    <t>Свердловская область, п Кузино, ул. Демьяна Бедного, д. 20</t>
  </si>
  <si>
    <t>Свердловская область, г.Первоуральск Ж/Д Станция Кузино (пост ЭЦ) ул.Привокзальная,2</t>
  </si>
  <si>
    <t>Свердловская область, г.Первоуральск Ж/Д Станция Кузино (административно-бытовой корпус ДАВС) ул.Вокзальная, 7</t>
  </si>
  <si>
    <t>Свердловская область, г.Первоуральск Ж/Д Станция Кузино (пункт подмены локомотивных бригад) ул.Пролетарская,40</t>
  </si>
  <si>
    <t>Свердловская область, г.Первоуральск Ж/Д Станция Кузино (производственный участок НГЧ-2) ул.Луначарского,62</t>
  </si>
  <si>
    <t>Свердловская область, г.Первоуральск Ж/Д Станция Хрустальная (пост ЭЦ) ул.Станционная</t>
  </si>
  <si>
    <t>Свердловская область, г.Первоуральск Ж/Д Станция Бойцы (пост ЭЦ) ул.Станционная,1</t>
  </si>
  <si>
    <t>Свердловская область, г.Первоуральск Ж/Д Станция Первоуральск (напротив ЛАФТО багажное отделение) ул.Вокзальная,1</t>
  </si>
  <si>
    <t xml:space="preserve">Свердловская область, г.Первоуральск Ж/Д Станция Решеты (бывшая школа) </t>
  </si>
  <si>
    <t xml:space="preserve">Свердловская область, г.Первоуральск Ж/Д Станция Решеты (бывший детский сад) </t>
  </si>
  <si>
    <t>Первоуральский р-он, ст.Коуровка, ул. Железнодорожная</t>
  </si>
  <si>
    <t>Первоуральский р-он, ст.Кузино, ул. Вокзальная, 6а</t>
  </si>
  <si>
    <t>Первоуральский р-он, ст.Кузино, бз адреса</t>
  </si>
  <si>
    <t>Первоуральский р-он, ст.Кузино, ул. Красноармейская, 1 б</t>
  </si>
  <si>
    <t>Первоуральский р-он, ст.Кузино, ул. Луночарского, 62</t>
  </si>
  <si>
    <t>Первоуральский р-он, ст.Кузино, ул. Луночарского, 47</t>
  </si>
  <si>
    <t>Первоуральский р-он, ст.Кузино. Ул. Красноармейская, 24</t>
  </si>
  <si>
    <t>Первоуральский р-он, ст.Решёты</t>
  </si>
  <si>
    <t>623140 Свердловска обл. п.Кузино, ул. Красноармейская 20а</t>
  </si>
  <si>
    <t>623141, Свердловская обл., г. Первоуральск, ул. Станционная, 9б.</t>
  </si>
  <si>
    <t>Свердловская обл., Первоуральский район, ст. Подволошная</t>
  </si>
  <si>
    <t>Свердловская область, Первоуральский район, ст. Хрустальная</t>
  </si>
  <si>
    <t>г.Первоуральск, пр.Ильича, 2в</t>
  </si>
  <si>
    <t>г.Первоуральск, пр.Ильича, 2б</t>
  </si>
  <si>
    <t>г.Первоуральск, ул.Урицкого,8</t>
  </si>
  <si>
    <t>г.Первоуральск, ул.Вайнера</t>
  </si>
  <si>
    <t>г.Первоуральск, ул.Вайнера в 50 м на восток от д.83</t>
  </si>
  <si>
    <t>г.Первоуральск, ул.Фурманова (п.Н-Талица) 66:58:0120008:2</t>
  </si>
  <si>
    <t>ООО "Магазин "Юбилейный"</t>
  </si>
  <si>
    <t>623102, г.Первоуральск, пр.Ильича, 39</t>
  </si>
  <si>
    <t>КГО</t>
  </si>
  <si>
    <t>ст. Коуровка</t>
  </si>
  <si>
    <t>ст. Билимбай</t>
  </si>
  <si>
    <t>о.п. Новоталица</t>
  </si>
  <si>
    <t>п Кузино</t>
  </si>
  <si>
    <t>пос. Кузино, Ж/Д станция Кузино</t>
  </si>
  <si>
    <t>г. Первоуральск Ж/Д станция Хрустальная (пост ЭЦ)</t>
  </si>
  <si>
    <t>г. Первоуральск Ж/Д станция Бойцы (пост ЭЦ)</t>
  </si>
  <si>
    <t>г. Первоуральск Ж/Д станция Первоуральск (напротив ЛАФТО багажное отделение)</t>
  </si>
  <si>
    <t xml:space="preserve">г. Первоуральск Ж/Д Станция Решеты (бывший детский сад) </t>
  </si>
  <si>
    <t>ЖСК "Солнечный"</t>
  </si>
  <si>
    <t>57.00718</t>
  </si>
  <si>
    <t>59.5811</t>
  </si>
  <si>
    <t>57.0217</t>
  </si>
  <si>
    <t>59.4397</t>
  </si>
  <si>
    <t>57.0172</t>
  </si>
  <si>
    <t>59.426</t>
  </si>
  <si>
    <t>57.015301</t>
  </si>
  <si>
    <t>59.424623</t>
  </si>
  <si>
    <t>57.018337</t>
  </si>
  <si>
    <t>59.441528</t>
  </si>
  <si>
    <t>56.83488</t>
  </si>
  <si>
    <t>60.225244</t>
  </si>
  <si>
    <t>20а</t>
  </si>
  <si>
    <t>ст. Хрустальная</t>
  </si>
  <si>
    <t xml:space="preserve">9 б </t>
  </si>
  <si>
    <t>ст. Подволошная</t>
  </si>
  <si>
    <t>ст.Кузино</t>
  </si>
  <si>
    <t>6а</t>
  </si>
  <si>
    <t>без адреса</t>
  </si>
  <si>
    <t>ст.Решеты</t>
  </si>
  <si>
    <t>0,75                      0,5</t>
  </si>
  <si>
    <t>Раздел 2. Сведения о местоположении*</t>
  </si>
  <si>
    <t>Данные о нахождении мест (площадок) накопления ТКО</t>
  </si>
  <si>
    <t>муниципальное образование</t>
  </si>
  <si>
    <t>населенный пункт</t>
  </si>
  <si>
    <t>улица</t>
  </si>
  <si>
    <t>дом</t>
  </si>
  <si>
    <t>широта</t>
  </si>
  <si>
    <t>долгота</t>
  </si>
  <si>
    <t>Данные об источниках образования ТКО, которые складируются в местах (на площадках) накопления ТКО</t>
  </si>
  <si>
    <t>юридические лица, индивидуальные предприниматели</t>
  </si>
  <si>
    <t>физические лица</t>
  </si>
  <si>
    <t>категория объекта</t>
  </si>
  <si>
    <t>наименование улицы и номер дома</t>
  </si>
  <si>
    <t>Кузинская дистнция пути - структурного подразделения Свердловской дирекции инфраструктуры - структурного подражделения Центральной дерекции инфраструктуры - филиала "ОАО" РЖД</t>
  </si>
  <si>
    <t>п.Кузино ул. Красноармейская д.16</t>
  </si>
  <si>
    <t>Вагонное эксплуатационное депо Свердловск-Сортировочный- СП Свердловской дирекции инфраструктуры- СП Центральльной дирекции инфраструктуры ОАО "РЖД"</t>
  </si>
  <si>
    <t>поселок Кузино, ПОТ</t>
  </si>
  <si>
    <t>вокзал ст. Кузино Свердловской дирекции пассажирских обустройств -филиала ОАО "РЖД"</t>
  </si>
  <si>
    <t>Пассажирское здание ст. Коуровка Свердловской дирекции пассажирских обустройств - филиала ОАО РЖД</t>
  </si>
  <si>
    <t>Пассажирское здание ст. Билимбай Свердловской дирекции пассажирских обустройств - филиала ОАО РЖД</t>
  </si>
  <si>
    <t>Павильон ст. Новоталица Свердловской дирекции пассажирских обустройств - филиала ОАО РЖД</t>
  </si>
  <si>
    <t>Дистанция инженерных сооружений - структурное подразделение Центральной дирекции инфраструктуры - филиала ОАО "РЖД"</t>
  </si>
  <si>
    <t>Вокзал Первоуральск Свердловской региональной дирекции железнодорожных вокзалов - СП ДЖВ - филиала ОАО "РЖД"</t>
  </si>
  <si>
    <t xml:space="preserve">Вокзальная, 1 </t>
  </si>
  <si>
    <t xml:space="preserve">Обособленное подразделение в составе Свердловск-Сортировочной дистанции СЦБ, г. Екатеринбург </t>
  </si>
  <si>
    <t>п Кузино, ул. Демьяна Бедного, д. 14</t>
  </si>
  <si>
    <t>п Кузино, ул. Демьяна Бедного, д. 20</t>
  </si>
  <si>
    <t>Свердловская дистанция гражданских сооружений - структурное подразделение Свердловской железной дороги - филиала ОАО "РЖД"</t>
  </si>
  <si>
    <t>Свердловская область, Ж/Д Станция Кузино (пост ЭЦ) ул.Привокзальная,2</t>
  </si>
  <si>
    <t>Свердловская область, Ж/Д Станция Кузино (административно-бытовой корпус ДАВС) ул.Вокзальная, 7</t>
  </si>
  <si>
    <t>Свердловская область, Ж/Д Станция Кузино (пункт подмены локомотивных бригад) ул.Пролетарская,40</t>
  </si>
  <si>
    <t>Свердловская область, Ж/Д Станция Кузино (производственный участок НГЧ-2) ул.Луначарского,62</t>
  </si>
  <si>
    <t>Екатеринбургский территориальный участок Свердловской дирекции по тепловодоснабжению</t>
  </si>
  <si>
    <t>66:00:0000000:0001:65:480:001:003484680:0007:20000</t>
  </si>
  <si>
    <t>66:58:0000000:0052:65:480:001:003484760:0015:20000</t>
  </si>
  <si>
    <t>Первоуральский р-он, ст.Кузино. Ул. Красноармейская, 24                 66:58:0000000:0052:65:480:001:003488600:0002:20000</t>
  </si>
  <si>
    <t>66:58:00 00 000:0052:65:480:001:003488970:0001:20000</t>
  </si>
  <si>
    <t>Свердловский региональный центр связи Екатеринбургской дирекции связи Центральной станции связи – филиала ОАО «РЖД» (Дом связи)</t>
  </si>
  <si>
    <t>Свердловская дирекция капитального ремонта и реконструкции объектов электрификации и электроснабжения – структурное подразделение Дирекции капитального ремонта и реконструкции объектов электрификации и электроснабжения, железных дорог – филиала ОАО «РЖД»</t>
  </si>
  <si>
    <t>СНТ "Золотой ключик"</t>
  </si>
  <si>
    <t>г.Первоуральск, ст.Решеты, Московский тракт, 28 км</t>
  </si>
  <si>
    <t>1036601472490</t>
  </si>
  <si>
    <t>АО "Тандер"</t>
  </si>
  <si>
    <t>ИП Баймаурзина Т.В.</t>
  </si>
  <si>
    <t>г.Первоуральск, ул.Корабельный проезд, 1а</t>
  </si>
  <si>
    <t>Свердловская область, г.Первоуральск, ст.Решеты, Московский тракт, 28 км</t>
  </si>
  <si>
    <t>Свердловская область, г.Первоуральск, ул.Корабельный проезд, 1а</t>
  </si>
  <si>
    <t>Свердловская область, г. Первоуральск, ул. Бульвар юности, 26</t>
  </si>
  <si>
    <t>Свердловская область, п. Кузино ул.Луначарского.29</t>
  </si>
  <si>
    <t>Свердловская область, п. Кузино ул. Д.Бедного.11</t>
  </si>
  <si>
    <t>Свердловская область, п.Билимбай ул.Бахчиванджи 2а</t>
  </si>
  <si>
    <t>Свердловская область, г.Первоуральск, ул.Огнеупорщиков,38б</t>
  </si>
  <si>
    <t>Свердловская область, г.Первоуральск, ул.50 лет СССР,26а</t>
  </si>
  <si>
    <t>Свердловская область, г. Первоуральск, с. Новоалексеевское, ул. Школьная, 1А</t>
  </si>
  <si>
    <t>Свердловская область, п.Прогресс ул.Радищева, д.19</t>
  </si>
  <si>
    <t>Свердловская область,  г. Первоуральск, ул. Урицкого 7</t>
  </si>
  <si>
    <t>Свердловская область, п. Новоуткинск 66:58:1101008:91</t>
  </si>
  <si>
    <t>Свердловская область, п.Билимбай, 850м на северо-восток от п/л Родничок</t>
  </si>
  <si>
    <t>Свердловская область, п.Магнитка   66:58:0120015:161</t>
  </si>
  <si>
    <t>Свердловская область, д.Крылосово</t>
  </si>
  <si>
    <t>Свердловская область, пер.Новотрубников</t>
  </si>
  <si>
    <t>Свердловская область, ул.Асфальтовая, 11</t>
  </si>
  <si>
    <t>Свердловская область, г.Первоуральск, ст.Подволошная</t>
  </si>
  <si>
    <t>Свердловская область, п.Билимбай, северо-восточнее п/л "Родничок"</t>
  </si>
  <si>
    <t>Свердловская область, п.Новоуткинск</t>
  </si>
  <si>
    <t>623140, Свердловская область, п.Кузино ул.Красноармейская д.16</t>
  </si>
  <si>
    <t>Свердловская область, г.Первоуральск, ул.Заводская, 3</t>
  </si>
  <si>
    <t>ТСН "Вечерняя заря"</t>
  </si>
  <si>
    <t>623100, Свердловская область, г.Первоуральск,  ст. Будка</t>
  </si>
  <si>
    <t>асфальтовая крошка</t>
  </si>
  <si>
    <t>металлическая сетка</t>
  </si>
  <si>
    <t>Свердловская обл., Первоуральский район, д.Ст. Решеты 66:58:2301002:91</t>
  </si>
  <si>
    <t>Филиал "Мегамарт" АО "ДиксиЮг"</t>
  </si>
  <si>
    <t>Свердловская область, г.Первоуральск, ул.Ленина, 41</t>
  </si>
  <si>
    <t>56.887847</t>
  </si>
  <si>
    <t>59.976610</t>
  </si>
  <si>
    <t>Свердловская область, г.Екатеринбург, ул.Б.Ельцина, 1а</t>
  </si>
  <si>
    <t>30 Лет Октября</t>
  </si>
  <si>
    <t>магазин</t>
  </si>
  <si>
    <t>Свердловская область, п.Новоуткинск, ул. 30 Лет Октября, д.2</t>
  </si>
  <si>
    <t>СТ "Маяк"</t>
  </si>
  <si>
    <t>Свердловская область, пос.Решеты 66:58:2902041:1</t>
  </si>
  <si>
    <t>полистерольная плита</t>
  </si>
  <si>
    <t>пос.Решеты</t>
  </si>
  <si>
    <t>ПКС "Энергетик" (СНТ "Энергетик")</t>
  </si>
  <si>
    <t>623148, Свердловская область, пос.Решеты, 47 квартал Решетского лесничества Билимбаевского лесхоза</t>
  </si>
  <si>
    <t>Садоводческое некоммерческое товарищество №32</t>
  </si>
  <si>
    <t>623100, Свердловская обл, г.Первоуральск, р-он ГПТУ№7, ул.Прокатчиков</t>
  </si>
  <si>
    <t>56.890218</t>
  </si>
  <si>
    <t>59.933075</t>
  </si>
  <si>
    <t>56.99237</t>
  </si>
  <si>
    <t>59.57084</t>
  </si>
  <si>
    <t>ООО "ТехРесурс"</t>
  </si>
  <si>
    <t>623104, Свердловская обл, г.Первоуральск, ул.Карбышева, д.1</t>
  </si>
  <si>
    <t>Карбышева</t>
  </si>
  <si>
    <t>56.891735</t>
  </si>
  <si>
    <t>59.97231</t>
  </si>
  <si>
    <t>46а</t>
  </si>
  <si>
    <t>ПК "Коллективный сад № 24"</t>
  </si>
  <si>
    <t>623100, Свердловская обл., г.Первоуральск, ул.Генераторная</t>
  </si>
  <si>
    <t>Генераторная</t>
  </si>
  <si>
    <t>56.906612</t>
  </si>
  <si>
    <t>60.012244</t>
  </si>
  <si>
    <t xml:space="preserve">ПК "Садоводческое товарищество №2 пос.Кузино" </t>
  </si>
  <si>
    <t>623100, Свердловская обл., г.Первоуральск, п.Кузино</t>
  </si>
  <si>
    <t>бетонная плита</t>
  </si>
  <si>
    <t>Коллективный сад "Аметист"</t>
  </si>
  <si>
    <t>623141, Свердловская обл., г.Первоуральск, с.Новоалексеевское</t>
  </si>
  <si>
    <t>Товарищество садоводов №59</t>
  </si>
  <si>
    <t>623100, Свердловская обл., г.Первоуральск 66:58:0120006:99</t>
  </si>
  <si>
    <t>СНТ "Коллективный сад № 21"</t>
  </si>
  <si>
    <t xml:space="preserve">623100, Свердловская обл., г.Первоуральск, ул.Медиков, д.21 </t>
  </si>
  <si>
    <t>Медиков</t>
  </si>
  <si>
    <t>56.896125</t>
  </si>
  <si>
    <t>59.928073</t>
  </si>
  <si>
    <t>ПК "Садоводческое товарищество №17"</t>
  </si>
  <si>
    <t xml:space="preserve">623100, Свердловская обл., г.Первоуральск, ул.Карбышева, р-он школы №12  </t>
  </si>
  <si>
    <t>металл</t>
  </si>
  <si>
    <t>ПК садоводческое товарищество "Мирный"</t>
  </si>
  <si>
    <t>623100, Свердловская обл., г.Первоуральск, п.Решеты</t>
  </si>
  <si>
    <t>СНТ "Хрустальный"</t>
  </si>
  <si>
    <t>623137, Свердловская обл., г.Первоуральск, п/ст. Хрустальная ж/д п. при ст. Хрустальная, в районе ул.Сосновая, 20</t>
  </si>
  <si>
    <t xml:space="preserve"> сетка</t>
  </si>
  <si>
    <t>ст.Хрустальная</t>
  </si>
  <si>
    <t>Сосновая</t>
  </si>
  <si>
    <t xml:space="preserve"> г.Первоуральск, ул.Ватутина, 41</t>
  </si>
  <si>
    <t xml:space="preserve">количество контейнеров для ТКО
(штук)
</t>
  </si>
  <si>
    <t>57/1</t>
  </si>
  <si>
    <t>ул.Буденного</t>
  </si>
  <si>
    <t>Советская, 8а,8,10,12,14,10а,12а Космонавтов, 28а. Ленина, 33 (п.1-4)</t>
  </si>
  <si>
    <t xml:space="preserve">Ленина, 45в, 47а. Космонавтов, 25,25а  </t>
  </si>
  <si>
    <t>47а               (45б)</t>
  </si>
  <si>
    <t xml:space="preserve">Комссомольская, 17,19Б,19В,17А,17Б,21А. </t>
  </si>
  <si>
    <t xml:space="preserve">Комсомольская, 15,15А,19             </t>
  </si>
  <si>
    <t xml:space="preserve">Космонавтов, 3,5,9, За пр. Ильича, 1а,1б </t>
  </si>
  <si>
    <t>Космонавтов, 9,11,11а, 15</t>
  </si>
  <si>
    <t xml:space="preserve">пр. Ильича, 1в  </t>
  </si>
  <si>
    <t>Свердлова 5;6;7;17А;18;18А;19; Кирова 3</t>
  </si>
  <si>
    <t>1 (3)</t>
  </si>
  <si>
    <t>ООО "Лидер"</t>
  </si>
  <si>
    <t>623101, г.Первоуральск, ул.Трубников, д.24а, помещ. 2</t>
  </si>
  <si>
    <t>г.Первоуралск, ул.Комсомольская, 66:58:0116002:0122</t>
  </si>
  <si>
    <t>34 (30)</t>
  </si>
  <si>
    <t>_</t>
  </si>
  <si>
    <t>пластик</t>
  </si>
  <si>
    <t>21/2</t>
  </si>
  <si>
    <t>59.946460</t>
  </si>
  <si>
    <t>56.895795</t>
  </si>
  <si>
    <t>Чкалова, 19, 21/1, 21/2</t>
  </si>
  <si>
    <t>59.960491</t>
  </si>
  <si>
    <t>56.907142</t>
  </si>
  <si>
    <t>Вайнера, 11, 11а, 13</t>
  </si>
  <si>
    <t>56.902824</t>
  </si>
  <si>
    <t>Физкультурников, 5, Ватутина, 35, Герцена, 20</t>
  </si>
  <si>
    <t>ООО УК "ЕВРОПЕЙСКОЕ"</t>
  </si>
  <si>
    <t>Емлина, 27, 25</t>
  </si>
  <si>
    <t xml:space="preserve">Ильича </t>
  </si>
  <si>
    <t>2.758.301</t>
  </si>
  <si>
    <t>2.758.302</t>
  </si>
  <si>
    <t>2.758.303</t>
  </si>
  <si>
    <t>2.758.304</t>
  </si>
  <si>
    <t>2.758.305</t>
  </si>
  <si>
    <t>Экскаваторщиков</t>
  </si>
  <si>
    <t>Горняков</t>
  </si>
  <si>
    <t>пер.Чекалина</t>
  </si>
  <si>
    <t>пер.ул.Садовая, ул.Трубников</t>
  </si>
  <si>
    <t>56.892964</t>
  </si>
  <si>
    <t>2.758.306</t>
  </si>
  <si>
    <t>2.758.307</t>
  </si>
  <si>
    <t>40а</t>
  </si>
  <si>
    <t>Октябрьская</t>
  </si>
  <si>
    <t>Пл.Свободы</t>
  </si>
  <si>
    <t>Бахчиванджи</t>
  </si>
  <si>
    <t>Томилина</t>
  </si>
  <si>
    <t>2.758.308</t>
  </si>
  <si>
    <t>2.758.309</t>
  </si>
  <si>
    <t>2.758.310</t>
  </si>
  <si>
    <t>2.758.311</t>
  </si>
  <si>
    <t>2.758.312</t>
  </si>
  <si>
    <t>2.758.313</t>
  </si>
  <si>
    <t>2.758.314</t>
  </si>
  <si>
    <t>2.758.315</t>
  </si>
  <si>
    <t>2.758.316</t>
  </si>
  <si>
    <t>2.758.317</t>
  </si>
  <si>
    <t>2.758.318</t>
  </si>
  <si>
    <t>56.962725</t>
  </si>
  <si>
    <t>56.953964</t>
  </si>
  <si>
    <t>56.951144</t>
  </si>
  <si>
    <t>56,966180</t>
  </si>
  <si>
    <t>56,961285</t>
  </si>
  <si>
    <t xml:space="preserve">Строителей </t>
  </si>
  <si>
    <t>56.887149</t>
  </si>
  <si>
    <t>42б</t>
  </si>
  <si>
    <t>60.028159</t>
  </si>
  <si>
    <t>56.877137</t>
  </si>
  <si>
    <t>60.013668</t>
  </si>
  <si>
    <t>56.883676</t>
  </si>
  <si>
    <t>Совхоз Первоуральский</t>
  </si>
  <si>
    <t>СХПК, 11, 11а, 13, 15, 15а</t>
  </si>
  <si>
    <t>24а</t>
  </si>
  <si>
    <t>СХПК, 16 17, 18, 19, 20, 22, 24а</t>
  </si>
  <si>
    <t>2.758.319</t>
  </si>
  <si>
    <t>2.758.320</t>
  </si>
  <si>
    <t>МКД</t>
  </si>
  <si>
    <t>ИЖД</t>
  </si>
  <si>
    <t>Добролюбова 42,7а,Экскаваторщиков 3,2</t>
  </si>
  <si>
    <t>пер. Бурильщиков 2,4.                   ул.Бурильщиков 1,21,18,17,16,15,17а,14,14а,               Экскаваторщиков 1,4</t>
  </si>
  <si>
    <t>пер. Родниковый 4, 4б, 6; ул. Школьная,6</t>
  </si>
  <si>
    <t>Папанинцев, 1,4,3, 3а, Школьная, 2, Трубников, 18</t>
  </si>
  <si>
    <t>6625030240 </t>
  </si>
  <si>
    <t>59.950330</t>
  </si>
  <si>
    <t>56.907354</t>
  </si>
  <si>
    <t>АО (Н) "Вольво Восток)</t>
  </si>
  <si>
    <t>623141, Свердловская обл., Первоуральский район, 331 км Московского тракта, с.Новоалексеевское</t>
  </si>
  <si>
    <t>Московский тракт, 331 км</t>
  </si>
  <si>
    <t>1.3, 3.1</t>
  </si>
  <si>
    <t>623100, Свердловская обл., г.Первоуральск, проезд Корабельный, 1б</t>
  </si>
  <si>
    <t>Корабельный проезд</t>
  </si>
  <si>
    <t>56.894344</t>
  </si>
  <si>
    <t>59.971323</t>
  </si>
  <si>
    <t>ООО "Чистый лист" ("Светофор")</t>
  </si>
  <si>
    <t>ПМКУ "Ритуал"</t>
  </si>
  <si>
    <t>623100, Свердловская обл., г.Первоуральск, пр. Космонавтов, 26</t>
  </si>
  <si>
    <t>Орджоникидзе</t>
  </si>
  <si>
    <t>56.9288740</t>
  </si>
  <si>
    <t>59.9224190</t>
  </si>
  <si>
    <t>кладбище</t>
  </si>
  <si>
    <t>Потребительский кооператив Коллективный сад "Криогеник"</t>
  </si>
  <si>
    <t>623100, Свердловская обл., г.Первоуральск, , Подволошинское лесничество, 143 квартал, 1500м на запад от станции Дидино</t>
  </si>
  <si>
    <t>66:58:2803015</t>
  </si>
  <si>
    <t>ООО "ПААЗ"</t>
  </si>
  <si>
    <t>ООО "Фокус-Ритейл"</t>
  </si>
  <si>
    <t>620076, г.Екатеринбург, ул.Щербакова, 4</t>
  </si>
  <si>
    <t>закрытая</t>
  </si>
  <si>
    <t>ООО "Сельта"</t>
  </si>
  <si>
    <t>Свердловская обл., г.Первоуральск, автодорога федерального назначения Р-242 Пермь-Екатеринбург на км. 332+500 (справа)</t>
  </si>
  <si>
    <t>п.Билимбай, пл.Свободы, 22</t>
  </si>
  <si>
    <t>ПП "Первоуральская ТЭЦ" филиал "Свердловский" ПАО "Т Плюс"</t>
  </si>
  <si>
    <t>Свердловская обл., г.Первоуральск, ул.Торговая, 1</t>
  </si>
  <si>
    <t>Садоводческое товарищество "Виктория"</t>
  </si>
  <si>
    <t>Свердл.обл., г.Первоуральск, 108, 109 квартал Первоуральского лесничества Билимбаевского лесхоза</t>
  </si>
  <si>
    <t>Кузинское СТУ</t>
  </si>
  <si>
    <t>40 Лет Октября</t>
  </si>
  <si>
    <t>56.867989</t>
  </si>
  <si>
    <t>450057, республика Башкортостан, г.Уфа, ул.Цюрупы, д.16</t>
  </si>
  <si>
    <t>450057, республика Башкортостан, г.Уфа, ул.Цюрупы, д.17</t>
  </si>
  <si>
    <t>450057, республика Башкортостан, г.Уфа, ул.Цюрупы, д.18</t>
  </si>
  <si>
    <t>450057, республика Башкортостан, г.Уфа, ул.Цюрупы, д.19</t>
  </si>
  <si>
    <t>450057, республика Башкортостан, г.Уфа, ул.Цюрупы, д.20</t>
  </si>
  <si>
    <t>450057, республика Башкортостан, г.Уфа, ул.Цюрупы, д.21</t>
  </si>
  <si>
    <t>ООО "ЛУКОЙЛ-Уралнефтепродукт"               АЗС №66413</t>
  </si>
  <si>
    <t>29-й км трассы Екатеринбург-Пермь</t>
  </si>
  <si>
    <t>г.Первоуральск, 29-й км трассы Екатеринбург-Пермь</t>
  </si>
  <si>
    <t>АЗС</t>
  </si>
  <si>
    <t>ООО "ЛУКОЙЛ-Уралнефтепродукт"               АЗС №66466</t>
  </si>
  <si>
    <t>г.Первоуральск, ул.Строителей, 1/1</t>
  </si>
  <si>
    <t>ООО "ЛУКОЙЛ-Уралнефтепродукт"               АЗС №66408</t>
  </si>
  <si>
    <t>ООО "ЛУКОЙЛ-Уралнефтепродукт"               АЗС №66426</t>
  </si>
  <si>
    <t>5а</t>
  </si>
  <si>
    <t>г.Первоуральск, ул.Ленина, 1а</t>
  </si>
  <si>
    <t>г.Первоуральск, ул.Вайнера, 5а</t>
  </si>
  <si>
    <t>28-й км трассы Екатеринбург-Пермь</t>
  </si>
  <si>
    <t>г.Первоуральск, ул.Ленина, 8</t>
  </si>
  <si>
    <t>ООО "ЛУКОЙЛ-Уралнефтепродукт"               АЗС №66411</t>
  </si>
  <si>
    <t>ООО "ЛУКОЙЛ-Уралнефтепродукт"               АЗС №66465</t>
  </si>
  <si>
    <t>Потребительский кооператив Коллективного сада №3 3а "Пещера"</t>
  </si>
  <si>
    <t>623071, Свердловская обл., п.Новоуткинск</t>
  </si>
  <si>
    <t>доска</t>
  </si>
  <si>
    <t>СНТ "Парус"</t>
  </si>
  <si>
    <t>Свердловская обл, в 1.3 км на юго-запад от села Новоалексеевское</t>
  </si>
  <si>
    <t>4-я Магнитка</t>
  </si>
  <si>
    <t>Садоводческое некоммерческое товарищество №15</t>
  </si>
  <si>
    <t>Богданова Г.В.</t>
  </si>
  <si>
    <t>ИП Гонин Д.А.</t>
  </si>
  <si>
    <t>Садоводческое товарищество "Коллективный сад № 50"</t>
  </si>
  <si>
    <t>СНТ "Поляна"</t>
  </si>
  <si>
    <t>СТ "Коллективный сад №33А"</t>
  </si>
  <si>
    <t>Свердловская обл, г.Первоуральск, пер.Серова, в 70 м на северо-восток от д.12</t>
  </si>
  <si>
    <t>пер.Серова</t>
  </si>
  <si>
    <t>66:58:0120005:86 г.Первоуральск, пер.Серова, в 70 м на северо-восток от д.12</t>
  </si>
  <si>
    <t>Свердловская обл, г.Первоуральск, ул.Трубников, 34</t>
  </si>
  <si>
    <t>66:58:0116002:850 г.Первоуральск, ул.Трубников, 34</t>
  </si>
  <si>
    <t>623141, г.Первоуральск, с.Новоалексеевское, ул.Зеленая, 22</t>
  </si>
  <si>
    <t>Зеленая</t>
  </si>
  <si>
    <t>Свердловская обл, г.Первоуральск, мкр.Пильная</t>
  </si>
  <si>
    <t>Свердловская обл, г.Первоуральск, п.Билимбай, 850 м на северо-восток от п/л "Родничок"</t>
  </si>
  <si>
    <t>ИП Корнякова Наталья Геннадьевна</t>
  </si>
  <si>
    <t>Свердловская обл, г.Первоуральск, ул.Герцена, 12</t>
  </si>
  <si>
    <t>Герцена</t>
  </si>
  <si>
    <t>Садоводческое товарищество "Вересовка" - 46</t>
  </si>
  <si>
    <t>Свердловская обл, г.Первоуральск, п.Вересовка</t>
  </si>
  <si>
    <t>ПК Садоводческое товари щество "№65"</t>
  </si>
  <si>
    <t>Свердловская обл, г.Первоуральск, ст.Вершина, квартал 108, 109</t>
  </si>
  <si>
    <t>г. Первоуральск, ст.Вершина</t>
  </si>
  <si>
    <t>СНТ "Рябинушка"</t>
  </si>
  <si>
    <t>623100, Свердловская обл, г.Первоуральск, квартал 45 Решетского лесничества Верх-Исетского лесхоза</t>
  </si>
  <si>
    <t>ТС "Горняк" №39</t>
  </si>
  <si>
    <t>623100, Свердловская обл, г.Первоуральск, Магнитка</t>
  </si>
  <si>
    <t>56.869167   56.870000</t>
  </si>
  <si>
    <t>59.978333  59.976667</t>
  </si>
  <si>
    <t>ЗАО "Кадета"</t>
  </si>
  <si>
    <t>623100, Свердловская обл, г.Первоуральск, ул.Транспортная, 14</t>
  </si>
  <si>
    <t>Транспортная</t>
  </si>
  <si>
    <t>Садоводческое некоммерческое  товарищество № 71</t>
  </si>
  <si>
    <t>Садоводческое некоммерческое товарищество № 60</t>
  </si>
  <si>
    <t>623100, Свердловская обл, г.Первоуральск, просека ЛЭП 110 кв., кв.103/105</t>
  </si>
  <si>
    <t>623100, Свердловская обл, г.Первоуральск, пос.Динас</t>
  </si>
  <si>
    <t xml:space="preserve">Потребительский кооператив "Коллективный сад №29" </t>
  </si>
  <si>
    <t>623100, Свердловская обл, г.Первоуральск, пос.Хромпик</t>
  </si>
  <si>
    <t>ООО "Стройте с нами"</t>
  </si>
  <si>
    <t>623100, Свердловская обл, г.Первоуральск, ул.Талица, 45</t>
  </si>
  <si>
    <t>Талица</t>
  </si>
  <si>
    <t>ПАО "Ростелеком"</t>
  </si>
  <si>
    <t>623100, Свердловская обл, г.Первоуральск, ул.Физкультурников, д.6</t>
  </si>
  <si>
    <t>623100, Свердловская обл, г.Первоуральск, ул.Строителей, 11</t>
  </si>
  <si>
    <t>СНТ "Барсучья горка"</t>
  </si>
  <si>
    <t>623100, 94 квартал Починковского лесничества Билимбаевского лесхоза</t>
  </si>
  <si>
    <t>Садоводческое товарищество коллективный сад №13 АО "Динур"</t>
  </si>
  <si>
    <t>623103, Свердловская обл., г.Первоуральск, д.Калата</t>
  </si>
  <si>
    <t>Садоводческое товарищество №4</t>
  </si>
  <si>
    <t>623100, Свердловская обл., г.Первоуральск, ул.Белинского</t>
  </si>
  <si>
    <t>СНТ "Юбилейный"</t>
  </si>
  <si>
    <t>623100, Свердловская обл., д.Ст.Решеты                              66:58:2902038:50</t>
  </si>
  <si>
    <t>Трубников 26,27,28,29; Герцена 4,6; Чкалова 40,42,42/а,44,46,48; пр.Ильича 12,14/а;  ЦДО; ИП, ЮЛ</t>
  </si>
  <si>
    <t>Ватутина, 59/2,63,65,69,63а,65а, Советская, 4,6/а;  магазин, ЦТП СТК, ИП, ЮЛ</t>
  </si>
  <si>
    <t>Чкалова 43,45,45а,47; пр.Ильича 8/а,8/49; Герцена 10,12/а; ИП, ЮЛ</t>
  </si>
  <si>
    <t>Садоводческое товарищество "Елань-1"</t>
  </si>
  <si>
    <t>623100, Свердловская обл., г.Первоуральск, в 9.5 км на север от п.Билимбай</t>
  </si>
  <si>
    <t>66:58:2901004:82</t>
  </si>
  <si>
    <t>СНТ "Коллективный сад "22"</t>
  </si>
  <si>
    <t>623100, Свердловская обл., г.Первоуральск, п.Первомайка</t>
  </si>
  <si>
    <t>66:58:0119003:80</t>
  </si>
  <si>
    <t>Садоводческое некоммерческое  товарищество "Рябинушка"</t>
  </si>
  <si>
    <t>СНТ "Родничок"</t>
  </si>
  <si>
    <t>623100, Свердловская обл., г.Первоуральск, 126 квартал Первоуральского лесничества</t>
  </si>
  <si>
    <t>66:58:2902025:2</t>
  </si>
  <si>
    <t>Садоводческое некоммерческое  товарищество коллективный сад №73</t>
  </si>
  <si>
    <t>623100, Свердловская обл., г.Первоуральск, пер.Дм.Донского, район Полонной горки</t>
  </si>
  <si>
    <t>66:58:0000000:11906</t>
  </si>
  <si>
    <t>66:58:0102003:52</t>
  </si>
  <si>
    <t>Садоводческое товарищество "Шишмарь"</t>
  </si>
  <si>
    <t>623100, Свердловская обл., г.Первоуральск, Шишмарь, ПСУ-7</t>
  </si>
  <si>
    <t>66:58:0118005:54</t>
  </si>
  <si>
    <t>Товарищество садоводов сада №66</t>
  </si>
  <si>
    <t>623103, Свердловская обл., г.Первоуральск, Калата</t>
  </si>
  <si>
    <t>66:58:0111009:1</t>
  </si>
  <si>
    <t xml:space="preserve">Садоводческое, огородническое некоммерческое товарищество №64 </t>
  </si>
  <si>
    <t>623100, Свердловская обл., г.Первоуральск, пгт.Билимбай</t>
  </si>
  <si>
    <t>66:58:2901010:109</t>
  </si>
  <si>
    <t>Садоводческое товарищество "Коллективный сад №12"</t>
  </si>
  <si>
    <t>Свердловская обл., г.Первоуральск, Шишмарь</t>
  </si>
  <si>
    <t>Потребительский кооператив коллективный сад №23</t>
  </si>
  <si>
    <t>Садоводческое некоммерческое товарищество "Уралмеханобр"</t>
  </si>
  <si>
    <t>623100, Свердловская обл., г.Первоуральск, п.Решеты, лесной квартал 66 А Решетского лесничества</t>
  </si>
  <si>
    <t>сетка</t>
  </si>
  <si>
    <t>СНТ "Наука"</t>
  </si>
  <si>
    <t>Садоводческое, огородническое некоммерческое товарищество №54</t>
  </si>
  <si>
    <t>623100, Свердловская обл., г.Первоуральск, ст.Вершина</t>
  </si>
  <si>
    <t>66:58:2902023:94</t>
  </si>
  <si>
    <t>Садоводческое некоммерческое товарищество "Белка"</t>
  </si>
  <si>
    <t>Садоводческое некоммерческое товарищество "Калининец-51"</t>
  </si>
  <si>
    <t>Садоводческое товарищество "Прогресс"</t>
  </si>
  <si>
    <t>п.Решеты</t>
  </si>
  <si>
    <t>пгт.Билимбай</t>
  </si>
  <si>
    <t>Серова</t>
  </si>
  <si>
    <t>Вальцовщиков (конец улицы)</t>
  </si>
  <si>
    <t>Серова возле ВНС</t>
  </si>
  <si>
    <t xml:space="preserve">Дробильщиков </t>
  </si>
  <si>
    <t xml:space="preserve">Бурильщиков </t>
  </si>
  <si>
    <t>Кузнецова</t>
  </si>
  <si>
    <t>Калинина (у здания СТУ)</t>
  </si>
  <si>
    <t>Гоголя</t>
  </si>
  <si>
    <t>Коминтерна</t>
  </si>
  <si>
    <t>Г. Хасана</t>
  </si>
  <si>
    <t>Бажова</t>
  </si>
  <si>
    <t>1 Уральская</t>
  </si>
  <si>
    <t>Нагорная</t>
  </si>
  <si>
    <t>Клубная</t>
  </si>
  <si>
    <t xml:space="preserve">Колхозника </t>
  </si>
  <si>
    <t>Новая</t>
  </si>
  <si>
    <t>Коммунистическая</t>
  </si>
  <si>
    <t>Набережная</t>
  </si>
  <si>
    <t>Жданова</t>
  </si>
  <si>
    <t>Красная</t>
  </si>
  <si>
    <t>Восточная</t>
  </si>
  <si>
    <t>Октябрьская, остановочный комплекс</t>
  </si>
  <si>
    <t>Ст.Разина</t>
  </si>
  <si>
    <t>Радищева</t>
  </si>
  <si>
    <t>С.Лазо</t>
  </si>
  <si>
    <t>Ломоносова</t>
  </si>
  <si>
    <t>Геологов (при въезде)</t>
  </si>
  <si>
    <t>Чапаева</t>
  </si>
  <si>
    <t>Северная</t>
  </si>
  <si>
    <t>М.Горького рядом с больницей</t>
  </si>
  <si>
    <t>Водопроводная за ж/д переездом</t>
  </si>
  <si>
    <t>Федосимова</t>
  </si>
  <si>
    <t>Зеленая по дороге в д.Треки</t>
  </si>
  <si>
    <t>Садоводческое товарищество коллективный сад №30 Новотрубного завода</t>
  </si>
  <si>
    <t>623100, Свердловская обл., г.Первоуральск, Урочище Шишмарь</t>
  </si>
  <si>
    <t>66:58:0118007:1</t>
  </si>
  <si>
    <t>Товарищество собственников недвижимости "Садоводческое товарищество "Пионерский"</t>
  </si>
  <si>
    <t>623100, Свердловская обл., г.Первоуральск, 65-квартал Решетского лесничества</t>
  </si>
  <si>
    <t>дерево</t>
  </si>
  <si>
    <t>Садоводческое некоммерческое товарищество "Ветеранов труда"</t>
  </si>
  <si>
    <t>623100, Свердловская обл., г.Первоуральск, станция Решеты</t>
  </si>
  <si>
    <t>Садоводческое товарищество "Вершина-2" Коллективный сад №88</t>
  </si>
  <si>
    <t>Садоводческое некоммерческое товарищество "Зеленый мыс"</t>
  </si>
  <si>
    <t>623141, Свердловская обл., с.Новоалексеевское</t>
  </si>
  <si>
    <t>623100, Свердловская обл., г.Первоуральск, ул.Трубников, 24А, помещение 2</t>
  </si>
  <si>
    <t>56.965147</t>
  </si>
  <si>
    <t>59.814296</t>
  </si>
  <si>
    <t>Товарищество собственников недвижимости "Садоводческое товарищество №63"</t>
  </si>
  <si>
    <t>56.9164228</t>
  </si>
  <si>
    <t>59.0465068</t>
  </si>
  <si>
    <t>ООО "Вернисаж"</t>
  </si>
  <si>
    <t>п.Новоалексеевское</t>
  </si>
  <si>
    <t>56.8401</t>
  </si>
  <si>
    <t>60.14075</t>
  </si>
  <si>
    <t>56.965143</t>
  </si>
  <si>
    <t>59.830409</t>
  </si>
  <si>
    <t>Челюскинцев</t>
  </si>
  <si>
    <t>Куйбышева</t>
  </si>
  <si>
    <t xml:space="preserve">Металлистов </t>
  </si>
  <si>
    <t>Чкалова-Калинина</t>
  </si>
  <si>
    <t>105 - 107</t>
  </si>
  <si>
    <t xml:space="preserve">Лермонтова </t>
  </si>
  <si>
    <t>1 Переулок – Белинского</t>
  </si>
  <si>
    <t>Некрасова (район лесопилки)</t>
  </si>
  <si>
    <t>19а</t>
  </si>
  <si>
    <t>К.Маркса</t>
  </si>
  <si>
    <t>Железнодорожная (Чащихина, 29)</t>
  </si>
  <si>
    <t>Первомайская</t>
  </si>
  <si>
    <t>2г</t>
  </si>
  <si>
    <t>Медиков (наискосок)</t>
  </si>
  <si>
    <t>М.Горького (за участком)</t>
  </si>
  <si>
    <t>Бр.Кукаркиных (аллея)</t>
  </si>
  <si>
    <t>Тихая</t>
  </si>
  <si>
    <t>Паром</t>
  </si>
  <si>
    <t>Колхозная(у магазина)</t>
  </si>
  <si>
    <t>Лесная(въезд в улицу)</t>
  </si>
  <si>
    <t>56.93706</t>
  </si>
  <si>
    <t>Крылосово</t>
  </si>
  <si>
    <t>Новая (конец улицы)</t>
  </si>
  <si>
    <t>Артельная</t>
  </si>
  <si>
    <t>2.758.87</t>
  </si>
  <si>
    <t>2.758.321</t>
  </si>
  <si>
    <t>2.758.322</t>
  </si>
  <si>
    <t>2.758.323</t>
  </si>
  <si>
    <t>2.758.324</t>
  </si>
  <si>
    <t>2.758.325</t>
  </si>
  <si>
    <t>2.758.326</t>
  </si>
  <si>
    <t>2.758.327</t>
  </si>
  <si>
    <t>2.758.328</t>
  </si>
  <si>
    <t>2.758.329</t>
  </si>
  <si>
    <t>2.758.330</t>
  </si>
  <si>
    <t>2.758.331</t>
  </si>
  <si>
    <t>2.758.332</t>
  </si>
  <si>
    <t>2.758.334</t>
  </si>
  <si>
    <t>2.758.335</t>
  </si>
  <si>
    <t>2.758.336</t>
  </si>
  <si>
    <t>2.758.337</t>
  </si>
  <si>
    <t>2.758.338</t>
  </si>
  <si>
    <t>2.758.339</t>
  </si>
  <si>
    <t>2.758.340</t>
  </si>
  <si>
    <t>2.758.341</t>
  </si>
  <si>
    <t>2.758.342</t>
  </si>
  <si>
    <t>2.758.343</t>
  </si>
  <si>
    <t>2.758.344</t>
  </si>
  <si>
    <t>2.758.345</t>
  </si>
  <si>
    <t>2.758.346</t>
  </si>
  <si>
    <t>2.758.348</t>
  </si>
  <si>
    <t>2.758.349</t>
  </si>
  <si>
    <t>2.758.350</t>
  </si>
  <si>
    <t>2.758.351</t>
  </si>
  <si>
    <t>2.758.352</t>
  </si>
  <si>
    <t>2.758.353</t>
  </si>
  <si>
    <t>2.758.354</t>
  </si>
  <si>
    <t>2.758.355</t>
  </si>
  <si>
    <t>2.758.356</t>
  </si>
  <si>
    <t>2.758.357</t>
  </si>
  <si>
    <t>2.758.358</t>
  </si>
  <si>
    <t>2.758.359</t>
  </si>
  <si>
    <t>2.758.360</t>
  </si>
  <si>
    <t>2.758.361</t>
  </si>
  <si>
    <t>2.758.363</t>
  </si>
  <si>
    <t>2.758.364</t>
  </si>
  <si>
    <t>2.758.365</t>
  </si>
  <si>
    <t>2.758.366</t>
  </si>
  <si>
    <t>56.877164</t>
  </si>
  <si>
    <t>60.020414</t>
  </si>
  <si>
    <t>56.860359</t>
  </si>
  <si>
    <t>59.970547</t>
  </si>
  <si>
    <t>56.996709</t>
  </si>
  <si>
    <t>59.545936</t>
  </si>
  <si>
    <t>56.988672</t>
  </si>
  <si>
    <t>59.556869</t>
  </si>
  <si>
    <t>56.989001</t>
  </si>
  <si>
    <t>59.564856</t>
  </si>
  <si>
    <t>Ленина 40</t>
  </si>
  <si>
    <t>К.Маркса за домом</t>
  </si>
  <si>
    <t>56.98928</t>
  </si>
  <si>
    <t>59.537574</t>
  </si>
  <si>
    <t>2.758.367</t>
  </si>
  <si>
    <t>2.758.368</t>
  </si>
  <si>
    <t>2.758.369</t>
  </si>
  <si>
    <t>2.758.370</t>
  </si>
  <si>
    <t>57.00666</t>
  </si>
  <si>
    <t>59.603244</t>
  </si>
  <si>
    <t>Мира</t>
  </si>
  <si>
    <t>57.00401</t>
  </si>
  <si>
    <t>59.597655</t>
  </si>
  <si>
    <t>57.01274</t>
  </si>
  <si>
    <t>59.598207</t>
  </si>
  <si>
    <t>Дзержинского</t>
  </si>
  <si>
    <t>Путейская</t>
  </si>
  <si>
    <t>57.001554</t>
  </si>
  <si>
    <t>59.596113</t>
  </si>
  <si>
    <t>57.019174</t>
  </si>
  <si>
    <t>59.562227</t>
  </si>
  <si>
    <t xml:space="preserve">на выезде </t>
  </si>
  <si>
    <t>пер.Крайний</t>
  </si>
  <si>
    <t>Паровозников</t>
  </si>
  <si>
    <t>21а</t>
  </si>
  <si>
    <t xml:space="preserve">Пролетарская </t>
  </si>
  <si>
    <t>34б</t>
  </si>
  <si>
    <t xml:space="preserve">47а       </t>
  </si>
  <si>
    <t>Федосимова (въезд в лесоучасток)</t>
  </si>
  <si>
    <t>2.758.371</t>
  </si>
  <si>
    <t>2.758.372</t>
  </si>
  <si>
    <t>2.758.373</t>
  </si>
  <si>
    <t>Пос. при ж/д ст. Хрустальная</t>
  </si>
  <si>
    <t>Пос. Решеты</t>
  </si>
  <si>
    <t>Пос. Флюс</t>
  </si>
  <si>
    <t>Пос. Канал</t>
  </si>
  <si>
    <t>Московская</t>
  </si>
  <si>
    <t>24-28</t>
  </si>
  <si>
    <t>Буденного</t>
  </si>
  <si>
    <t>19 – 1А</t>
  </si>
  <si>
    <t>Полевая</t>
  </si>
  <si>
    <t>23-18</t>
  </si>
  <si>
    <t>Школьная –пер.Лесной</t>
  </si>
  <si>
    <t>перекресток</t>
  </si>
  <si>
    <t>Пер. Речной</t>
  </si>
  <si>
    <t>Пер. Родниковый</t>
  </si>
  <si>
    <t xml:space="preserve">4Б    </t>
  </si>
  <si>
    <t xml:space="preserve"> Буденного </t>
  </si>
  <si>
    <t>38 А</t>
  </si>
  <si>
    <t>8 Марта</t>
  </si>
  <si>
    <t>29 Б</t>
  </si>
  <si>
    <t>33а</t>
  </si>
  <si>
    <t>Пос. при т/б «Хрустальная»</t>
  </si>
  <si>
    <t>Район котельной</t>
  </si>
  <si>
    <t>Станционная</t>
  </si>
  <si>
    <t xml:space="preserve"> Станционная между (магазином и церковью )</t>
  </si>
  <si>
    <t>Конец улицы</t>
  </si>
  <si>
    <t>Ясная</t>
  </si>
  <si>
    <t>Советская-Ключевой (вниз к ж/д)</t>
  </si>
  <si>
    <t>Напротив стеллы т/б Хрустальная</t>
  </si>
  <si>
    <t xml:space="preserve"> Мира</t>
  </si>
  <si>
    <t>Железнодорожников</t>
  </si>
  <si>
    <t>15А (32)</t>
  </si>
  <si>
    <t>Первомайская - Молодежная (перекресток, ж/д)</t>
  </si>
  <si>
    <t>Въезд в пос. Флюс, (слева)</t>
  </si>
  <si>
    <t>у   шлагбаума</t>
  </si>
  <si>
    <t xml:space="preserve">56.820688 </t>
  </si>
  <si>
    <t>2.758.374</t>
  </si>
  <si>
    <t>2.758.375</t>
  </si>
  <si>
    <t>2.758.376</t>
  </si>
  <si>
    <t>2.758.377</t>
  </si>
  <si>
    <t>2.758.378</t>
  </si>
  <si>
    <t>2.758.379</t>
  </si>
  <si>
    <t>2.758.380</t>
  </si>
  <si>
    <t>2.758.381</t>
  </si>
  <si>
    <t>2.758.382</t>
  </si>
  <si>
    <t>2.758.383</t>
  </si>
  <si>
    <t>2.758.384</t>
  </si>
  <si>
    <t>2.758.385</t>
  </si>
  <si>
    <t>2.758.386</t>
  </si>
  <si>
    <t>2.758.387</t>
  </si>
  <si>
    <t>2.758.388</t>
  </si>
  <si>
    <t>2.758.389</t>
  </si>
  <si>
    <t>2.758.390</t>
  </si>
  <si>
    <t>2.758.391</t>
  </si>
  <si>
    <t>2.758.392</t>
  </si>
  <si>
    <t>2.758.393</t>
  </si>
  <si>
    <t>2.758.394</t>
  </si>
  <si>
    <t>2.758.395</t>
  </si>
  <si>
    <t>2.758.396</t>
  </si>
  <si>
    <t>2.758.397</t>
  </si>
  <si>
    <t>2.758.398</t>
  </si>
  <si>
    <t>2.758.399</t>
  </si>
  <si>
    <t>2.758.400</t>
  </si>
  <si>
    <t>2.758.401</t>
  </si>
  <si>
    <t>2.758.403</t>
  </si>
  <si>
    <t>2.758.404</t>
  </si>
  <si>
    <t>2.758.405</t>
  </si>
  <si>
    <t>2.758.406</t>
  </si>
  <si>
    <t>2.758.407</t>
  </si>
  <si>
    <t>2.758.408</t>
  </si>
  <si>
    <t>2.758.409</t>
  </si>
  <si>
    <t>2.758.410</t>
  </si>
  <si>
    <t>2.758.411</t>
  </si>
  <si>
    <t>2.758.412</t>
  </si>
  <si>
    <t>2.758.413</t>
  </si>
  <si>
    <t>59.950123</t>
  </si>
  <si>
    <t>56.893664</t>
  </si>
  <si>
    <t>2.758.414</t>
  </si>
  <si>
    <t>Трубников, 7, 8, 9, 9а, Гагарина, 4, 6, 6а, 10</t>
  </si>
  <si>
    <t>ТСН "Садоводческое некоммерческое товарищество №54/1"</t>
  </si>
  <si>
    <t>ст.Вершина</t>
  </si>
  <si>
    <t xml:space="preserve">56.877348, </t>
  </si>
  <si>
    <t>60.086505</t>
  </si>
  <si>
    <t>623101, г.Первоуральск, пр. Космонавтов, д.26</t>
  </si>
  <si>
    <t>Билимбаевское кладбище</t>
  </si>
  <si>
    <t xml:space="preserve"> 8.1</t>
  </si>
  <si>
    <t>56.9681304</t>
  </si>
  <si>
    <t>59.7987377</t>
  </si>
  <si>
    <t>Городское кладбище</t>
  </si>
  <si>
    <t>56.9302285</t>
  </si>
  <si>
    <t>59.9197433</t>
  </si>
  <si>
    <t>Кузинское кладбище</t>
  </si>
  <si>
    <t>57.0313370</t>
  </si>
  <si>
    <t>59.4442141</t>
  </si>
  <si>
    <t>Новоалексеевское кладбище</t>
  </si>
  <si>
    <t>Талицкое кладбище</t>
  </si>
  <si>
    <t>56.8807599</t>
  </si>
  <si>
    <t>60.0307858</t>
  </si>
  <si>
    <t>г. Первоуральск, ул.Орджоникидзе</t>
  </si>
  <si>
    <t>г. Первоуральск, ул. Талица</t>
  </si>
  <si>
    <t>24А</t>
  </si>
  <si>
    <t>59.889575</t>
  </si>
  <si>
    <t>56.889760</t>
  </si>
  <si>
    <t>59.883327</t>
  </si>
  <si>
    <t>56.899577</t>
  </si>
  <si>
    <t>29Б</t>
  </si>
  <si>
    <t>59.929803</t>
  </si>
  <si>
    <t>56.909377</t>
  </si>
  <si>
    <t>СНТ "Коллективный сад №26"</t>
  </si>
  <si>
    <t>623100, г.Первоуральск, ст.Вершина</t>
  </si>
  <si>
    <t>623100, Свердловская обл., г.Первоуральск, мкр. Магнитка</t>
  </si>
  <si>
    <t>56.867010</t>
  </si>
  <si>
    <t>59.997452</t>
  </si>
  <si>
    <t>Герцена 3,5,5а,7,7а,9а,11а; Трубников 19,22,23,24,24а; Чкалова 34,36,38; Папанинцев 6,6/а,6/б,10; в т.ч. ИП и ЮЛ</t>
  </si>
  <si>
    <t>ИП Панасенко А.В.</t>
  </si>
  <si>
    <t>66:58:0113011:294</t>
  </si>
  <si>
    <t>ООО "Элемент - Трейд"</t>
  </si>
  <si>
    <t>56.954345</t>
  </si>
  <si>
    <t>59.799812</t>
  </si>
  <si>
    <t>56.989331</t>
  </si>
  <si>
    <t>59.568292</t>
  </si>
  <si>
    <t>56.964506</t>
  </si>
  <si>
    <t>59.821188</t>
  </si>
  <si>
    <t>Поликарпова</t>
  </si>
  <si>
    <t>2.758.416</t>
  </si>
  <si>
    <t>2.758.417</t>
  </si>
  <si>
    <t>2.758.418</t>
  </si>
  <si>
    <t>2.758.419</t>
  </si>
  <si>
    <t>2.758.420</t>
  </si>
  <si>
    <t>2.758.421</t>
  </si>
  <si>
    <t>2.758.422</t>
  </si>
  <si>
    <t>2.758.423</t>
  </si>
  <si>
    <t>2.758.424</t>
  </si>
  <si>
    <t>2.758.425</t>
  </si>
  <si>
    <t xml:space="preserve"> г.Первоуральск, ул.Ватутина, 42</t>
  </si>
  <si>
    <t xml:space="preserve"> г.Первоуральск, ул.Ватутина, 43</t>
  </si>
  <si>
    <t xml:space="preserve"> г.Первоуральск, ул.Ватутина, 44</t>
  </si>
  <si>
    <t xml:space="preserve"> г.Первоуральск, ул.Ватутина, 45</t>
  </si>
  <si>
    <t>2-й Уралмашевский переулок</t>
  </si>
  <si>
    <t>Стахановская</t>
  </si>
  <si>
    <t>пер. ул.Кирова-ул.Новая</t>
  </si>
  <si>
    <t>пер.ул.Строителей- ул.Новая</t>
  </si>
  <si>
    <t>ООО "СТ Практик" (Монетка)</t>
  </si>
  <si>
    <t>623102, г.Первоуральск, ул.Ленина,6, оф.170</t>
  </si>
  <si>
    <t>70А</t>
  </si>
  <si>
    <t>56.912918</t>
  </si>
  <si>
    <t>59.944168</t>
  </si>
  <si>
    <t>плитка</t>
  </si>
  <si>
    <t>8</t>
  </si>
  <si>
    <t>Карла Маркса 13</t>
  </si>
  <si>
    <t>56.900769</t>
  </si>
  <si>
    <t xml:space="preserve"> 59.941441</t>
  </si>
  <si>
    <t xml:space="preserve"> 56.913867</t>
  </si>
  <si>
    <t>59.939757</t>
  </si>
  <si>
    <t> 56.874767</t>
  </si>
  <si>
    <t>59.972136</t>
  </si>
  <si>
    <t xml:space="preserve"> 56.939889</t>
  </si>
  <si>
    <t>59.794107</t>
  </si>
  <si>
    <t xml:space="preserve"> 56.954365</t>
  </si>
  <si>
    <t>59.747515</t>
  </si>
  <si>
    <t xml:space="preserve"> 56.993239</t>
  </si>
  <si>
    <t>59.551869</t>
  </si>
  <si>
    <t xml:space="preserve"> 56.996793</t>
  </si>
  <si>
    <t>59.551982</t>
  </si>
  <si>
    <t xml:space="preserve"> 57.007199</t>
  </si>
  <si>
    <t>59.595841</t>
  </si>
  <si>
    <t>57.016601</t>
  </si>
  <si>
    <t>59.603877</t>
  </si>
  <si>
    <t>Потребительский кооператив садоводов "Энергетик"</t>
  </si>
  <si>
    <t>623144, г.Первоуральск, п.Решеты, 47</t>
  </si>
  <si>
    <t>п. Старые Решеты</t>
  </si>
  <si>
    <t>Решеты</t>
  </si>
  <si>
    <t>СТН " Энергетик"</t>
  </si>
  <si>
    <t>ООО "Промтерминал"</t>
  </si>
  <si>
    <t>623100, Свердловская обл., г.Первоуральск, ул.Вайнера, 2Б</t>
  </si>
  <si>
    <t>2Б</t>
  </si>
  <si>
    <t>56.905991</t>
  </si>
  <si>
    <t>59.970819</t>
  </si>
  <si>
    <t>56.827100</t>
  </si>
  <si>
    <t>60.063486</t>
  </si>
  <si>
    <t>662043023                    6625052243</t>
  </si>
  <si>
    <t>ООО УК "Демидовское"            ООО  "Даниловское"</t>
  </si>
  <si>
    <t>ул. Бульвар Юности дома № 1,3. Ленина, 12, 14, 16</t>
  </si>
  <si>
    <t>6625052243    662043023</t>
  </si>
  <si>
    <t>Б.Юности:2; Данилова: 9,11,13; Чекистов: 3,5,9,11. ул.Данилова, 9а</t>
  </si>
  <si>
    <t>Б.Юности:4, 6,7,9,10,12; Строителей: 17,19. Б. Юности 14</t>
  </si>
  <si>
    <t>662043023  6684028595</t>
  </si>
  <si>
    <t>ООО УК "Демидовское"      ООО УК"Жилищный сервис"</t>
  </si>
  <si>
    <t>Строителей 32б, Строителей, 30, 32, 34</t>
  </si>
  <si>
    <t>6625030240   6658375289</t>
  </si>
  <si>
    <t>Медиков 1,3,5; Гагарина 28,30,32,34/а; Медиков 7б</t>
  </si>
  <si>
    <t>6625052243  6625030240</t>
  </si>
  <si>
    <t xml:space="preserve">Ленина: 5,7,7а  Ленина 3/а,5/а; </t>
  </si>
  <si>
    <t>6625052243   6684028595</t>
  </si>
  <si>
    <t>ООО"Даниловское"    ООО УК"Жилищный сервис"</t>
  </si>
  <si>
    <t>Вайнера 21, 21А, 25, 25А, 23</t>
  </si>
  <si>
    <t>ООО "Дом плюс",  Прод магаз в 19Б, ЕРЦ, аптека №428</t>
  </si>
  <si>
    <t>ООО "Дом плюс", школа 4</t>
  </si>
  <si>
    <t>ООО "Дом плюс",  Клуб «Сталкер»</t>
  </si>
  <si>
    <t>ООО "Дом плюс",  Школа 5, Стоматология</t>
  </si>
  <si>
    <t>ООО "Дом плюс", Т-Плюс, магазин, техникум</t>
  </si>
  <si>
    <t>6625030240   6625052243</t>
  </si>
  <si>
    <t>ПМУП "ЕРЦ"    ООО"Даниловское"</t>
  </si>
  <si>
    <t>Вайнера 29, Вайнера 27, 31, 33, 35, 37</t>
  </si>
  <si>
    <t>6625030240  6625040375 </t>
  </si>
  <si>
    <t xml:space="preserve">пр.Ильича 9/а; школа №6, Ильича 5а,5б,7,7а     </t>
  </si>
  <si>
    <t>6625030240 6625040375 </t>
  </si>
  <si>
    <t>6625030240   6625040375</t>
  </si>
  <si>
    <t>Ватутина 49/а,51/б,53/б; Ватутина, 51,53,53а</t>
  </si>
  <si>
    <t>Советская 1, Ватутина,55,55а,57/1 Росинка, Архитектура</t>
  </si>
  <si>
    <t>6625052243   6625030240</t>
  </si>
  <si>
    <t>пр.Ильича: 31/2,33. Строителей 4</t>
  </si>
  <si>
    <t>6625030240   6625040375 </t>
  </si>
  <si>
    <t>Малышева 1,3,7; Ватутина 46/а; Ватутина: 44,46; Малышева 5; 1Мая: 6а,7,10А,11</t>
  </si>
  <si>
    <t>Вайнера: 7а; Строителей: 6а,8,8а, Строителей 6</t>
  </si>
  <si>
    <t>Ватутина 52/а,62/а; Ватутина: 48,52,56,56а,60,60а; Ленина: 13б; Малышева: 6,6а,8</t>
  </si>
  <si>
    <t>6625040375  6625061671</t>
  </si>
  <si>
    <t>6625040375  6625004730</t>
  </si>
  <si>
    <t>ООО "Дом плюс"  АО "Тандер"</t>
  </si>
  <si>
    <t>ООО "Дом плюс"  школа №3, д/сады</t>
  </si>
  <si>
    <t>ООО "Дом плюс" ООО "УК Наш Дом"   школа 3, д/сады</t>
  </si>
  <si>
    <t>Ленина, 27,29 Ватутина, 776,79а ( с п.7-10),81 , Ленина 25, 23</t>
  </si>
  <si>
    <t> 6684028595 6625040375 </t>
  </si>
  <si>
    <t> 6684028595 6625040375   6684000014</t>
  </si>
  <si>
    <t>ООО УК"Жилищный сервис"  ООО "Дом плюс"</t>
  </si>
  <si>
    <t>ООО УК"Жилищный сервис"  ООО "Дом плюс"  Межрайонная ИФНС России №30 по Сверд.обл.</t>
  </si>
  <si>
    <t>Емлина, 14, Емлина, 18,18а,20б,16в</t>
  </si>
  <si>
    <t>Трубников, 54а, 56а, 58, 60а, 60б  Трубников, 546</t>
  </si>
  <si>
    <t>6625052243   662043023</t>
  </si>
  <si>
    <t>ООО"Даниловское"  ООО УК "Демидовское"</t>
  </si>
  <si>
    <t>Береговая: 10,16,18,20  Береговая 12А</t>
  </si>
  <si>
    <t>2.758.426</t>
  </si>
  <si>
    <t>2.758.427</t>
  </si>
  <si>
    <t>2.758.428</t>
  </si>
  <si>
    <t>2.758.429</t>
  </si>
  <si>
    <t>2.758.430</t>
  </si>
  <si>
    <t>2.758.431</t>
  </si>
  <si>
    <t>2.758.432</t>
  </si>
  <si>
    <t>2.758.433</t>
  </si>
  <si>
    <t>2.758.434</t>
  </si>
  <si>
    <t>2.758.435</t>
  </si>
  <si>
    <t>2.758.436</t>
  </si>
  <si>
    <t>2.758.437</t>
  </si>
  <si>
    <t>2.758.438</t>
  </si>
  <si>
    <t>2.758.439</t>
  </si>
  <si>
    <t>2.758.440</t>
  </si>
  <si>
    <t>2.758.441</t>
  </si>
  <si>
    <t>2.758.442</t>
  </si>
  <si>
    <t>2.758.443</t>
  </si>
  <si>
    <t>2.758.444</t>
  </si>
  <si>
    <t>2.758.445</t>
  </si>
  <si>
    <t>2.758.446</t>
  </si>
  <si>
    <t>2.758.447</t>
  </si>
  <si>
    <t>2.758.448</t>
  </si>
  <si>
    <t>2.758.449</t>
  </si>
  <si>
    <t>2.758.450</t>
  </si>
  <si>
    <t>2.758.451</t>
  </si>
  <si>
    <t>2.758.452</t>
  </si>
  <si>
    <t>2.758.453</t>
  </si>
  <si>
    <t>2.758.454</t>
  </si>
  <si>
    <t>2.758.455</t>
  </si>
  <si>
    <t>2.758.456</t>
  </si>
  <si>
    <t>2.758.457</t>
  </si>
  <si>
    <t>2.758.458</t>
  </si>
  <si>
    <t>2.758.459</t>
  </si>
  <si>
    <t>2.758.460</t>
  </si>
  <si>
    <t>2.758.461</t>
  </si>
  <si>
    <t>2.758.462</t>
  </si>
  <si>
    <t>2.758.463</t>
  </si>
  <si>
    <t>2.758.464</t>
  </si>
  <si>
    <t>2.758.466</t>
  </si>
  <si>
    <t>2.758.467</t>
  </si>
  <si>
    <t>2.758.468</t>
  </si>
  <si>
    <t>2.758.469</t>
  </si>
  <si>
    <t>2.758.470</t>
  </si>
  <si>
    <t>2.758.472</t>
  </si>
  <si>
    <t>2.758.473</t>
  </si>
  <si>
    <t>2.758.474</t>
  </si>
  <si>
    <t>2.758.475</t>
  </si>
  <si>
    <t>2.758.476</t>
  </si>
  <si>
    <t>2.758.477</t>
  </si>
  <si>
    <t>2.758.478</t>
  </si>
  <si>
    <t>2.758.479</t>
  </si>
  <si>
    <t>2.758.480</t>
  </si>
  <si>
    <t>2.758.481</t>
  </si>
  <si>
    <t>2.758.482</t>
  </si>
  <si>
    <t>2.758.483</t>
  </si>
  <si>
    <t>2.758.484</t>
  </si>
  <si>
    <t>2.758.485</t>
  </si>
  <si>
    <t>2.758.486</t>
  </si>
  <si>
    <t>2.758.487</t>
  </si>
  <si>
    <t>2.758.488</t>
  </si>
  <si>
    <t>2.758.489</t>
  </si>
  <si>
    <t>2.758.490</t>
  </si>
  <si>
    <t>2.758.491</t>
  </si>
  <si>
    <t>2.758.492</t>
  </si>
  <si>
    <t>2.758.493</t>
  </si>
  <si>
    <t>2.758.494</t>
  </si>
  <si>
    <t>2.758.495</t>
  </si>
  <si>
    <t>2.758.496</t>
  </si>
  <si>
    <t>2.758.497</t>
  </si>
  <si>
    <t>2.758.498</t>
  </si>
  <si>
    <t>2.758.499</t>
  </si>
  <si>
    <t>2.758.500</t>
  </si>
  <si>
    <t>2.758.501</t>
  </si>
  <si>
    <t>2.758.502</t>
  </si>
  <si>
    <t>2.758.503</t>
  </si>
  <si>
    <t>2.758.504</t>
  </si>
  <si>
    <t>2.758.505</t>
  </si>
  <si>
    <t>2.758.506</t>
  </si>
  <si>
    <t>2.758.507</t>
  </si>
  <si>
    <t>2.758.508</t>
  </si>
  <si>
    <t>2.758.509</t>
  </si>
  <si>
    <t>2.758.510</t>
  </si>
  <si>
    <t>2.758.511</t>
  </si>
  <si>
    <t>2.758.512</t>
  </si>
  <si>
    <t>2.758.513</t>
  </si>
  <si>
    <t>2.758.514</t>
  </si>
  <si>
    <t>2.758.515</t>
  </si>
  <si>
    <t>2.758.516</t>
  </si>
  <si>
    <t>2.758.517</t>
  </si>
  <si>
    <t>2.758.518</t>
  </si>
  <si>
    <t>2.758.519</t>
  </si>
  <si>
    <t>2.758.520</t>
  </si>
  <si>
    <t>2.758.521</t>
  </si>
  <si>
    <t>2.758.522</t>
  </si>
  <si>
    <t>2.758.523</t>
  </si>
  <si>
    <t>2.758.524</t>
  </si>
  <si>
    <t>2.758.525</t>
  </si>
  <si>
    <t>2.758.526</t>
  </si>
  <si>
    <t>2.758.527</t>
  </si>
  <si>
    <t>2.758.528</t>
  </si>
  <si>
    <t>2.758.529</t>
  </si>
  <si>
    <t>2.758.530</t>
  </si>
  <si>
    <t>2.758.531</t>
  </si>
  <si>
    <t>2.758.532</t>
  </si>
  <si>
    <t>2.758.533</t>
  </si>
  <si>
    <t>2.758.534</t>
  </si>
  <si>
    <t>2.758.535</t>
  </si>
  <si>
    <t>2.758.536</t>
  </si>
  <si>
    <t>2.758.537</t>
  </si>
  <si>
    <t>2.758.538</t>
  </si>
  <si>
    <t>2.758.539</t>
  </si>
  <si>
    <t>2.758.540</t>
  </si>
  <si>
    <t>2.758.541</t>
  </si>
  <si>
    <t>2.758.542</t>
  </si>
  <si>
    <t>2.758.543</t>
  </si>
  <si>
    <t>2.758.544</t>
  </si>
  <si>
    <t>2.758.545</t>
  </si>
  <si>
    <t>2.758.546</t>
  </si>
  <si>
    <t>2.758.547</t>
  </si>
  <si>
    <t>2.758.548</t>
  </si>
  <si>
    <t>2.758.549</t>
  </si>
  <si>
    <t>2.758.550</t>
  </si>
  <si>
    <t>2.758.551</t>
  </si>
  <si>
    <t>2.758.552</t>
  </si>
  <si>
    <t>2.758.553</t>
  </si>
  <si>
    <t>2.758.554</t>
  </si>
  <si>
    <t>2.758.555</t>
  </si>
  <si>
    <t>2.758.556</t>
  </si>
  <si>
    <t>2.758.557</t>
  </si>
  <si>
    <t>2.758.558</t>
  </si>
  <si>
    <t>2.758.559</t>
  </si>
  <si>
    <t>2.758.560</t>
  </si>
  <si>
    <t>2.758.561</t>
  </si>
  <si>
    <t>2.758.562</t>
  </si>
  <si>
    <t>2.758.563</t>
  </si>
  <si>
    <t>2.758.564</t>
  </si>
  <si>
    <t>2.758.565</t>
  </si>
  <si>
    <t>2.758.566</t>
  </si>
  <si>
    <t>2.758.567</t>
  </si>
  <si>
    <t>2.758.568</t>
  </si>
  <si>
    <t>2.758.569</t>
  </si>
  <si>
    <t>2.758.570</t>
  </si>
  <si>
    <t>2.758.571</t>
  </si>
  <si>
    <t>2.758.572</t>
  </si>
  <si>
    <t>2.758.573</t>
  </si>
  <si>
    <t>2.758.574</t>
  </si>
  <si>
    <t>2.758.575</t>
  </si>
  <si>
    <t>2.758.576</t>
  </si>
  <si>
    <t>2.758.577</t>
  </si>
  <si>
    <t>2.758.578</t>
  </si>
  <si>
    <t>2.758.579</t>
  </si>
  <si>
    <t>2.758.580</t>
  </si>
  <si>
    <t>2.758.581</t>
  </si>
  <si>
    <t>2.758.582</t>
  </si>
  <si>
    <t>2.758.583</t>
  </si>
  <si>
    <t>2.758.584</t>
  </si>
  <si>
    <t>2.758.585</t>
  </si>
  <si>
    <t>2.758.586</t>
  </si>
  <si>
    <t>2.758.587</t>
  </si>
  <si>
    <t>2.758.588</t>
  </si>
  <si>
    <t>2.758.589</t>
  </si>
  <si>
    <t>2.758.590</t>
  </si>
  <si>
    <t>2.758.591</t>
  </si>
  <si>
    <t>2.758.592</t>
  </si>
  <si>
    <t>2.758.593</t>
  </si>
  <si>
    <t>2.758.594</t>
  </si>
  <si>
    <t>2.758.595</t>
  </si>
  <si>
    <t>2.758.596</t>
  </si>
  <si>
    <t>2.758.597</t>
  </si>
  <si>
    <t>2.758.598</t>
  </si>
  <si>
    <t>2.758.599</t>
  </si>
  <si>
    <t>2.758.600</t>
  </si>
  <si>
    <t>2.758.601</t>
  </si>
  <si>
    <t>2.758.602</t>
  </si>
  <si>
    <t>2.758.603</t>
  </si>
  <si>
    <t>2.758.604</t>
  </si>
  <si>
    <t>2.758.605</t>
  </si>
  <si>
    <t>2.758.606</t>
  </si>
  <si>
    <t>2.758.607</t>
  </si>
  <si>
    <t>2.758.608</t>
  </si>
  <si>
    <t>2.758.609</t>
  </si>
  <si>
    <t>ООО"Даниловское"  ООО УК"Жилищный сервис"</t>
  </si>
  <si>
    <t>Береговая: 26,28,30,32,34,38,40,52,54, 36</t>
  </si>
  <si>
    <t>6625052243  6625061671</t>
  </si>
  <si>
    <t>ООО"Даниловское"  ООО "УК Наш Дом"</t>
  </si>
  <si>
    <t>Береговая: 50,56,64,66,68, 76</t>
  </si>
  <si>
    <t>6625052243  6684028595</t>
  </si>
  <si>
    <t>6625052243  6684028595  6625061671</t>
  </si>
  <si>
    <t>ООО"Даниловское"  ООО УК"Жилищный сервис"  ООО "УК Наш Дом"</t>
  </si>
  <si>
    <t xml:space="preserve">Береговая: 42,44,46,60,70,80А Береговая 62, 72, 74, 52, 58 </t>
  </si>
  <si>
    <t>6625052243  662043023</t>
  </si>
  <si>
    <t>ООО"Даниловское" ООО УК "Демидовское"</t>
  </si>
  <si>
    <t>Б.Юности: 4,6, 8</t>
  </si>
  <si>
    <t>6625052243  662043023  6625061671</t>
  </si>
  <si>
    <t>ООО"Даниловское"  ООО УК "Демидовское"  ООО "УК Наш Дом"</t>
  </si>
  <si>
    <t>Б.Юности: 13,15,16,17,18,20,22; Строителей: 23,25, 29, 31</t>
  </si>
  <si>
    <t>Вайнера 39,41,41а,43,45,47 Вайнера, 43а, 45а</t>
  </si>
  <si>
    <t>Вайнера: 33а,33б,45б; Строителей: 28,28а  Строителей 30, 32, 34</t>
  </si>
  <si>
    <t>2.758.333</t>
  </si>
  <si>
    <t>2.758.402</t>
  </si>
  <si>
    <t>2.758.610</t>
  </si>
  <si>
    <t>2.758.611</t>
  </si>
  <si>
    <t>2.758.612</t>
  </si>
  <si>
    <t>2.758.613</t>
  </si>
  <si>
    <t>2.758.614</t>
  </si>
  <si>
    <t>2.758.615</t>
  </si>
  <si>
    <t>1 Мая</t>
  </si>
  <si>
    <t>56.867428</t>
  </si>
  <si>
    <t>59.996572</t>
  </si>
  <si>
    <t>56.978012</t>
  </si>
  <si>
    <t>59.569594</t>
  </si>
  <si>
    <t>56.948423</t>
  </si>
  <si>
    <t>59.697460</t>
  </si>
  <si>
    <t>56.838251</t>
  </si>
  <si>
    <t>60.215102</t>
  </si>
  <si>
    <t>56.979371</t>
  </si>
  <si>
    <t>59.567831</t>
  </si>
  <si>
    <t>Слесарей</t>
  </si>
  <si>
    <t>Колхозная</t>
  </si>
  <si>
    <t>2/1</t>
  </si>
  <si>
    <t>Трактовая (у остановки на Первомайку)</t>
  </si>
  <si>
    <t>Вокзальная</t>
  </si>
  <si>
    <t>Вайнера в 50 м на восток от д.83</t>
  </si>
  <si>
    <t>Д.Бедного</t>
  </si>
  <si>
    <t>Дружбы</t>
  </si>
  <si>
    <t>Железнодорожная</t>
  </si>
  <si>
    <t xml:space="preserve">Красноармейская </t>
  </si>
  <si>
    <t>Народной стройки</t>
  </si>
  <si>
    <t>Асфальтовая</t>
  </si>
  <si>
    <t>Заводская</t>
  </si>
  <si>
    <t xml:space="preserve"> Корабельный проезд</t>
  </si>
  <si>
    <t>Металлургов</t>
  </si>
  <si>
    <t>Нагорная( к ж/д)</t>
  </si>
  <si>
    <t>Огнеупорщиков</t>
  </si>
  <si>
    <t xml:space="preserve">Привокзальная </t>
  </si>
  <si>
    <t>Торговая</t>
  </si>
  <si>
    <t>Урицкого</t>
  </si>
  <si>
    <t xml:space="preserve">Урицкого </t>
  </si>
  <si>
    <t>11Б</t>
  </si>
  <si>
    <t>7А</t>
  </si>
  <si>
    <t>4А</t>
  </si>
  <si>
    <t>22А</t>
  </si>
  <si>
    <t>1В</t>
  </si>
  <si>
    <t>1Б</t>
  </si>
  <si>
    <t>56,884641</t>
  </si>
  <si>
    <t>56,872624</t>
  </si>
  <si>
    <t>56,869453</t>
  </si>
  <si>
    <t>56,874722</t>
  </si>
  <si>
    <t>пер.Добровольцев-Кооперативная</t>
  </si>
  <si>
    <t>56,8720216</t>
  </si>
  <si>
    <t>56.963899</t>
  </si>
  <si>
    <t>56.940965</t>
  </si>
  <si>
    <t>59.796004</t>
  </si>
  <si>
    <t>56.955847</t>
  </si>
  <si>
    <t>59.832174</t>
  </si>
  <si>
    <t>56.945758</t>
  </si>
  <si>
    <t>59.793098</t>
  </si>
  <si>
    <t>56.952688</t>
  </si>
  <si>
    <t>59.75527</t>
  </si>
  <si>
    <t>Новая - Центральная</t>
  </si>
  <si>
    <t>59.666090</t>
  </si>
  <si>
    <t>14 А</t>
  </si>
  <si>
    <t>56.979594</t>
  </si>
  <si>
    <t>59.56249</t>
  </si>
  <si>
    <t>56.998029</t>
  </si>
  <si>
    <t>59.558243</t>
  </si>
  <si>
    <t>Колхозника-Чкалова</t>
  </si>
  <si>
    <t>Фрунзе</t>
  </si>
  <si>
    <t>Гагарина-Зеленая</t>
  </si>
  <si>
    <t>Радищева-Советская</t>
  </si>
  <si>
    <t>Путейская- Мира</t>
  </si>
  <si>
    <t>п.Перескачка</t>
  </si>
  <si>
    <t>57.01643</t>
  </si>
  <si>
    <t>59.428426</t>
  </si>
  <si>
    <t>57,024284</t>
  </si>
  <si>
    <t>59,414169</t>
  </si>
  <si>
    <t xml:space="preserve"> с.Новоалексеевское</t>
  </si>
  <si>
    <t xml:space="preserve">Пер. Геологический </t>
  </si>
  <si>
    <t>Луговая</t>
  </si>
  <si>
    <t xml:space="preserve"> 8 Марта–40 лет Победы</t>
  </si>
  <si>
    <t>Пушкина (ж/д остановка)</t>
  </si>
  <si>
    <t>100А</t>
  </si>
  <si>
    <t>2.758.616</t>
  </si>
  <si>
    <t>Садоводческое некоммерческое товарищество "Совхозный"</t>
  </si>
  <si>
    <t>северо-западная часть п.Новоуткинск</t>
  </si>
  <si>
    <t>57.003325</t>
  </si>
  <si>
    <t>59.556380</t>
  </si>
  <si>
    <t>66:58:1101003:1</t>
  </si>
  <si>
    <t>2.758.617</t>
  </si>
  <si>
    <t>Садоводческое некоммерческое товарищество "Изыскатель"</t>
  </si>
  <si>
    <t>623100, Свердловская обл., 13 км. Ж.д. линия Решеты-Арамиль</t>
  </si>
  <si>
    <t>Решеты-Арамиль</t>
  </si>
  <si>
    <t xml:space="preserve"> 60.294575</t>
  </si>
  <si>
    <t>56.798221</t>
  </si>
  <si>
    <t xml:space="preserve">Строителей: 30а,32а,36,38,42, 40                 </t>
  </si>
  <si>
    <t>ООО"Даниловское" ООО УК"Жилищный сервис"                 ИП Гордиенко А.М.</t>
  </si>
  <si>
    <t>ООО  "Даниловское"       ООО УК "Демидовское"                  ИП Гордиенко А.М.</t>
  </si>
  <si>
    <t>пр.Ильича 3/1; 3/2</t>
  </si>
  <si>
    <t>Билимбаевское СТУ                       ИП Гордиенко А.М.</t>
  </si>
  <si>
    <t>Частный сектор,  Лермонтова, 3</t>
  </si>
  <si>
    <t>Совхозная 1, 2, 3, 4, 5, 6, 7, 8, 9, 10, 11, 17</t>
  </si>
  <si>
    <t>59.961741</t>
  </si>
  <si>
    <t xml:space="preserve">56.913478 </t>
  </si>
  <si>
    <t>59.954214</t>
  </si>
  <si>
    <t xml:space="preserve">56.909195 </t>
  </si>
  <si>
    <t>59.955860</t>
  </si>
  <si>
    <t>56.912095</t>
  </si>
  <si>
    <t>59.951583</t>
  </si>
  <si>
    <t xml:space="preserve">56.900858 </t>
  </si>
  <si>
    <t>59.948356</t>
  </si>
  <si>
    <t>56.894962</t>
  </si>
  <si>
    <t>59.940609</t>
  </si>
  <si>
    <t xml:space="preserve">56.898549 </t>
  </si>
  <si>
    <t>59.969124</t>
  </si>
  <si>
    <t xml:space="preserve">56.858077 </t>
  </si>
  <si>
    <t>59.950210</t>
  </si>
  <si>
    <t>56.905794</t>
  </si>
  <si>
    <t>ТСЖ "БЕРЕГОВАЯ"</t>
  </si>
  <si>
    <t>59.948461</t>
  </si>
  <si>
    <t>56.915085</t>
  </si>
  <si>
    <t>10А</t>
  </si>
  <si>
    <t>Береговая, 10А</t>
  </si>
  <si>
    <t xml:space="preserve">56.884036 </t>
  </si>
  <si>
    <t>60.008987</t>
  </si>
  <si>
    <t>2.758.415</t>
  </si>
  <si>
    <t>2.758.195</t>
  </si>
  <si>
    <t>2.758.347</t>
  </si>
  <si>
    <t>20А</t>
  </si>
  <si>
    <t>59.949532</t>
  </si>
  <si>
    <t>56.918557</t>
  </si>
  <si>
    <t>Береговая 20А</t>
  </si>
  <si>
    <t>ООО "КОМФОРТ"</t>
  </si>
  <si>
    <t>пластик, стекло, бумага, металл</t>
  </si>
  <si>
    <t xml:space="preserve">               </t>
  </si>
  <si>
    <t>12а</t>
  </si>
  <si>
    <t>34А</t>
  </si>
  <si>
    <t>59.947440</t>
  </si>
  <si>
    <t xml:space="preserve">56.920641 </t>
  </si>
  <si>
    <t>Береговая 34А</t>
  </si>
  <si>
    <t>ООО УК "Новый горизонт"</t>
  </si>
  <si>
    <t>г.Екатеринбург, ул.Короленко, 5, оф.23</t>
  </si>
  <si>
    <t>1, 2, 3, 4</t>
  </si>
  <si>
    <t>Емлина, 29А</t>
  </si>
  <si>
    <t>59.921374</t>
  </si>
  <si>
    <t xml:space="preserve">56.906018 </t>
  </si>
  <si>
    <t>2.758.618</t>
  </si>
  <si>
    <t>СНТ "Архитектор"</t>
  </si>
  <si>
    <t>623148 Свердловская обл., г.Первоуральск, ст.Решеты</t>
  </si>
  <si>
    <t>56.837825</t>
  </si>
  <si>
    <t>60.196592</t>
  </si>
  <si>
    <t>66:58:2902050:257</t>
  </si>
  <si>
    <t>2.758.619</t>
  </si>
  <si>
    <t>624016 Сысертский р-он, д.Малое Седельниково, ул. Урицкого, д.38</t>
  </si>
  <si>
    <t>Пильная</t>
  </si>
  <si>
    <t>66:58:2902001:15</t>
  </si>
  <si>
    <t>2.758.620</t>
  </si>
  <si>
    <t>56.941777</t>
  </si>
  <si>
    <t>59.917805</t>
  </si>
  <si>
    <t>66:58:0101002:208</t>
  </si>
  <si>
    <t>623113, Свердловская обл., Первоуральск</t>
  </si>
  <si>
    <t>район Автодрома</t>
  </si>
  <si>
    <t>2.758.621</t>
  </si>
  <si>
    <t>СНТ  К/сад №1</t>
  </si>
  <si>
    <t>ООО "Навигатор"</t>
  </si>
  <si>
    <t>2.758.622</t>
  </si>
  <si>
    <t>АО "ТАНДЕР" Первоуральский распределительный центр</t>
  </si>
  <si>
    <t>Свердловская обл. ГО Первоуральск,автодорога федерального назначения Р-242 Пермь-Екатеринбург на км.332+500 справа</t>
  </si>
  <si>
    <t>2.758.623</t>
  </si>
  <si>
    <t>2.758.624</t>
  </si>
  <si>
    <t>2.758.625</t>
  </si>
  <si>
    <t>2.758.626</t>
  </si>
  <si>
    <t>2.758.627</t>
  </si>
  <si>
    <t>2.758.628</t>
  </si>
  <si>
    <t>2.758.629</t>
  </si>
  <si>
    <t>2.758.630</t>
  </si>
  <si>
    <t>2.758.631</t>
  </si>
  <si>
    <t>2.758.632</t>
  </si>
  <si>
    <t>2.758.633</t>
  </si>
  <si>
    <t>2.758.634</t>
  </si>
  <si>
    <t>2.758.635</t>
  </si>
  <si>
    <t>2.758.636</t>
  </si>
  <si>
    <t>ООО "Агроторг"</t>
  </si>
  <si>
    <t>623101, Свердловская обл., г.Первоуральск, ул.Вайнера, 15</t>
  </si>
  <si>
    <t xml:space="preserve">56.907418 </t>
  </si>
  <si>
    <t>59.961525</t>
  </si>
  <si>
    <t>623101, Свердловская обл., г.Первоуральск, ул.1 Мая, 9 пом.1</t>
  </si>
  <si>
    <t>56.905809</t>
  </si>
  <si>
    <t>59.946232</t>
  </si>
  <si>
    <t>623101, Свердловская обл., г.Первоуральск, ул. 50 лет СССР 16 А</t>
  </si>
  <si>
    <t>56.888558</t>
  </si>
  <si>
    <t>59.882100</t>
  </si>
  <si>
    <t>623101, Свердловская обл., г.Первоуральск, ул. Трубников 66 Б</t>
  </si>
  <si>
    <t>66Б</t>
  </si>
  <si>
    <t>56.896269</t>
  </si>
  <si>
    <t>59.952664</t>
  </si>
  <si>
    <t>623101, Свердловская обл., г.Первоуральск, ул. Розы Люксембург, 9</t>
  </si>
  <si>
    <t>Розы Люксембург</t>
  </si>
  <si>
    <t>56.892758</t>
  </si>
  <si>
    <t>59.965833</t>
  </si>
  <si>
    <t>623101, Свердловская обл., г.Первоуральск, ул. Емлина, 6</t>
  </si>
  <si>
    <t xml:space="preserve">620100, г.Первоуральск, ул.Чкалова,д.21/2 </t>
  </si>
  <si>
    <t>620100, г.Екатеринбург, ул.Сибирский тракт, 12 (строение 5)</t>
  </si>
  <si>
    <t>56.911926</t>
  </si>
  <si>
    <t>59.922694</t>
  </si>
  <si>
    <t>623101, Свердловская обл., г.Первоуральск, пр.Ильича, 29А</t>
  </si>
  <si>
    <t>29А</t>
  </si>
  <si>
    <t>623101, Свердловская обл., г.Первоуральск, ул.Ватутина, 54</t>
  </si>
  <si>
    <t>АО "ТД "Перекресток"</t>
  </si>
  <si>
    <t>623101, Свердловская обл., г.Первоуральск, ул.Ленина, 16 А</t>
  </si>
  <si>
    <t>56.908778</t>
  </si>
  <si>
    <t>59.944884</t>
  </si>
  <si>
    <t>56.914537</t>
  </si>
  <si>
    <t>59.945621</t>
  </si>
  <si>
    <t xml:space="preserve">623101, Свердловская обл., г.Первоуральск, ул.Данилова, 6 </t>
  </si>
  <si>
    <t>Данилова</t>
  </si>
  <si>
    <t>56.913485</t>
  </si>
  <si>
    <t>59.955143</t>
  </si>
  <si>
    <t>623101, Свердловская обл., г.Первоуральск, ул.Данилова, 6</t>
  </si>
  <si>
    <t>22В</t>
  </si>
  <si>
    <t>56.911647</t>
  </si>
  <si>
    <t>59.926181</t>
  </si>
  <si>
    <t>623101, Свердловская обл., г.Первоуральск, Советская 22В</t>
  </si>
  <si>
    <t>623101, Свердловская обл., г.Первоуральск, ул.Сакко и Ванцетти, 12</t>
  </si>
  <si>
    <t>56.882116</t>
  </si>
  <si>
    <t>60.003702</t>
  </si>
  <si>
    <t>Садоводческое некоммерческое товарищество "2/25"</t>
  </si>
  <si>
    <t>Свердловская обл., г.Первоуральск, п.Новоуткинск, ул.1-Уральская</t>
  </si>
  <si>
    <t>1-ая Уральская</t>
  </si>
  <si>
    <t>Дом культуры, Администрация, магазин "Продукты" ПМБУ "ЦКС"</t>
  </si>
  <si>
    <t xml:space="preserve">Д.Бедного 5,6,7а,8; Красноармейская 20,  </t>
  </si>
  <si>
    <t>ООО "Западные Окраины "ПМБУ "ЦКС"</t>
  </si>
  <si>
    <t xml:space="preserve">ул. Клубная,1-31; пер. Клубный,1-8; Ленина,1-60, </t>
  </si>
  <si>
    <t>Новоуткинское СТУ ПМБУ "ЦКС"</t>
  </si>
  <si>
    <t xml:space="preserve">Ватутина, 71, 73а,73,75,77,   юр.лица, </t>
  </si>
  <si>
    <t>ООО "Дом плюс" ПМБУ "ЦКС"</t>
  </si>
  <si>
    <t>Билимбаевское СТУ                           ИП Гордиенко А.М. ПМБУ "ЦКС"</t>
  </si>
  <si>
    <t>Потребительский Кооператив Товарищество Садоводов №48</t>
  </si>
  <si>
    <t>623100, Свердловская обл., г.Первоуральск, д.Калата</t>
  </si>
  <si>
    <t>д.Калата</t>
  </si>
  <si>
    <t>56.878233</t>
  </si>
  <si>
    <t>59.863703</t>
  </si>
  <si>
    <t>2.758.637</t>
  </si>
  <si>
    <t>2.758.638</t>
  </si>
  <si>
    <t>ООО Стройкомплекс (Агроторг)</t>
  </si>
  <si>
    <t>Екатеринбург, ул. Баумана, 20-1</t>
  </si>
  <si>
    <t>ООО Стройкомплекс (Светофор)</t>
  </si>
  <si>
    <t>147/1</t>
  </si>
  <si>
    <t>56.960245</t>
  </si>
  <si>
    <t>59.813257</t>
  </si>
  <si>
    <t>56.960690</t>
  </si>
  <si>
    <t>59.812465</t>
  </si>
  <si>
    <t>Билимбай, ул. Ленина, 147</t>
  </si>
  <si>
    <t>Билимбай, ул. Ленина, 147/1</t>
  </si>
  <si>
    <t>2.758.639</t>
  </si>
  <si>
    <t>ИП Калинин Павел Александрович</t>
  </si>
  <si>
    <t>623100, Свердловская обл, г.Первоуральск, ул.Московское шоссе, 10В</t>
  </si>
  <si>
    <t>Московское шоссе</t>
  </si>
  <si>
    <t>10В</t>
  </si>
  <si>
    <t>59.964204</t>
  </si>
  <si>
    <t>56.898146</t>
  </si>
  <si>
    <t>Екатеринбург, ул. Баумана, 20-2</t>
  </si>
  <si>
    <t>Екатеринбург, ул. Баумана, 20-3</t>
  </si>
  <si>
    <t>Екатеринбург, ул. Баумана, 20-4</t>
  </si>
  <si>
    <t>Екатеринбург, ул. Баумана, 20-5</t>
  </si>
  <si>
    <t>Екатеринбург, ул. Баумана, 20-6</t>
  </si>
  <si>
    <t>2.758.640</t>
  </si>
  <si>
    <t>56.895254</t>
  </si>
  <si>
    <t>59.886329</t>
  </si>
  <si>
    <t>623103, Свердловская обл., г.Первоуральск, ул.Ильича, 37</t>
  </si>
  <si>
    <t>2.758.641</t>
  </si>
  <si>
    <t>623100, Свердловская обл., г.Первоуральск, пр.Космонавтов 24</t>
  </si>
  <si>
    <t>п. Билимбай, ул. Томилина дома: 13, 15, 16, 17, 18, 20, 21, 22, 23, 24, 25, 27, 28, 32; ул.Ленина дома: 103, 105, 107, 109, 111; ул.К.Маркса дома: 1, 2, 3, 4, 5, 6, 7, 9; ул.Первомайская дома: 13, 15, 18, 19, 20, 21, 22, 23, 24, 26, 27, 28, 30, 32;  ул. Красноармейская дома: 1, 1А, 2, 3, 4, 8, 10</t>
  </si>
  <si>
    <t>59.811511</t>
  </si>
  <si>
    <t>56.962965</t>
  </si>
  <si>
    <t>п. Билимбай, ул.Сакко и Ванцетти дома: 4а, 4;  ул.Коммуны дома: 15, 20, 21, 22, 23, 24, 25, 26, 27, 30, 32, 32А, 34, 36, 38, 41, 42</t>
  </si>
  <si>
    <t>57.029293</t>
  </si>
  <si>
    <t>59.436810</t>
  </si>
  <si>
    <t>59.808524</t>
  </si>
  <si>
    <t xml:space="preserve">56.966310 </t>
  </si>
  <si>
    <t>М.Горького, 2б</t>
  </si>
  <si>
    <t>п. Билимбай, ул.Металлистов дома: 1, 2, 2А, 4, 5, 6, 7, 8, 9, 10, 10А, 11;  ул.М.Горького дома:  1, 1А, 1Б, 2, 2А, 4, 5, 6, 8</t>
  </si>
  <si>
    <t>ООО "УК "Мегаполис-плюс"</t>
  </si>
  <si>
    <t>г.Екатеринбург, ул.Малышева, 36, оф.707</t>
  </si>
  <si>
    <t>2.758.642</t>
  </si>
  <si>
    <t>56.913206</t>
  </si>
  <si>
    <t>59.933894</t>
  </si>
  <si>
    <t>СНТ "Уралец"</t>
  </si>
  <si>
    <t>Свердловская обл., г.Первоуральск, п.Решеты</t>
  </si>
  <si>
    <t>56.838876</t>
  </si>
  <si>
    <t>60.212449</t>
  </si>
  <si>
    <t>2.758.643</t>
  </si>
  <si>
    <t>59.933898</t>
  </si>
  <si>
    <t xml:space="preserve">56.918846 </t>
  </si>
  <si>
    <t>ИП Мягких Алена Борисовна</t>
  </si>
  <si>
    <t>Свердловская обл., г.Екатеринбург, ул.Татищева, 54-128</t>
  </si>
  <si>
    <t>ул.3-Интернационала</t>
  </si>
  <si>
    <t>623100, Свердловская обл., г.Первоуральск, ул.ул.3-Интернационала, 4</t>
  </si>
  <si>
    <t>2.758.644</t>
  </si>
  <si>
    <t>ИП Чертищев Вадим Геннадьевич</t>
  </si>
  <si>
    <t>Свердловская обл., г.Первоуральск, ул.Рябиновая, 7</t>
  </si>
  <si>
    <t>Вересовка</t>
  </si>
  <si>
    <t>5И</t>
  </si>
  <si>
    <t>56.947828</t>
  </si>
  <si>
    <t>59.774866</t>
  </si>
  <si>
    <t>623100, Свердловская обл., пос.Вересовка, 5И</t>
  </si>
  <si>
    <t>МКД/ИЖС</t>
  </si>
  <si>
    <t>56.884620</t>
  </si>
  <si>
    <t>59.886374</t>
  </si>
  <si>
    <t>Свердлова 25</t>
  </si>
  <si>
    <t>Кирова 1; Свердлова 5;6;6А; Ильича 3;4;9</t>
  </si>
  <si>
    <t>Заречная ОВП</t>
  </si>
  <si>
    <t>56.935875</t>
  </si>
  <si>
    <t>59.753705</t>
  </si>
  <si>
    <t xml:space="preserve">56.938417 </t>
  </si>
  <si>
    <t>59.788924</t>
  </si>
  <si>
    <t>Набережная Нижнего пруда</t>
  </si>
  <si>
    <t>56.915006</t>
  </si>
  <si>
    <t>59.945183</t>
  </si>
  <si>
    <t>3-го Интернационала</t>
  </si>
  <si>
    <t xml:space="preserve">56.931906 </t>
  </si>
  <si>
    <t>59.965600</t>
  </si>
  <si>
    <t>пер.Заводской</t>
  </si>
  <si>
    <t>56.926010</t>
  </si>
  <si>
    <t>59.924113</t>
  </si>
  <si>
    <t>3 Интернационала, 3, 3а, 6, 8, 10, 12, Коммуны,2, 5, Орджоникидзе, 2</t>
  </si>
  <si>
    <t>3 Интернационала, 198, 198а, 202, 204, 206, 203а, 205а, 209, 213</t>
  </si>
  <si>
    <t>пер.Заводской, 1, 2, 3, 4; пер.Новаторов 18, 19, 20, 21; Краснофлотцев 2, 4, 5, 6, 7, 9, 11, 13; Зеленая 5, 6, 6а</t>
  </si>
  <si>
    <t>56.869117</t>
  </si>
  <si>
    <t>59.965320</t>
  </si>
  <si>
    <t xml:space="preserve">56.911084 </t>
  </si>
  <si>
    <t>59.936977</t>
  </si>
  <si>
    <t>Советская 6а, 8, 10, 12, 12а, 14</t>
  </si>
  <si>
    <t>Нижняя</t>
  </si>
  <si>
    <t>56.859920</t>
  </si>
  <si>
    <t>59.817934</t>
  </si>
  <si>
    <t>2-я Заречная</t>
  </si>
  <si>
    <t>56.899333</t>
  </si>
  <si>
    <t>59.490928</t>
  </si>
  <si>
    <t>56.900721</t>
  </si>
  <si>
    <t>59.499254</t>
  </si>
  <si>
    <t>57.010673</t>
  </si>
  <si>
    <t>59.442322</t>
  </si>
  <si>
    <t>57.083379</t>
  </si>
  <si>
    <t>59.540380</t>
  </si>
  <si>
    <t>Космическая</t>
  </si>
  <si>
    <t>56.852251</t>
  </si>
  <si>
    <t>60.131507</t>
  </si>
  <si>
    <t>82а</t>
  </si>
  <si>
    <t>56.8480</t>
  </si>
  <si>
    <t>60.2469</t>
  </si>
  <si>
    <t>п.Шадриха</t>
  </si>
  <si>
    <t>56.976328</t>
  </si>
  <si>
    <t>59.5188380</t>
  </si>
  <si>
    <t>2.758.465</t>
  </si>
  <si>
    <t>2.758.645</t>
  </si>
  <si>
    <t>2.758.646</t>
  </si>
  <si>
    <t>2.758.647</t>
  </si>
  <si>
    <t>2.758.648</t>
  </si>
  <si>
    <t>2.758.649</t>
  </si>
  <si>
    <t>2.758.650</t>
  </si>
  <si>
    <t>2.758.651</t>
  </si>
  <si>
    <t>2.758.652</t>
  </si>
  <si>
    <t>2.758.653</t>
  </si>
  <si>
    <t>2.758.654</t>
  </si>
  <si>
    <t>2.758.655</t>
  </si>
  <si>
    <t>2.758.656</t>
  </si>
  <si>
    <t>2.758.657</t>
  </si>
  <si>
    <t>2.758.658</t>
  </si>
  <si>
    <t>2.758.659</t>
  </si>
  <si>
    <t>2.758.660</t>
  </si>
  <si>
    <t>2.758.661</t>
  </si>
  <si>
    <t>2.758.662</t>
  </si>
  <si>
    <t>2.758.663</t>
  </si>
  <si>
    <t>2.758.664</t>
  </si>
  <si>
    <t>2.758.665</t>
  </si>
  <si>
    <t>2.758.666</t>
  </si>
  <si>
    <t>2.758.667</t>
  </si>
  <si>
    <t>2.758.668</t>
  </si>
  <si>
    <t>2.758.669</t>
  </si>
  <si>
    <t>56.914835</t>
  </si>
  <si>
    <t>59.952352</t>
  </si>
  <si>
    <t>56.905281</t>
  </si>
  <si>
    <t>59.951512</t>
  </si>
  <si>
    <t>56.900679</t>
  </si>
  <si>
    <t>59.879955</t>
  </si>
  <si>
    <t>60.003943</t>
  </si>
  <si>
    <t>56.882341</t>
  </si>
  <si>
    <t>Сакко и Ванцетти 10</t>
  </si>
  <si>
    <t>56.844405</t>
  </si>
  <si>
    <t>60.239861</t>
  </si>
  <si>
    <t>д.Ст.Решеты, Школьная, 18</t>
  </si>
  <si>
    <t>ИП Носиров Б.Х. ООО "Альтернативный проект"</t>
  </si>
  <si>
    <t>г.Первоуральск, п.Билимбай, ул.Ленина, д.115а</t>
  </si>
  <si>
    <t>115а</t>
  </si>
  <si>
    <t>56.961742</t>
  </si>
  <si>
    <t>59.817684</t>
  </si>
  <si>
    <t>п.Билимбай, ул.Ленина 115а</t>
  </si>
  <si>
    <t xml:space="preserve"> г. Первоуральск, ул. Данилова, д.1</t>
  </si>
  <si>
    <t>г. Первоуральск
ул. Данилова 1 офис 73/1</t>
  </si>
  <si>
    <t>г. Первоуральск, ул. Чкалова, д.34</t>
  </si>
  <si>
    <t>пер. ул.Транспортная, - 40 Лет Октября</t>
  </si>
  <si>
    <t>ООО "Капелла"</t>
  </si>
  <si>
    <t>623100, Свердловская обл, г.Первоуральск, пр.Ильича, 31</t>
  </si>
  <si>
    <t>56.90534</t>
  </si>
  <si>
    <t>56.95129</t>
  </si>
  <si>
    <t>Первоуральск, пр.Ильича, 31</t>
  </si>
  <si>
    <t>ТЦ</t>
  </si>
  <si>
    <t>Ватутина 30/а,30/б,32; Герцена 19/а,21,21а,23;Ватутина 28,30; Папанинцев 22;  Папанинцев, 24</t>
  </si>
  <si>
    <t>Ватутина 47/а; 47, 49, Ватутина 43,45;   1 Мая 17,19,21,23; пр.Ильича 15, 17</t>
  </si>
  <si>
    <t>Лесная</t>
  </si>
  <si>
    <t>59.601240</t>
  </si>
  <si>
    <t>57.001907</t>
  </si>
  <si>
    <t>2.758.670</t>
  </si>
  <si>
    <t>Филиал МАДОУ "Детский сад № 9"-"Детский сад № 14"</t>
  </si>
  <si>
    <t>пластик, стекло, бумага, металл, пищевые отходы</t>
  </si>
  <si>
    <t>24В</t>
  </si>
  <si>
    <t>56.912530</t>
  </si>
  <si>
    <t>59.935574</t>
  </si>
  <si>
    <t>56.911779</t>
  </si>
  <si>
    <t>59.934658</t>
  </si>
  <si>
    <t>2.758.671</t>
  </si>
  <si>
    <t>ИП Лежнев С.А. (Верный)</t>
  </si>
  <si>
    <t>Свердловская область, г.Первоуральск, Билимбай, ул.Ленина, 219</t>
  </si>
  <si>
    <t>56.95579</t>
  </si>
  <si>
    <t>59.79858</t>
  </si>
  <si>
    <t>п.Билимбай, ул.Ленина 219</t>
  </si>
  <si>
    <t>2.758.45</t>
  </si>
  <si>
    <t>59.575991</t>
  </si>
  <si>
    <t>57.004979</t>
  </si>
  <si>
    <t>ул.Ломоносова, Ватутина, С.Лазо</t>
  </si>
  <si>
    <t>2.758.362</t>
  </si>
  <si>
    <t>установлен на муниципальной контейнерной площадке ЖСК "Солнечный"</t>
  </si>
  <si>
    <t>Администрация ГО г. Первоуральск</t>
  </si>
  <si>
    <t xml:space="preserve"> г.г. Первоуральск, ул.Ватутина, 41</t>
  </si>
  <si>
    <t>ООО "УК Наш Дом г. Первоуральск"</t>
  </si>
  <si>
    <t>ООО "Дом плюс" , Архив, Вечерний г. Первоуральск</t>
  </si>
  <si>
    <t>Свердловская область, г.г. Первоуральск, пр. Космонавтов, 22 А</t>
  </si>
  <si>
    <t>г.г. Первоуральск, пр. Космонавтов, 22 "А"</t>
  </si>
  <si>
    <t>Свердловская область, г.г. Первоуральск, пр. Космонавтов, 24В</t>
  </si>
  <si>
    <t>г.г. Первоуральск, пр. Космонавтов, 24В</t>
  </si>
  <si>
    <t>2.758.672</t>
  </si>
  <si>
    <t>Чехова</t>
  </si>
  <si>
    <t>56.844202</t>
  </si>
  <si>
    <t>60.150792</t>
  </si>
  <si>
    <t>Коттеджный поселок "Земский дворик"</t>
  </si>
  <si>
    <t>2.758.673</t>
  </si>
  <si>
    <t>Суханов Е.В.                    (Верный)</t>
  </si>
  <si>
    <t>Свердловская область, г.Екатеринбург, ул.Сыромолотова, 16-336</t>
  </si>
  <si>
    <t>56.845726</t>
  </si>
  <si>
    <t>60.141828</t>
  </si>
  <si>
    <t>с.Новоалексеевское, ул. 8 Марта, 29</t>
  </si>
  <si>
    <t>2.758.674</t>
  </si>
  <si>
    <t>ПАО "Уралмашзавод"</t>
  </si>
  <si>
    <t>Свердловская область, г.Екатеринбург, пл. 1-й Пятилетки</t>
  </si>
  <si>
    <t>18 км Московского тракта, база отдыха "Озеро Глухое"</t>
  </si>
  <si>
    <t>56.802581</t>
  </si>
  <si>
    <t>60.287153</t>
  </si>
  <si>
    <t>66:58:2902060:1</t>
  </si>
  <si>
    <t>2.758.675</t>
  </si>
  <si>
    <t>Свердловская область, г.Первоуральск, ул.Вайнера, 20, стр 1</t>
  </si>
  <si>
    <t>56.908150</t>
  </si>
  <si>
    <t>59.964436</t>
  </si>
  <si>
    <t>2.758.676</t>
  </si>
  <si>
    <t>2.758.677</t>
  </si>
  <si>
    <t>2.758.678</t>
  </si>
  <si>
    <t>2.758.679</t>
  </si>
  <si>
    <t>ООО "Снаб Урал"</t>
  </si>
  <si>
    <t>Свердловская область, г.Первоуральск, Динасовское шоссе, 11Б</t>
  </si>
  <si>
    <t xml:space="preserve">Динасовское шоссе </t>
  </si>
  <si>
    <t xml:space="preserve">ИП Ерохин В.Н, ИП Ерохина Т.В., ИП Калейникова О.В. </t>
  </si>
  <si>
    <t>Свердловская область, г.Первоуральск, пр. Ильича, 28В                            ТЦ «Пассаж»</t>
  </si>
  <si>
    <t>66270082007       66270082007        666000248913</t>
  </si>
  <si>
    <t>304662730300046 306962735900016  306962723600011</t>
  </si>
  <si>
    <t>стекло</t>
  </si>
  <si>
    <t>28в</t>
  </si>
  <si>
    <t>3А(20)</t>
  </si>
  <si>
    <t>Анисимов В.Б.</t>
  </si>
  <si>
    <t>Свердловская область, г.Первоуральск, ул.Ватутина, 47б-20</t>
  </si>
  <si>
    <t>56.9052156</t>
  </si>
  <si>
    <t>59.9376910</t>
  </si>
  <si>
    <t>картон</t>
  </si>
  <si>
    <t>ООО "Чистый берег"</t>
  </si>
  <si>
    <t>Свердловская область, г.Первоуральск, ул.Старателей, 33</t>
  </si>
  <si>
    <t>ул.Старателей</t>
  </si>
  <si>
    <t>56.913579</t>
  </si>
  <si>
    <t>60.036539</t>
  </si>
  <si>
    <t>Первоуральское муниципальное бюджетное учреждение физической культуры и спорта «Старт»</t>
  </si>
  <si>
    <t xml:space="preserve">Свердловская область, г. Первоуральск, проспект Ильича, д.2в; </t>
  </si>
  <si>
    <t>1; 1</t>
  </si>
  <si>
    <t>56.904074</t>
  </si>
  <si>
    <t>59.930077</t>
  </si>
  <si>
    <t>спортивный комплек</t>
  </si>
  <si>
    <t>59.996703</t>
  </si>
  <si>
    <t>56.882245</t>
  </si>
  <si>
    <t>2.758.680</t>
  </si>
  <si>
    <t>ООО "Первоуральский завод горного оборудования"</t>
  </si>
  <si>
    <t>Свердловская область, г. Первоуральск, ул.Серова, 4а</t>
  </si>
  <si>
    <t>ул.Серова</t>
  </si>
  <si>
    <t>56.885255</t>
  </si>
  <si>
    <t>60.021008</t>
  </si>
  <si>
    <t>2.758.681</t>
  </si>
  <si>
    <t>Муниципальное автономное общеобразовательное учреждение "Средняя общеобразовательная школа №9"</t>
  </si>
  <si>
    <t>Свердловская область, г. Первоуральск, ул.Комсомольская, 21Б</t>
  </si>
  <si>
    <t>56.896254</t>
  </si>
  <si>
    <t>59.956296</t>
  </si>
  <si>
    <t>образовательное учреждение</t>
  </si>
  <si>
    <t>2.758.682</t>
  </si>
  <si>
    <t>Муниципальное бюджетное общеобразовательное учреждение "Средняя общеобразовательная школа №36"</t>
  </si>
  <si>
    <t>Свердловская область, г. Первоуральск, п.Кузино, ул.Луначарского, 31</t>
  </si>
  <si>
    <t>21Б</t>
  </si>
  <si>
    <t>Кузино</t>
  </si>
  <si>
    <t>57.013470</t>
  </si>
  <si>
    <t>59.4325563</t>
  </si>
  <si>
    <t>ООО "Торгсервис 66"</t>
  </si>
  <si>
    <t>2.758.683</t>
  </si>
  <si>
    <t>ООО "Стальные системы"</t>
  </si>
  <si>
    <t>металлическое ограждение</t>
  </si>
  <si>
    <t>Свердловская область, г. Первоуральск, ул.Стахова, 2А</t>
  </si>
  <si>
    <t>Стахова</t>
  </si>
  <si>
    <t>56.9290825</t>
  </si>
  <si>
    <t>59.93247</t>
  </si>
  <si>
    <t>2.758.684</t>
  </si>
  <si>
    <t>ИП Бадертдинов Руслан Ринатович (ДП Олимпия)</t>
  </si>
  <si>
    <t>Свердловская область, г. Первоуральск, д.Извездная, ул. Полевая, 1, кор А</t>
  </si>
  <si>
    <t>ДП Олимпия</t>
  </si>
  <si>
    <t>56.857740</t>
  </si>
  <si>
    <t>60.146969</t>
  </si>
  <si>
    <t>дачный поселок</t>
  </si>
  <si>
    <t>ДП "Олимпия"</t>
  </si>
  <si>
    <t>перед въездом</t>
  </si>
  <si>
    <t>п.Ельничный, квартал 91</t>
  </si>
  <si>
    <t>ст.Подволошная</t>
  </si>
  <si>
    <t>северо-восточнее п/л "Родничок"</t>
  </si>
  <si>
    <t xml:space="preserve">Ж/Д Станция Решеты (бывшая школа) </t>
  </si>
  <si>
    <t>мкр.Магнитка</t>
  </si>
  <si>
    <t>Красноармейская, 16</t>
  </si>
  <si>
    <t>Московский тракт</t>
  </si>
  <si>
    <t>28 км</t>
  </si>
  <si>
    <t>ст.Будка</t>
  </si>
  <si>
    <t>66:58:2301002:91</t>
  </si>
  <si>
    <t>66:58:2902041:1</t>
  </si>
  <si>
    <t xml:space="preserve"> 47 квартал Решетского лесничества Билимбаевского лесхоза</t>
  </si>
  <si>
    <t>66:58:0120006:99</t>
  </si>
  <si>
    <t>59.887777</t>
  </si>
  <si>
    <t>56.899813</t>
  </si>
  <si>
    <t>60.008039</t>
  </si>
  <si>
    <t>56.886495</t>
  </si>
  <si>
    <t>59.789742</t>
  </si>
  <si>
    <t>56.944311</t>
  </si>
  <si>
    <t>59.581476</t>
  </si>
  <si>
    <t>57.007311</t>
  </si>
  <si>
    <t>автодорога федерального назначения Р-242 Пермь-Екатеринбург на км. 332+500 (справа)</t>
  </si>
  <si>
    <t>108, 109 квартал Первоуральского лесничества Билимбаевского лесхоза</t>
  </si>
  <si>
    <t>в 1.3 км на юго-запад от села Новоалексеевское</t>
  </si>
  <si>
    <t xml:space="preserve"> мкр.Пильная</t>
  </si>
  <si>
    <t xml:space="preserve"> 850 м на северо-восток от п/л "Родничок"</t>
  </si>
  <si>
    <t>квартал 108, 109</t>
  </si>
  <si>
    <t>квартал 45 Решетского лесничества Верх-Исетского лесхоза</t>
  </si>
  <si>
    <t>мкр. Магнитка</t>
  </si>
  <si>
    <t>просека ЛЭП 110 кв., кв.103/105</t>
  </si>
  <si>
    <t>13 км. Ж.д. линия Решеты-Арамиль</t>
  </si>
  <si>
    <t xml:space="preserve">северо-западная часть </t>
  </si>
  <si>
    <t>65-квартал Решетского лесничества</t>
  </si>
  <si>
    <t>Урочище Шишмарь</t>
  </si>
  <si>
    <t>Шишмарь</t>
  </si>
  <si>
    <t>Калата</t>
  </si>
  <si>
    <t>94 квартал Починковского лесничества Билимбаевского лесхоза</t>
  </si>
  <si>
    <t>мкр.Калата</t>
  </si>
  <si>
    <t>мкр.Хромпик</t>
  </si>
  <si>
    <t>в 9.5 км на север от п.Билимбай</t>
  </si>
  <si>
    <t>п.Первомайка</t>
  </si>
  <si>
    <t>пер.Дм.Донского, район Полонной горки</t>
  </si>
  <si>
    <t>126 квартал Первоуральского лесничества</t>
  </si>
  <si>
    <t xml:space="preserve"> Шишмарь, ПСУ-7</t>
  </si>
  <si>
    <t>лесной квартал 66 А Решетского лесничества</t>
  </si>
  <si>
    <t>автодорога федерального назначения Р-242 Пермь-Екатеринбург на км.332+500 справа</t>
  </si>
  <si>
    <t>66:58:0000000:83</t>
  </si>
  <si>
    <t>45 кв.В-Исетский л-з, Решетское л-во</t>
  </si>
  <si>
    <t>66:58:0701004:34</t>
  </si>
  <si>
    <t>66:58:2902073:193</t>
  </si>
  <si>
    <t>66:58:1501002:40</t>
  </si>
  <si>
    <t>66:58:2902038:50</t>
  </si>
  <si>
    <t>60.222114</t>
  </si>
  <si>
    <t xml:space="preserve">56.846543 </t>
  </si>
  <si>
    <t>К.Маркса, 75</t>
  </si>
  <si>
    <t>М.Горького, 7а</t>
  </si>
  <si>
    <t>Первомайская, 2/1</t>
  </si>
  <si>
    <t>Ватутина, 70а</t>
  </si>
  <si>
    <t>Бульвар Юности, 6а</t>
  </si>
  <si>
    <t xml:space="preserve">Ильича, 31 </t>
  </si>
  <si>
    <t>Сантехизделий, 34</t>
  </si>
  <si>
    <t>пр.Ильича, 11</t>
  </si>
  <si>
    <t>2.758.685</t>
  </si>
  <si>
    <t>2.758.686</t>
  </si>
  <si>
    <t>2.758.687</t>
  </si>
  <si>
    <t>620075,Свердловская область, г.Екатеринбург, ул.Царская, д.4</t>
  </si>
  <si>
    <t>Административные офисные учреждения</t>
  </si>
  <si>
    <t>56.807604</t>
  </si>
  <si>
    <t>60.010090</t>
  </si>
  <si>
    <t>р-он Волчихинского водохранилища 66:00:0000000:1893</t>
  </si>
  <si>
    <t>60.006377</t>
  </si>
  <si>
    <t>56.806182</t>
  </si>
  <si>
    <t xml:space="preserve">р-он Волчихинского водохранилища 66:00:0000000:1893 </t>
  </si>
  <si>
    <t>ЕМУП "Водоканал" Волчихинский гидроузел (АБК)</t>
  </si>
  <si>
    <t>ЕМУП "Водоканал" Волчихинский гидроузел (плотина)</t>
  </si>
  <si>
    <t>59.4379793</t>
  </si>
  <si>
    <t>57.027285</t>
  </si>
  <si>
    <t>Никулин Александр Николаевич</t>
  </si>
  <si>
    <t>Свердловская область, г. Первоуральск, пр.Космонавтов, д.24, корп. Б, кв. 67</t>
  </si>
  <si>
    <t>3/3</t>
  </si>
  <si>
    <t>56.905607</t>
  </si>
  <si>
    <t>59.932497</t>
  </si>
  <si>
    <t>продовольственный магазин</t>
  </si>
  <si>
    <t>Никулин А.Н. (Магнит)</t>
  </si>
  <si>
    <t>г.Первоуральск, пр.Ильича, 3/3</t>
  </si>
  <si>
    <t>2.758.688</t>
  </si>
  <si>
    <t xml:space="preserve">56.895645 </t>
  </si>
  <si>
    <t>59.974194</t>
  </si>
  <si>
    <t>Свердловская область, г. Екатеринбург, пер.Автоматики, 4</t>
  </si>
  <si>
    <t>6В</t>
  </si>
  <si>
    <t>ООО "Союз Св.Ионна Воина"</t>
  </si>
  <si>
    <t>г.Первоуральск, Московское шоссе, 6В</t>
  </si>
  <si>
    <t>2.758.689</t>
  </si>
  <si>
    <t>ООО  "Лев"</t>
  </si>
  <si>
    <t>Свердловская область, г. Первоуральск, 3 км Московского шоссе АТП №8</t>
  </si>
  <si>
    <t>3 км Московское шоссе</t>
  </si>
  <si>
    <t>АТП №8</t>
  </si>
  <si>
    <t>56.89467</t>
  </si>
  <si>
    <t>59.97651</t>
  </si>
  <si>
    <t>Станция ТО</t>
  </si>
  <si>
    <t>Свердловская область, г. Екатеринбург, ул.Первомайская, 76, помещ.137</t>
  </si>
  <si>
    <t>2.758.690</t>
  </si>
  <si>
    <t>Индивидуальный предприниматель Киселев Василий Валерьевич</t>
  </si>
  <si>
    <t xml:space="preserve">623143, Свердловская область, 
г.Первоуральск, с. Битимка, ул. Заречная, д.1, кв.1
</t>
  </si>
  <si>
    <t>Энгельса</t>
  </si>
  <si>
    <t>промтоварный магазин</t>
  </si>
  <si>
    <t>г.Первоуральск, Энгельса, 8</t>
  </si>
  <si>
    <t>2.758.691</t>
  </si>
  <si>
    <t>2.758.692</t>
  </si>
  <si>
    <t>АО "ГАЗЭКС"</t>
  </si>
  <si>
    <t>Свердловская область, г.Первоуральск, пр.Космонавтов, 21</t>
  </si>
  <si>
    <t>56.912610</t>
  </si>
  <si>
    <t>59.931277</t>
  </si>
  <si>
    <t>г.Первоуральск, пр.Космонавтов, 23</t>
  </si>
  <si>
    <t>12</t>
  </si>
  <si>
    <t>56.891790</t>
  </si>
  <si>
    <t>60.014514</t>
  </si>
  <si>
    <t>г.Первоуральск, ул.Торговая, 12</t>
  </si>
  <si>
    <t>21</t>
  </si>
  <si>
    <t>56.903941</t>
  </si>
  <si>
    <t>59.893952</t>
  </si>
  <si>
    <t>2.758.693</t>
  </si>
  <si>
    <t>ИП Овчинникова Е.А.</t>
  </si>
  <si>
    <t>107б</t>
  </si>
  <si>
    <t>2.758.253</t>
  </si>
  <si>
    <t>2.758.255</t>
  </si>
  <si>
    <t>ООО «ПКП «Союзтехносталь»</t>
  </si>
  <si>
    <t>620014, Свердловская обл., г. Екатеринбург, ул. Московская, 11, оф. 702</t>
  </si>
  <si>
    <t>ул. Заводская, 1г, литер 1</t>
  </si>
  <si>
    <t>п. Вересовка</t>
  </si>
  <si>
    <t>ул. Заводская</t>
  </si>
  <si>
    <t>1г, литер 1</t>
  </si>
  <si>
    <t>59.773088</t>
  </si>
  <si>
    <t xml:space="preserve">56.954167 </t>
  </si>
  <si>
    <t>59.797040</t>
  </si>
  <si>
    <t>56.956387</t>
  </si>
  <si>
    <t>ИП Ковязина Е.Б.</t>
  </si>
  <si>
    <t>г.Екатеринбург, ул.Обуховская, 4</t>
  </si>
  <si>
    <t>с.Битимка</t>
  </si>
  <si>
    <t>д.Хомутовка</t>
  </si>
  <si>
    <t>д.Старые Решеты</t>
  </si>
  <si>
    <t>д.Извездная</t>
  </si>
  <si>
    <t>д.Макарова</t>
  </si>
  <si>
    <t>д.Коновалово</t>
  </si>
  <si>
    <t>д.Черемша</t>
  </si>
  <si>
    <t>2.758.694</t>
  </si>
  <si>
    <t>ООО "Сервисная компания "Яснолетово"</t>
  </si>
  <si>
    <t>Свердловская обл., Екатеринбург г., Владимира Естехина б-р, строение 2, офис 9</t>
  </si>
  <si>
    <t>Коттеджный поселок «Яснолетово»</t>
  </si>
  <si>
    <t>60.153967</t>
  </si>
  <si>
    <t xml:space="preserve">56.852140 </t>
  </si>
  <si>
    <t>Индивидуальные жилые дома</t>
  </si>
  <si>
    <t>с.Новоалексеевское  КП «Яснолетово»</t>
  </si>
  <si>
    <t>56.919165</t>
  </si>
  <si>
    <t>56.913489</t>
  </si>
  <si>
    <t>59.945892</t>
  </si>
  <si>
    <t>56.912880</t>
  </si>
  <si>
    <t>59.943691</t>
  </si>
  <si>
    <t>56.904893</t>
  </si>
  <si>
    <t>59.960069</t>
  </si>
  <si>
    <t>56.906137</t>
  </si>
  <si>
    <t xml:space="preserve"> 59.932939</t>
  </si>
  <si>
    <t>59.933231</t>
  </si>
  <si>
    <t>56,918882</t>
  </si>
  <si>
    <t>Первоуральск к северу от ж/д площадки Новоалексеевка (дачный поселок "Олимпия")</t>
  </si>
  <si>
    <t>Новоалексеевка</t>
  </si>
  <si>
    <t>60.143041</t>
  </si>
  <si>
    <t>56.844086</t>
  </si>
  <si>
    <t>59.956794</t>
  </si>
  <si>
    <t>56.912447</t>
  </si>
  <si>
    <t>66:58:2902018:1</t>
  </si>
  <si>
    <t xml:space="preserve"> г.Первоуральск, 111 кв. Первоуральское л-во, Билимбаевский л-з</t>
  </si>
  <si>
    <t>59.941170</t>
  </si>
  <si>
    <t xml:space="preserve">56.908474 </t>
  </si>
  <si>
    <t>59.932322</t>
  </si>
  <si>
    <t>56.914093</t>
  </si>
  <si>
    <t>59.941831</t>
  </si>
  <si>
    <t>56.903656</t>
  </si>
  <si>
    <t>59.930290</t>
  </si>
  <si>
    <t>56.914275</t>
  </si>
  <si>
    <t>59.800010</t>
  </si>
  <si>
    <t>56.954449</t>
  </si>
  <si>
    <t>59.567650</t>
  </si>
  <si>
    <t>56.987898</t>
  </si>
  <si>
    <t>бумага</t>
  </si>
  <si>
    <t>56.922266</t>
  </si>
  <si>
    <t>60.021870</t>
  </si>
  <si>
    <t>2.758.695</t>
  </si>
  <si>
    <t>ИП Богданович Юлия Викентьевна</t>
  </si>
  <si>
    <t>Свердловская обл., Екатеринбург, ул.Кольцевая, д.46</t>
  </si>
  <si>
    <t>р-он оздоровительного лагеря "Заря"</t>
  </si>
  <si>
    <t>56.985581</t>
  </si>
  <si>
    <t>59.853265</t>
  </si>
  <si>
    <t>Супермаркет</t>
  </si>
  <si>
    <t xml:space="preserve">ООО "Элемент-Трейд" </t>
  </si>
  <si>
    <t>2.758.696</t>
  </si>
  <si>
    <t>2.758.697</t>
  </si>
  <si>
    <t>2.758.698</t>
  </si>
  <si>
    <t>Филиал "Свердловский" ПАО "Т Плюс"</t>
  </si>
  <si>
    <t>Свердловская обл., Екатеринбург, пр. Ленина, 38</t>
  </si>
  <si>
    <t>3-км Московского шоссе</t>
  </si>
  <si>
    <t>6</t>
  </si>
  <si>
    <t>56.894271</t>
  </si>
  <si>
    <t>59.973548</t>
  </si>
  <si>
    <t>Предприятия иных отраслей промышленнсти</t>
  </si>
  <si>
    <t>56.8900852</t>
  </si>
  <si>
    <t>59.9710805</t>
  </si>
  <si>
    <t>ИП Кашкаров Сергей Владимирович</t>
  </si>
  <si>
    <t>Свердловская обл., п.Вересовка, ул. Заводская 3-1</t>
  </si>
  <si>
    <t>56.944498</t>
  </si>
  <si>
    <t>59.8765617</t>
  </si>
  <si>
    <t>ООО "ЮФЕГ"</t>
  </si>
  <si>
    <t>Свердловская обл., г.Первоуральск, ул. Ленина, 2б</t>
  </si>
  <si>
    <t>56.906962</t>
  </si>
  <si>
    <t>59.954164</t>
  </si>
  <si>
    <t>кафе</t>
  </si>
  <si>
    <t>Кафе "Бисквит"</t>
  </si>
  <si>
    <t>ТСН "Садоводческое товарищество №44"</t>
  </si>
  <si>
    <t>ИП Султанова Н.Л.</t>
  </si>
  <si>
    <t>59.812168</t>
  </si>
  <si>
    <t>56.953321</t>
  </si>
  <si>
    <t>2.758.699</t>
  </si>
  <si>
    <t>2.758.700</t>
  </si>
  <si>
    <t>ООО "Интермолд"</t>
  </si>
  <si>
    <t>34/1</t>
  </si>
  <si>
    <t>59.907098</t>
  </si>
  <si>
    <t>59.877362</t>
  </si>
  <si>
    <t>производственное помещение</t>
  </si>
  <si>
    <t>Свердловская обл. г.Екатеринбург, ул.Челюскинцев, 128</t>
  </si>
  <si>
    <t>Свердловская обл. г.Каменск-Уральский ул.Добролюбова.10а</t>
  </si>
  <si>
    <t>56.886030</t>
  </si>
  <si>
    <t>60.009143</t>
  </si>
  <si>
    <t>офисное здание</t>
  </si>
  <si>
    <t>ИП Елкина Д.М.</t>
  </si>
  <si>
    <t>56.8532035</t>
  </si>
  <si>
    <t>60.170437</t>
  </si>
  <si>
    <t>поликарбонат</t>
  </si>
  <si>
    <t>2.758.701</t>
  </si>
  <si>
    <t>2.758.702</t>
  </si>
  <si>
    <t>СНТ "Строитель"</t>
  </si>
  <si>
    <t>Свердловская обл. д.Старые Решеты</t>
  </si>
  <si>
    <t>56.844153</t>
  </si>
  <si>
    <t>60.213823</t>
  </si>
  <si>
    <t>Садовое некоммерческое товарищество "Строитель"</t>
  </si>
  <si>
    <t>ИП Козырев Д.А.</t>
  </si>
  <si>
    <t>Свердловская обл. г.Первоуральск ул.Школьная,8</t>
  </si>
  <si>
    <t>56.960319</t>
  </si>
  <si>
    <t>59.809894</t>
  </si>
  <si>
    <t>2.758.703</t>
  </si>
  <si>
    <t>Федеральное бюджетное учреждение здравоохранения "Центр гигиены и эпидемиологии в Свердловской области"</t>
  </si>
  <si>
    <t>Свердловская обл. г.Первоуральск ул.Вайнера, 4</t>
  </si>
  <si>
    <t>6670081969                                (КПП 668443001)</t>
  </si>
  <si>
    <t>59.963289</t>
  </si>
  <si>
    <t>2.758.704</t>
  </si>
  <si>
    <t>59.939501</t>
  </si>
  <si>
    <t>56.905474</t>
  </si>
  <si>
    <t>пр.Ильича, 13а</t>
  </si>
  <si>
    <t>Ватутина, 45, 47; 1 Мая, 17, 19, 21, 23</t>
  </si>
  <si>
    <t>21-23</t>
  </si>
  <si>
    <t>Свердловская обл, г. Первоуральск, ул. Урицкого, 1а</t>
  </si>
  <si>
    <t>ООО ОЖК "ПРП"</t>
  </si>
  <si>
    <t>2.758.705</t>
  </si>
  <si>
    <t>2.758.706</t>
  </si>
  <si>
    <t>2.758.707</t>
  </si>
  <si>
    <t>2.758.708</t>
  </si>
  <si>
    <t>2.758.709</t>
  </si>
  <si>
    <t>2.758.710</t>
  </si>
  <si>
    <t>2.758.711</t>
  </si>
  <si>
    <t>2.758.712</t>
  </si>
  <si>
    <t xml:space="preserve">Свердловская обл. г.Первоуральск Московское шоссе, 9 км </t>
  </si>
  <si>
    <t>ООО "Газпромнефть-Центр" (АЗС №8)</t>
  </si>
  <si>
    <t>9 км</t>
  </si>
  <si>
    <t>59.984183</t>
  </si>
  <si>
    <t>56.892766</t>
  </si>
  <si>
    <t>ООО "Газпромнефть-Центр" (АЗС №32)</t>
  </si>
  <si>
    <t>Свердловская обл. г.Первоуральск  ул.Талица, 97</t>
  </si>
  <si>
    <t>60.024298</t>
  </si>
  <si>
    <t>ГАУЗ СО Областная станция переливания крови</t>
  </si>
  <si>
    <t>56.876640</t>
  </si>
  <si>
    <t>56.896140</t>
  </si>
  <si>
    <t>59.936618</t>
  </si>
  <si>
    <t>Свердловская обл. г.Первоуральск  ул.Медиков, 10</t>
  </si>
  <si>
    <t>ИП Шайхутдинов Денис Амирович</t>
  </si>
  <si>
    <t>г.Челябинск, ул.Лесопарковая, д.7, кв. 46</t>
  </si>
  <si>
    <t>56.959873</t>
  </si>
  <si>
    <t>59.811275</t>
  </si>
  <si>
    <t>25Б</t>
  </si>
  <si>
    <t>56.891996</t>
  </si>
  <si>
    <t xml:space="preserve"> 59.960964</t>
  </si>
  <si>
    <t>г. Первоуральск ул. Комсомольская, 25Б</t>
  </si>
  <si>
    <t>ООО «Гостиница Первоуральск»</t>
  </si>
  <si>
    <t>Свердловская обл. г.Первоуральск,  пр. Ильича, 28</t>
  </si>
  <si>
    <t>6684027993  6625000000</t>
  </si>
  <si>
    <t xml:space="preserve">ООО «Гостиница Первоуральск»                            ООО «Эверест» </t>
  </si>
  <si>
    <t>66:58:0116002:184</t>
  </si>
  <si>
    <t>Филиал МАДОУ "ДС № 5" - "Детский сад № 36"</t>
  </si>
  <si>
    <t>Филиал МАДОУ "ДС №5"-"Детский сад №36"</t>
  </si>
  <si>
    <t>56.901303</t>
  </si>
  <si>
    <t>59.943827</t>
  </si>
  <si>
    <t>ООО "КОБОТЕХНИКА"</t>
  </si>
  <si>
    <t>623101, Свердловская область, г.Первоуральск, ул.Ленина,24 оф.10</t>
  </si>
  <si>
    <t>г.Первоуральск Динасовское шоссе, 136</t>
  </si>
  <si>
    <t>СТ "Коллективный сад №82"</t>
  </si>
  <si>
    <t>г. Первоуральск п.Динас</t>
  </si>
  <si>
    <t>п.Динас</t>
  </si>
  <si>
    <t xml:space="preserve">66:58:2803005:1 </t>
  </si>
  <si>
    <t>ИП Лобода Н.В.</t>
  </si>
  <si>
    <t>623119, Свердловская область, г.Первоуральск, ул.Вайнера д.53а кв.70</t>
  </si>
  <si>
    <t>пер. Базовый</t>
  </si>
  <si>
    <t>59.904947</t>
  </si>
  <si>
    <t>ООО "Гидрозо Первоуральск"</t>
  </si>
  <si>
    <t>г.Первоуральск, ул.Фурманова, 18А</t>
  </si>
  <si>
    <t>Фурманова</t>
  </si>
  <si>
    <t>18А</t>
  </si>
  <si>
    <t>56.8772</t>
  </si>
  <si>
    <t>60.0087</t>
  </si>
  <si>
    <t>2.758.713</t>
  </si>
  <si>
    <t>2.758.714</t>
  </si>
  <si>
    <t>2.758.715</t>
  </si>
  <si>
    <t>56.823542</t>
  </si>
  <si>
    <t xml:space="preserve"> 59.978737</t>
  </si>
  <si>
    <t>76 квартал Решетского лесничества</t>
  </si>
  <si>
    <t>623100, Свердловская обл. 76 Квартал Решетского лесничества</t>
  </si>
  <si>
    <t>СНТ "ПИОНЕРСКИЙ-1"</t>
  </si>
  <si>
    <t>ООО "Складской комплекс "Урал"</t>
  </si>
  <si>
    <t>623107, Свердловская обл. г.Первоуральск, ул.Торговая, стр.17</t>
  </si>
  <si>
    <t>56.887618</t>
  </si>
  <si>
    <t>60.014842</t>
  </si>
  <si>
    <t>ООО "Чермет-Екатеринбург"</t>
  </si>
  <si>
    <t>623119, Свердловская область, г.Первоуральск, ул.Кольцевая, 11</t>
  </si>
  <si>
    <t>Кольцевая</t>
  </si>
  <si>
    <t>56.909805</t>
  </si>
  <si>
    <t>59.977942</t>
  </si>
  <si>
    <t>2.758.716</t>
  </si>
  <si>
    <t>2.758.717</t>
  </si>
  <si>
    <t>Первоуральская ТЭЦ филиала "Свердловский" ПАО "Т Плюс"</t>
  </si>
  <si>
    <t>Свердловская обл. г.Первоуральск, ул.Торговая,1</t>
  </si>
  <si>
    <t>56.9052800</t>
  </si>
  <si>
    <t>59.9436100</t>
  </si>
  <si>
    <t>ОАО "Уральский трубный завод"</t>
  </si>
  <si>
    <t>Свердловская обл. г.Первоуральск, ул.Сакко и Ванцетти,28</t>
  </si>
  <si>
    <t>56.864264</t>
  </si>
  <si>
    <t>59.974650</t>
  </si>
  <si>
    <t>2.758.718</t>
  </si>
  <si>
    <t>ООО "Строймаркет"</t>
  </si>
  <si>
    <t>Свердловская обл. г.Первоуральск, ул.Гагарина, 79А</t>
  </si>
  <si>
    <t>97А</t>
  </si>
  <si>
    <t>56.892682</t>
  </si>
  <si>
    <t>59.928032</t>
  </si>
  <si>
    <t>ИП Багаев А.Н.</t>
  </si>
  <si>
    <t>2.758.719</t>
  </si>
  <si>
    <t>ООО "ЗНПО УНИКОМ"</t>
  </si>
  <si>
    <t>623107, Свердловская обл. г.Первоуральск, ул.Фурманова, 24</t>
  </si>
  <si>
    <t>56.875789</t>
  </si>
  <si>
    <t>60.002118</t>
  </si>
  <si>
    <t>ООО "ДОМ ПЛЮС"</t>
  </si>
  <si>
    <t>ООО "УК "МОНОЛИТ"</t>
  </si>
  <si>
    <t>ООО "ДОМ ПЛЮС", Росинка, Архитектура</t>
  </si>
  <si>
    <t xml:space="preserve">ООО"Даниловское" </t>
  </si>
  <si>
    <t>ООО "Первая энергосервисная компания"</t>
  </si>
  <si>
    <t>ООО "УК "НОВЫЙ ГОРИЗОНТ", ООО ОЖК "ПРП"</t>
  </si>
  <si>
    <t>ООО УК "БИЗНЕС ГРУПП"</t>
  </si>
  <si>
    <t>ООО "ДАНИЛОВСКОЕ"</t>
  </si>
  <si>
    <t xml:space="preserve">ООО"Даниловское"           </t>
  </si>
  <si>
    <t>ООО ОЖК "ПРП", ООО "УК "МОНОЛИТ"</t>
  </si>
  <si>
    <t xml:space="preserve">ООО"Даниловское"  </t>
  </si>
  <si>
    <t xml:space="preserve">ООО УК "БИЗНЕС ГРУПП"          ИП Гордиенко А.М.            </t>
  </si>
  <si>
    <t>ООО "УК "МОНОЛИТ",  ООО "УК "НОВЫЙ ГОРИЗОНТ"</t>
  </si>
  <si>
    <t>Дата внесения в реестр</t>
  </si>
  <si>
    <t>ТКО, за исключением КГО и РНО</t>
  </si>
  <si>
    <t>параметры специальной площадки (куб. метров)</t>
  </si>
  <si>
    <t>местоположение или кадастровый номер земельного участка</t>
  </si>
  <si>
    <t>СНТ "Металлург"</t>
  </si>
  <si>
    <t>Свердловская область, г.Первоуральск, ст.Решеты</t>
  </si>
  <si>
    <t xml:space="preserve">г.Первоуральск, ст.Решеты </t>
  </si>
  <si>
    <t>2.758.720</t>
  </si>
  <si>
    <t>ООО "Едиар Первоуральск"</t>
  </si>
  <si>
    <t>623100, Свердловская область, г.Первоуральск,  пр.Ильича, 29а</t>
  </si>
  <si>
    <t>56.905556</t>
  </si>
  <si>
    <t>59.954444</t>
  </si>
  <si>
    <t>2.758.721</t>
  </si>
  <si>
    <t>ООО "Газпромнефть-Центр"</t>
  </si>
  <si>
    <t xml:space="preserve">Свердловская обл., п.Билимбай, ул.Ленина, 86 </t>
  </si>
  <si>
    <t>59.824764</t>
  </si>
  <si>
    <t>56.962976</t>
  </si>
  <si>
    <t>СНТ "Кварц 68"</t>
  </si>
  <si>
    <t>СНТ СН "КООПЕРАТОР"</t>
  </si>
  <si>
    <t>31.09.2021</t>
  </si>
  <si>
    <t>32.10.2023</t>
  </si>
  <si>
    <t>2.758.722</t>
  </si>
  <si>
    <t>ГАУЗ СО "Станция скорой медицинской помощи город Первоуральск" г.Первоуральск"</t>
  </si>
  <si>
    <t>Свердловская обл. г.Первоуральск, ул.Прокатчиков, 16</t>
  </si>
  <si>
    <t>56.895035</t>
  </si>
  <si>
    <t>59.934725</t>
  </si>
  <si>
    <t>2.758.723</t>
  </si>
  <si>
    <t>ИП Москвина С.С.</t>
  </si>
  <si>
    <t>Свердловская обл. г.Первоуральск, ул.Володарского 18-48</t>
  </si>
  <si>
    <t>57.019031</t>
  </si>
  <si>
    <t>59.438971</t>
  </si>
  <si>
    <t>Свердловская обл. п.Кузино, ул.Красноармейская, 47</t>
  </si>
  <si>
    <t>2.758.724</t>
  </si>
  <si>
    <t>2.758.725</t>
  </si>
  <si>
    <t>ЗАО "ВНИЦМАШ"</t>
  </si>
  <si>
    <t>Свердловская обл. г.Первоуральск, ул.Гагарина, 97</t>
  </si>
  <si>
    <t>г.Первоуральск</t>
  </si>
  <si>
    <t>56.892638</t>
  </si>
  <si>
    <t>59.929003</t>
  </si>
  <si>
    <t>ООО "КриоГаз"</t>
  </si>
  <si>
    <t>56.89789</t>
  </si>
  <si>
    <t>59.97630</t>
  </si>
  <si>
    <t>2.758.726</t>
  </si>
  <si>
    <t>107а</t>
  </si>
  <si>
    <t>56.956794</t>
  </si>
  <si>
    <t>59.797388</t>
  </si>
  <si>
    <t>Свердловская обл. г.Первоуральск, п.Билимбай, ул.Коммуны, 107А</t>
  </si>
  <si>
    <t>59.976394</t>
  </si>
  <si>
    <t>56.876322</t>
  </si>
  <si>
    <t>2.758.727</t>
  </si>
  <si>
    <t>2.758.728</t>
  </si>
  <si>
    <t>2.758.729</t>
  </si>
  <si>
    <t>2.758.730</t>
  </si>
  <si>
    <t>2.758.731</t>
  </si>
  <si>
    <t>ООО "Механическая мастерская"</t>
  </si>
  <si>
    <t>Свердловская обл., г.Первоуральск, ул.Вайнера, 8</t>
  </si>
  <si>
    <t>56.910297</t>
  </si>
  <si>
    <t>59.973061</t>
  </si>
  <si>
    <t>Мурзин Андрей Сергеевич</t>
  </si>
  <si>
    <t>Свердловская обл., г.Первоуральск, ул.Строителей, 4-18</t>
  </si>
  <si>
    <t>56.885378</t>
  </si>
  <si>
    <t>60.003463</t>
  </si>
  <si>
    <t>Свердловская обл., г.Первоуральск, ул.Юбилейная, 9</t>
  </si>
  <si>
    <t>ООО "Склад"</t>
  </si>
  <si>
    <t>3-й км Московского шоссе</t>
  </si>
  <si>
    <t>56.891448</t>
  </si>
  <si>
    <t>59.989438</t>
  </si>
  <si>
    <t>Садоводческое товарищество Пенсионеров</t>
  </si>
  <si>
    <t>Свердловская обл, г.Первоуральск, пер. Дмитрия Донского</t>
  </si>
  <si>
    <t>пер.Дмитрия Донского</t>
  </si>
  <si>
    <t>56.940185</t>
  </si>
  <si>
    <t>59.936027</t>
  </si>
  <si>
    <t>2.758.732</t>
  </si>
  <si>
    <t>2.758.733</t>
  </si>
  <si>
    <t>2.758.734</t>
  </si>
  <si>
    <t>2.758.735</t>
  </si>
  <si>
    <t>2.758.736</t>
  </si>
  <si>
    <t>ООО "ПродТорг"</t>
  </si>
  <si>
    <t>Свердловская обл., г.Первоуральск, ул. Сакко и Ванцетти, стр. 12</t>
  </si>
  <si>
    <t>ул.Сакко и Ванцетти</t>
  </si>
  <si>
    <t>56.881989</t>
  </si>
  <si>
    <t>60.003769</t>
  </si>
  <si>
    <t>ООО Едиар"</t>
  </si>
  <si>
    <t>Свердловская обл., г.Первоуральск, пр.Ильича, 29А</t>
  </si>
  <si>
    <t>56.906097</t>
  </si>
  <si>
    <t>59.954836</t>
  </si>
  <si>
    <t>56.907047</t>
  </si>
  <si>
    <t>59.955585</t>
  </si>
  <si>
    <t>1-ый переулок Запрудный</t>
  </si>
  <si>
    <t>56.930218</t>
  </si>
  <si>
    <t>59.951056</t>
  </si>
  <si>
    <t>ИП Батуев С.А.</t>
  </si>
  <si>
    <t>Свердловская обл., г.Первоуральск, 1-ый переулок Запрудный, 20</t>
  </si>
  <si>
    <t>2.758.737</t>
  </si>
  <si>
    <t>2.758.738</t>
  </si>
  <si>
    <t>2.758.739</t>
  </si>
  <si>
    <t>2.758.740</t>
  </si>
  <si>
    <t>2.758.741</t>
  </si>
  <si>
    <t>2.758.742</t>
  </si>
  <si>
    <t>56.971182</t>
  </si>
  <si>
    <t>59.817512</t>
  </si>
  <si>
    <t>Свердловская обл., г.Первоуральск, п.Билимбай, ул.Свердлова, 46</t>
  </si>
  <si>
    <t>ИП Костин А.Л.</t>
  </si>
  <si>
    <t>Свердловская обл., г.Первоуральск, ул.Трубников, 50</t>
  </si>
  <si>
    <t>56.884207</t>
  </si>
  <si>
    <t>59.958143</t>
  </si>
  <si>
    <t>Свердловская обл., г.Первоуральск, ул.Калинина, 15</t>
  </si>
  <si>
    <t>ИП Москвина А.А.</t>
  </si>
  <si>
    <t>57.0097</t>
  </si>
  <si>
    <t>59.602307</t>
  </si>
  <si>
    <t>первая Уральская</t>
  </si>
  <si>
    <t>56.982548</t>
  </si>
  <si>
    <t>59.568436</t>
  </si>
  <si>
    <t>Свердловская обл., г.Первоуральск, п.Новоуткинск, первая Уральская, 32</t>
  </si>
  <si>
    <t>Свердловская обл., г.Первоуральск, 3-й км Московского шоссе, строение 2</t>
  </si>
  <si>
    <t>ООО "Универсал"</t>
  </si>
  <si>
    <t>Свердловская обл., г.Первоуральск, пр.Ильича, д.9Б</t>
  </si>
  <si>
    <t>9Б</t>
  </si>
  <si>
    <t>56.905484</t>
  </si>
  <si>
    <t>59.936678</t>
  </si>
  <si>
    <t>66:8:0114001:41</t>
  </si>
  <si>
    <t>ИП Козыренко Н.С.</t>
  </si>
  <si>
    <t>Свердловская обл., г.Первоуральск, ул.Таежная, д.20</t>
  </si>
  <si>
    <t>56.902398</t>
  </si>
  <si>
    <t>59.961854</t>
  </si>
  <si>
    <t>Свердловская обл., г.Первоуральск, ул.Ленина, д.152, пом.4</t>
  </si>
  <si>
    <t>ООО "МСК ВММ"</t>
  </si>
  <si>
    <t>Свердловская обл., г.Первоуральск, ул.Белинского, д.98</t>
  </si>
  <si>
    <t>56.910080</t>
  </si>
  <si>
    <t>59.966432</t>
  </si>
  <si>
    <t xml:space="preserve">56.921649 </t>
  </si>
  <si>
    <t>59.951967</t>
  </si>
  <si>
    <t>2.758.743</t>
  </si>
  <si>
    <t>ИП Кузнецов Г.В.</t>
  </si>
  <si>
    <t>Свердловская обл., г.Первоуральск, ст.Хрустальная, ул.Станционная, д.6А</t>
  </si>
  <si>
    <t>56.848872</t>
  </si>
  <si>
    <t>60.266893</t>
  </si>
  <si>
    <t>Свердловская обл., г.Первоуральск, п.Прогресс, ул.Советская, 2А</t>
  </si>
  <si>
    <t>Свердловская обл., г.Первоуральск, д.Старые Решеты, ул.Пушкина, 148</t>
  </si>
  <si>
    <t>ООО "БАУ-Трейд"</t>
  </si>
  <si>
    <t>Свердловская обл., г.Первоуральск, ул.Кольцевая, д.5А</t>
  </si>
  <si>
    <t>5А</t>
  </si>
  <si>
    <t>56.910357</t>
  </si>
  <si>
    <t>59.978399</t>
  </si>
  <si>
    <t>66:58:0116001:10190</t>
  </si>
  <si>
    <t>2.758.744</t>
  </si>
  <si>
    <t>Калинина</t>
  </si>
  <si>
    <t>Белинского</t>
  </si>
  <si>
    <t>4.1</t>
  </si>
  <si>
    <t>4.2</t>
  </si>
  <si>
    <t>1.3</t>
  </si>
  <si>
    <t>8.1</t>
  </si>
  <si>
    <t>2</t>
  </si>
  <si>
    <t>10</t>
  </si>
  <si>
    <t>2.758.745</t>
  </si>
  <si>
    <t>2.758.746</t>
  </si>
  <si>
    <t>2.758.747</t>
  </si>
  <si>
    <t>2.758.748</t>
  </si>
  <si>
    <t>ИП Ширяев И.В.</t>
  </si>
  <si>
    <t>Свердловская обл., г.Первоуральск, ул. 3-го Интернационала. Д.42А</t>
  </si>
  <si>
    <t>56.922500</t>
  </si>
  <si>
    <t>59.936493</t>
  </si>
  <si>
    <t>Свердловская обл., г.Первоуральск, ул. 3-го Интернационала. Д.42</t>
  </si>
  <si>
    <t>ООО "Технопарк"</t>
  </si>
  <si>
    <t>Свердловская обл., г.Первоуральск, Васильево_Шайтанский тракт, 1</t>
  </si>
  <si>
    <t>Васильево-Шайтанский тракт</t>
  </si>
  <si>
    <t>56.943950</t>
  </si>
  <si>
    <t>59.950286</t>
  </si>
  <si>
    <t>ИП Шайхутдинова Д.А</t>
  </si>
  <si>
    <t>Свердловская обл., г.Первоуральск, Московский тракт 3 км, в районе АО "Горэлектросеть"</t>
  </si>
  <si>
    <t>Московский тракт 3 км, в районе АО "Горэлектросеть"</t>
  </si>
  <si>
    <t>56.897139</t>
  </si>
  <si>
    <t>59.912059</t>
  </si>
  <si>
    <t>ООО "Уральская вертолетная компания"</t>
  </si>
  <si>
    <t>Свердловская обл., г.Первоуральск, ул.Фурманова, д.19</t>
  </si>
  <si>
    <t>56.876478</t>
  </si>
  <si>
    <t>60.005737</t>
  </si>
  <si>
    <t>2.758.749</t>
  </si>
  <si>
    <t>2.758.750</t>
  </si>
  <si>
    <t>ООО "ПКФ "Техгаз-Урал"</t>
  </si>
  <si>
    <t>Свердловская обл., г.Первоуральск, ул.Динасовское шоссе, д.27</t>
  </si>
  <si>
    <t>56.9114</t>
  </si>
  <si>
    <t>59.9052</t>
  </si>
  <si>
    <t>Свердловская обл., г.Первоуральск, ул.Динасовское шоссе, д.29/1</t>
  </si>
  <si>
    <t>ООО "Перфект"</t>
  </si>
  <si>
    <t>Свердловская обл., г.Первоуральск, ул.Ленина, д.10</t>
  </si>
  <si>
    <t>29/1</t>
  </si>
  <si>
    <t>56.912724</t>
  </si>
  <si>
    <t>59.949725</t>
  </si>
  <si>
    <t>2.758.751</t>
  </si>
  <si>
    <t>2.758.752</t>
  </si>
  <si>
    <t>2.758.753</t>
  </si>
  <si>
    <t>ООО "Техноспецсервис"</t>
  </si>
  <si>
    <t>Свердловская обл., г.Первоуральск, ул.Индустриальная, строение 2/2</t>
  </si>
  <si>
    <t>56.897799</t>
  </si>
  <si>
    <t>59.965128</t>
  </si>
  <si>
    <t>Свердловская обл., г.Первоуральск, ул.Индустриальная, строение 2/3</t>
  </si>
  <si>
    <t>ООО "Завод МС"</t>
  </si>
  <si>
    <t>Свердловская обл., г.Первоуральск, ул.Кольцевая, строение 11/Ш, помещение 1, комната 21</t>
  </si>
  <si>
    <t>2/3</t>
  </si>
  <si>
    <t>литер Ж</t>
  </si>
  <si>
    <t>56.909280</t>
  </si>
  <si>
    <t>59.978376</t>
  </si>
  <si>
    <t>Свердловская обл., г.Первоуральск, ул.Кольцевая, строение 11/Ш</t>
  </si>
  <si>
    <t>Свердловская обл., г.Первоуральск, ул.Ленина, 20</t>
  </si>
  <si>
    <t>56.915465</t>
  </si>
  <si>
    <t>59.920971</t>
  </si>
  <si>
    <t>2.758.754</t>
  </si>
  <si>
    <t>2.758.755</t>
  </si>
  <si>
    <t>2.758.756</t>
  </si>
  <si>
    <t>СТН № 15</t>
  </si>
  <si>
    <t>Свердловская обл., г.Первоуральск, пер.Новотрубников, 15</t>
  </si>
  <si>
    <t>Индустриальная</t>
  </si>
  <si>
    <t>Динасовское шоссе</t>
  </si>
  <si>
    <t xml:space="preserve">пер. Новотрубников </t>
  </si>
  <si>
    <t>56.87655</t>
  </si>
  <si>
    <t>60.01744</t>
  </si>
  <si>
    <t>ООО "ЯСНОЛЕТОВО"</t>
  </si>
  <si>
    <t>Свердловская обл., ГО Первоуральск, с.Новоалексеевское, КП "Яснолетово" ул.Дружная, 2</t>
  </si>
  <si>
    <t>Дружная</t>
  </si>
  <si>
    <t>56.853409</t>
  </si>
  <si>
    <t>60.154038</t>
  </si>
  <si>
    <t>ИП Агеева Г.В.</t>
  </si>
  <si>
    <t>Свердловская обл., г.Первоуральск, ул.Радужная, 6</t>
  </si>
  <si>
    <t>56.863520</t>
  </si>
  <si>
    <t>59.972271</t>
  </si>
  <si>
    <t>АО "ХРОМПИК"</t>
  </si>
  <si>
    <t>2.758.757</t>
  </si>
  <si>
    <t>Наговицына В.И.</t>
  </si>
  <si>
    <t>Свердловская обл., г.Первоуральск, ул.Ленина, 16</t>
  </si>
  <si>
    <t>63А</t>
  </si>
  <si>
    <t>56.878684</t>
  </si>
  <si>
    <t>59.954299</t>
  </si>
  <si>
    <t>2.758.758</t>
  </si>
  <si>
    <t>2.758.759</t>
  </si>
  <si>
    <t>ООО "Предприятие Бета"</t>
  </si>
  <si>
    <t>Свердловская обл., автомобильная дорога федерального значения Р-242 Пермь-Екатеринбург, 332 км, владение 1</t>
  </si>
  <si>
    <t>автомобильная дорога федерального значения Р-242 Пермь-Екатеринбург, 332 км</t>
  </si>
  <si>
    <t>56.836186</t>
  </si>
  <si>
    <t>60.163398</t>
  </si>
  <si>
    <t>56.887465</t>
  </si>
  <si>
    <t>59.972391</t>
  </si>
  <si>
    <t xml:space="preserve"> г. Первоуральск, ул.Ватутина, 41</t>
  </si>
  <si>
    <t>г. Первоуральск, ул.Ватутина, 41</t>
  </si>
  <si>
    <t>г. Первоуральск, ул. Трубников, д.48 к.б, кв.57</t>
  </si>
  <si>
    <t>г. Первоуральск, ул.Чкалова, д. 20А, оф. 18</t>
  </si>
  <si>
    <t>г. Первоуральск, ул. Ленина, д.31, офис 203</t>
  </si>
  <si>
    <t xml:space="preserve"> г. Первоуральск, пер Серова, д. 23</t>
  </si>
  <si>
    <t>2.758.760</t>
  </si>
  <si>
    <t>2.758.761</t>
  </si>
  <si>
    <t>2.758.762</t>
  </si>
  <si>
    <t>2.758.763</t>
  </si>
  <si>
    <t>НСТ №16</t>
  </si>
  <si>
    <t>Свердловская обл. район Птицефабрики</t>
  </si>
  <si>
    <t>район Птицефабрики</t>
  </si>
  <si>
    <t>56.9148008</t>
  </si>
  <si>
    <t>59.8946401</t>
  </si>
  <si>
    <t>66:58:0104008:140</t>
  </si>
  <si>
    <t>ООО "Лесопромышленная компания"</t>
  </si>
  <si>
    <t>Свердловская обл. г.Первоуральск, ул.Герцена, 19</t>
  </si>
  <si>
    <t>56.901465</t>
  </si>
  <si>
    <t>59.945386</t>
  </si>
  <si>
    <t>ООО "Шайтанка"</t>
  </si>
  <si>
    <t>пер. Дмитрия Донского</t>
  </si>
  <si>
    <t>Свердловская обл. г.Первоуральск, пер.Дмитрия Донского, 2</t>
  </si>
  <si>
    <t>56.933593</t>
  </si>
  <si>
    <t>59.938193</t>
  </si>
  <si>
    <t>66:58:0000000:8545</t>
  </si>
  <si>
    <t>ЗАО "ПЗКТ"</t>
  </si>
  <si>
    <t>Свердловская обл. г.Первоуральск, ул.Кольцевая, 15</t>
  </si>
  <si>
    <t>56.9132270</t>
  </si>
  <si>
    <t>59.9710430</t>
  </si>
  <si>
    <t>66:58:0116001:81</t>
  </si>
  <si>
    <t>2.758.764</t>
  </si>
  <si>
    <t>АО "ДИНУР". Непубличное акционерное общество "Орденов Трудового Красного Знамени и Дружбы народов Первоуральский динасовый завод имени Ефима Моисеевича Гришпуна"</t>
  </si>
  <si>
    <t>Свердловская обл. г.Первоуральск, ул.Ильича, 1</t>
  </si>
  <si>
    <t>56.898657</t>
  </si>
  <si>
    <t>59.870755</t>
  </si>
  <si>
    <t>2.758.765</t>
  </si>
  <si>
    <t>2.758.766</t>
  </si>
  <si>
    <t>2.758.767</t>
  </si>
  <si>
    <t>ООО "МАРТ"</t>
  </si>
  <si>
    <t xml:space="preserve">623141, Свердловская обл., муниципальный округ Первоуральск, территория Автодорога Р-242-Пермь-Екатеринбург, здание 4 </t>
  </si>
  <si>
    <t xml:space="preserve"> территория Автодорога Р-242-Пермь-Екатеринбург</t>
  </si>
  <si>
    <t>здание 4</t>
  </si>
  <si>
    <t>56.843485</t>
  </si>
  <si>
    <t>60.191469</t>
  </si>
  <si>
    <t>п.Хрустальная</t>
  </si>
  <si>
    <t>ТСН "Канал"</t>
  </si>
  <si>
    <t>Свердловская обл. г.Первоуральск, п.Канал, ул.Солнечная, 4</t>
  </si>
  <si>
    <t>пос. Канал</t>
  </si>
  <si>
    <t>Солнечная</t>
  </si>
  <si>
    <t>56.821267</t>
  </si>
  <si>
    <t>60.149700</t>
  </si>
  <si>
    <t xml:space="preserve">ГАУСО СО ЦСПСиД «Росинка» города Первоуральска </t>
  </si>
  <si>
    <t>Свердловская обл., г.Первоуральск, ул.Советская,5</t>
  </si>
  <si>
    <t>56.905780</t>
  </si>
  <si>
    <t>59.949390</t>
  </si>
  <si>
    <t>2.758.768</t>
  </si>
  <si>
    <t>ООО "Первоуральск-Агро"</t>
  </si>
  <si>
    <t>Свердловская обл. г.Первоуральск, пер.Кутузова 75а</t>
  </si>
  <si>
    <t>Загородная</t>
  </si>
  <si>
    <t>56.931349</t>
  </si>
  <si>
    <t>59.928474</t>
  </si>
  <si>
    <t>2.758.769</t>
  </si>
  <si>
    <t>ИП Иванов И.В.</t>
  </si>
  <si>
    <t>Свердловская обл., г.Первокральск, ул.Сиреневая, д.84</t>
  </si>
  <si>
    <t>Динасовское шоссе 3км.</t>
  </si>
  <si>
    <t>56.910159</t>
  </si>
  <si>
    <t>59.908731</t>
  </si>
  <si>
    <t>2.758.770</t>
  </si>
  <si>
    <t>НП "УИК п.Молодежный"</t>
  </si>
  <si>
    <t>Свердловская обл., г.Первоуральск, ул.Раздольная, 53</t>
  </si>
  <si>
    <t>Европейская</t>
  </si>
  <si>
    <t>56.92933</t>
  </si>
  <si>
    <t>60.04783</t>
  </si>
  <si>
    <t>2.758.771</t>
  </si>
  <si>
    <t>ПМАОУ ДО ЦРДМ</t>
  </si>
  <si>
    <t>Свердловская обл., г.Первоуральск, пр.Ильича,  28А</t>
  </si>
  <si>
    <t>28А</t>
  </si>
  <si>
    <t>56.902428</t>
  </si>
  <si>
    <t>59.958952</t>
  </si>
  <si>
    <t>2.758.772</t>
  </si>
  <si>
    <t>ООО "Варрант"</t>
  </si>
  <si>
    <t>Свердловская обл., г.Первоуральск, Московское шоссе 3км, д.3</t>
  </si>
  <si>
    <t>56.890778</t>
  </si>
  <si>
    <t>59.977388</t>
  </si>
  <si>
    <t>д. Старые Решеты</t>
  </si>
  <si>
    <t>п. Хрустальная</t>
  </si>
  <si>
    <t>2.758.773</t>
  </si>
  <si>
    <t>2.758.775</t>
  </si>
  <si>
    <t>СНТ "Экспресс"</t>
  </si>
  <si>
    <t>Свердловская обл., д.Старые Решеты, ул.Центральная 44</t>
  </si>
  <si>
    <t>Центральная</t>
  </si>
  <si>
    <t>56.851750</t>
  </si>
  <si>
    <t>60.208131</t>
  </si>
  <si>
    <t>ПАО "Россети Урал"</t>
  </si>
  <si>
    <t>Свердловская обл., г.Первоуральск, 3-й км Московского шоссе, строение 8</t>
  </si>
  <si>
    <t>Свердловская обл., г.Екатеринбург, ул.Мамина-Сибиряка, 141</t>
  </si>
  <si>
    <t>4 км Московское шоссе</t>
  </si>
  <si>
    <t>56.896574</t>
  </si>
  <si>
    <t>59.968203</t>
  </si>
  <si>
    <t>2.758.776</t>
  </si>
  <si>
    <t>2.758.777</t>
  </si>
  <si>
    <t>2.758.778</t>
  </si>
  <si>
    <t>ИП Дюдин А.В.</t>
  </si>
  <si>
    <t>Свердловская обл., г.Первоуральск, ул.Береговая, 26-41</t>
  </si>
  <si>
    <t>Свердловская обл., г.Первоуральск, ул.Береговая, 26-42</t>
  </si>
  <si>
    <t>6-6А</t>
  </si>
  <si>
    <t>Свердловская обл., г.Первоуральск, ул.Трубников, 50-120</t>
  </si>
  <si>
    <t>56.884206</t>
  </si>
  <si>
    <t>59.958770</t>
  </si>
  <si>
    <t>АО "Тандер магазин "Магнит"</t>
  </si>
  <si>
    <t>2.758.779</t>
  </si>
  <si>
    <t>ООО "База Белинского"</t>
  </si>
  <si>
    <t>Свердловская обл., г.Первоуральск, ул.Белинского, д.100 оф.36</t>
  </si>
  <si>
    <t>56.910797</t>
  </si>
  <si>
    <t>59.966913</t>
  </si>
  <si>
    <t>57.086582</t>
  </si>
  <si>
    <t>59.547568</t>
  </si>
  <si>
    <t>ООО "Перфект"                         ООО "Хочу уют"</t>
  </si>
  <si>
    <t>2.758.780</t>
  </si>
  <si>
    <t>5Б</t>
  </si>
  <si>
    <t>Свердловская обл., г.Первоуральск, ул.Кольцевая, стр.5Б</t>
  </si>
  <si>
    <t>56.905888</t>
  </si>
  <si>
    <t>59.998163</t>
  </si>
  <si>
    <t>ООО "Уральский завод строительных панелей"</t>
  </si>
  <si>
    <t>2.758.781</t>
  </si>
  <si>
    <t>ИП Мильчакова И.В.</t>
  </si>
  <si>
    <t>Свердловская обл., Г.Екатеринбург, ул.Техническая, 68-207</t>
  </si>
  <si>
    <t>56.908633</t>
  </si>
  <si>
    <t>59.987431</t>
  </si>
  <si>
    <t>2.758.782</t>
  </si>
  <si>
    <t>ООО "Перспектива"</t>
  </si>
  <si>
    <t>Свердловская обл., г.Первоуральск, тер. ДНП "Князевское", ул. Дмитрия Донского, стр.22</t>
  </si>
  <si>
    <t>56.8864893</t>
  </si>
  <si>
    <t>60.175272</t>
  </si>
  <si>
    <t>Севернее поселка при железнодорожной станции Хрустальная, территория ДНП Князевское</t>
  </si>
  <si>
    <t>2.758.783</t>
  </si>
  <si>
    <t>ИП Шушарина Л.П.</t>
  </si>
  <si>
    <t>Свердловская обл., г.Первоуральск, ул.Строителей, 3а-10</t>
  </si>
  <si>
    <t>28Г</t>
  </si>
  <si>
    <t>56.901740</t>
  </si>
  <si>
    <t>59.958691</t>
  </si>
  <si>
    <t>Сердловская обл., г.Первоуральск, пр.Ильича, 28Г</t>
  </si>
  <si>
    <t>2.758.784</t>
  </si>
  <si>
    <t>ИП Деньгин Г.М.</t>
  </si>
  <si>
    <t>56.925240</t>
  </si>
  <si>
    <t>59.932505</t>
  </si>
  <si>
    <t>2.758.785</t>
  </si>
  <si>
    <t>ООО "Стройтехнологии"</t>
  </si>
  <si>
    <t>Свердловская обл., г.Первоуральск, ул. Орджоникидзе, 50</t>
  </si>
  <si>
    <t>Свердловская обл., г.Первоуральск, ул. Береговая, 42-2</t>
  </si>
  <si>
    <t>56.87463</t>
  </si>
  <si>
    <t>60.00442</t>
  </si>
  <si>
    <t>Свердловская обл., г.Первоуральск, ул. Фрунзе, 15В</t>
  </si>
  <si>
    <t>15В</t>
  </si>
  <si>
    <t>2.758.786</t>
  </si>
  <si>
    <t>ИП Пермяков Е.С.</t>
  </si>
  <si>
    <t>56.962108</t>
  </si>
  <si>
    <t>59.823979</t>
  </si>
  <si>
    <t>Свердловская обл, г.Первоуральск, п.Билимбай, ул.Ленина 91</t>
  </si>
  <si>
    <t>Свердловская обл.,г. Первоуральск,  ул.Ленина 25а-87</t>
  </si>
  <si>
    <t>2.758.787</t>
  </si>
  <si>
    <t>Акционерное общество "Остров"</t>
  </si>
  <si>
    <t>Свердловская обл., г.Первоуральск, автодорога федерального назначения Р-242 Пермь-Екатеринбург на км. 330, владение 2, строение 1</t>
  </si>
  <si>
    <t>автодорога федерального назначения Р-242 Пермь-Екатеринбург на км. 330</t>
  </si>
  <si>
    <t>2.758.788</t>
  </si>
  <si>
    <t>2.758.789</t>
  </si>
  <si>
    <t xml:space="preserve">ИП Малейкина А.Е. </t>
  </si>
  <si>
    <t>Свердловская обл. г.Первоуральск, ул.Строителей 30А-77</t>
  </si>
  <si>
    <t>27Б</t>
  </si>
  <si>
    <t>56.911879</t>
  </si>
  <si>
    <t>59.961818</t>
  </si>
  <si>
    <t>Свердловская обл. г.Первоуральск, ул.Вайнера 27б</t>
  </si>
  <si>
    <t>Приход храма Покрова Пресвятой Богородицы</t>
  </si>
  <si>
    <t>623119, Свердловская обл., г.Первоуральск, ул.Вайнера, 89</t>
  </si>
  <si>
    <t>56.840540</t>
  </si>
  <si>
    <t>60.235666</t>
  </si>
  <si>
    <t>МФО православный Приход храма Покрова Пресвятой Богородицы</t>
  </si>
  <si>
    <t>МО Первоуральск, д.Старые решеты</t>
  </si>
  <si>
    <t>АО "Продторг"</t>
  </si>
  <si>
    <t>2.758.790</t>
  </si>
  <si>
    <t>423877, Республика Татарстан, М.Р.-Н Тукаевский, С.П. Нижнесуыксинское, ул. Магистральная, д.1, пом. 23</t>
  </si>
  <si>
    <t>ООО "ТАБЫШ"</t>
  </si>
  <si>
    <t>56.910917</t>
  </si>
  <si>
    <t>59.911956</t>
  </si>
  <si>
    <t>Свердловская обл., г.Первоуральск, Динасовское шоссе, 11Б</t>
  </si>
  <si>
    <t>2.758.791</t>
  </si>
  <si>
    <t>2.758.792</t>
  </si>
  <si>
    <t>ООО "Ковчег"</t>
  </si>
  <si>
    <t>623131, Свердловская обл., г.Первоуральск, д.Каменка, База отдыха "Утес"</t>
  </si>
  <si>
    <t>57.074899</t>
  </si>
  <si>
    <t>59.524859</t>
  </si>
  <si>
    <t>Свердловская обл., МО Первоуральск, с.Нижнее Село</t>
  </si>
  <si>
    <t>57.061392</t>
  </si>
  <si>
    <t>59.511070</t>
  </si>
  <si>
    <t>Частное учреждение База отдыха "Сосновый бор АО "ПНТЗ"</t>
  </si>
  <si>
    <t>Свердловская обл., г.Первоуральск, п.Билимбай, ул.Свердлова, 70А</t>
  </si>
  <si>
    <t>ул.Советская</t>
  </si>
  <si>
    <t>56.980353</t>
  </si>
  <si>
    <t>59.832255</t>
  </si>
  <si>
    <t>2.758.793</t>
  </si>
  <si>
    <t>Свердловская обл., МО Первоуральск, д.Каменка, База отдыха "Утес"</t>
  </si>
  <si>
    <t>2.758.794</t>
  </si>
  <si>
    <t>2.758.795</t>
  </si>
  <si>
    <t>2.758.796</t>
  </si>
  <si>
    <t>Свердловская обл., г.Первоуральск, п.Новоуткинск,       ул.30 лет Октября, д.1а</t>
  </si>
  <si>
    <t>ул.30 лет Октября</t>
  </si>
  <si>
    <t>56.992577</t>
  </si>
  <si>
    <t>59.572125</t>
  </si>
  <si>
    <t>АО "СГ-Инвест"</t>
  </si>
  <si>
    <t>623104, Свердловская обл., г.Первоуральск, ул.Торговая, стр.12</t>
  </si>
  <si>
    <t>ул.Торговая</t>
  </si>
  <si>
    <t>56.892320</t>
  </si>
  <si>
    <t>60.014232</t>
  </si>
  <si>
    <t>ООО "Логистик"</t>
  </si>
  <si>
    <t>ул.Уральская</t>
  </si>
  <si>
    <t>56.908717</t>
  </si>
  <si>
    <t>60.002564</t>
  </si>
  <si>
    <t>Свердловская обл., г.Первоуральск,     ул.Уральская, д.15</t>
  </si>
  <si>
    <t>2.758.797</t>
  </si>
  <si>
    <t>2.758.798</t>
  </si>
  <si>
    <t>2.758.799</t>
  </si>
  <si>
    <t>2.758.800</t>
  </si>
  <si>
    <t>2.758.801</t>
  </si>
  <si>
    <t>2.758.802</t>
  </si>
  <si>
    <t>г.Екатеринбург, ул.Пилотная, д.17</t>
  </si>
  <si>
    <t>пос.Кузино</t>
  </si>
  <si>
    <t>57.020786</t>
  </si>
  <si>
    <t>59.442338</t>
  </si>
  <si>
    <t>56.020618</t>
  </si>
  <si>
    <t>59.437884</t>
  </si>
  <si>
    <t>57.017026</t>
  </si>
  <si>
    <t>59.425718</t>
  </si>
  <si>
    <t>ФГАОУ ВО Уральский федеральный университет</t>
  </si>
  <si>
    <t>г.Екатеринбург, ул.Мира, 19</t>
  </si>
  <si>
    <t>ул.Обсерватория</t>
  </si>
  <si>
    <t>57.036697</t>
  </si>
  <si>
    <t>59.548320</t>
  </si>
  <si>
    <t>ИП Рубанова Наталья Нурахметовна</t>
  </si>
  <si>
    <t>г.Екатеринбург, ул.Красноармейская, д.23</t>
  </si>
  <si>
    <t>ул.Коммуны</t>
  </si>
  <si>
    <t>56.918919</t>
  </si>
  <si>
    <t>59.935257</t>
  </si>
  <si>
    <t>2.758.803</t>
  </si>
  <si>
    <t>2.758.804</t>
  </si>
  <si>
    <t>ОАО "Уралтрубпром"</t>
  </si>
  <si>
    <t>Свердловская обл., г.Первоуральск, ул.Сакко и Ванцетти, 28</t>
  </si>
  <si>
    <t>2.758.805</t>
  </si>
  <si>
    <t>ул.Сакко и Ванцетти (пождепо)</t>
  </si>
  <si>
    <t>56.88045</t>
  </si>
  <si>
    <t>59.996777</t>
  </si>
  <si>
    <t>ул.Сакко и Ванцетти (столовая)</t>
  </si>
  <si>
    <t>56.878116</t>
  </si>
  <si>
    <t>59.996319</t>
  </si>
  <si>
    <t>2.758.806</t>
  </si>
  <si>
    <t>2.758.807</t>
  </si>
  <si>
    <t>2.758.808</t>
  </si>
  <si>
    <t>2.758.809</t>
  </si>
  <si>
    <t>ул.Сантехизделий (столовая)</t>
  </si>
  <si>
    <t>56.903647</t>
  </si>
  <si>
    <t>59.874929</t>
  </si>
  <si>
    <t>Свердловская обл., г.Первоуральск, ул.Сантехизделий, 34 (столовая)</t>
  </si>
  <si>
    <t>Свердловская обл., г.Первоуральск, ул.Сакко и Ванцетти, 28 (столовая)</t>
  </si>
  <si>
    <t>Свердловская обл., г.Первоуральск, ул.Сакко и Ванцетти, 28 (пождепо)</t>
  </si>
  <si>
    <t>ул.Сантехизделий (пождепо)</t>
  </si>
  <si>
    <t>56.903285</t>
  </si>
  <si>
    <t>59.873609</t>
  </si>
  <si>
    <t>Свердловская обл., г.Первоуральск, ул.Сантехизделий, 34 (пождепо)</t>
  </si>
  <si>
    <t>ул.Сантехизделий (спортивно-досуговый центр)</t>
  </si>
  <si>
    <t>56.899391</t>
  </si>
  <si>
    <t>59.877791</t>
  </si>
  <si>
    <t>Свердловская обл., г.Первоуральск, ул.Сантехизделий (спортивно-досуговый центр)</t>
  </si>
  <si>
    <t>ООО "Пальметта"</t>
  </si>
  <si>
    <t>Свердловская обл., г.Екатеринбург, ул.Шефская, строение 2Д</t>
  </si>
  <si>
    <t>ул.Малышева</t>
  </si>
  <si>
    <t>56.9075344</t>
  </si>
  <si>
    <t>59.9291743</t>
  </si>
  <si>
    <t>Свердловская обл., г.Первоуральск, ул.Малышева, дом 45</t>
  </si>
  <si>
    <t>Демьяна Бедного</t>
  </si>
  <si>
    <t>2.758.810</t>
  </si>
  <si>
    <t>28/1</t>
  </si>
  <si>
    <t>56.942415</t>
  </si>
  <si>
    <t>59.762275</t>
  </si>
  <si>
    <t>п. Вересовка, ул. Вересовка, д.28/1</t>
  </si>
  <si>
    <t>2.758.811</t>
  </si>
  <si>
    <t>Головизина С.Р.</t>
  </si>
  <si>
    <t xml:space="preserve"> г.Первоуральск, ул.Ватутина, 44/12</t>
  </si>
  <si>
    <t>ул.Братьев Пономаревых</t>
  </si>
  <si>
    <t>55</t>
  </si>
  <si>
    <t>56.927585</t>
  </si>
  <si>
    <t>59.940950</t>
  </si>
  <si>
    <t>Свердловская обл., г.Первоуральск, ул.Братьев Пономаревых</t>
  </si>
  <si>
    <t>2.758.812</t>
  </si>
  <si>
    <t>ООО "Альтернативный проект"</t>
  </si>
  <si>
    <t>Свердловская обл.,  г.Первоуральск, ул.Корабельный проезд, д. 1А, офис 4</t>
  </si>
  <si>
    <t>ул.Ленина</t>
  </si>
  <si>
    <t>115 А</t>
  </si>
  <si>
    <t>56.961948</t>
  </si>
  <si>
    <t>59.817773</t>
  </si>
  <si>
    <t>ИП Носиров Э.Х.</t>
  </si>
  <si>
    <t>66:58:1301007:60</t>
  </si>
  <si>
    <t>2.758.813</t>
  </si>
  <si>
    <t>СНТ "Оранжевый кристалл № 19"</t>
  </si>
  <si>
    <t>Свердловская обл., г.Первоуральск, тер. ПК СТ "Оранжевый кристалл №19"</t>
  </si>
  <si>
    <t>ПК СТ "Оранжевый кристалл №19"</t>
  </si>
  <si>
    <t>51</t>
  </si>
  <si>
    <t>56.888404</t>
  </si>
  <si>
    <t>59.957757</t>
  </si>
  <si>
    <t>2.758.814</t>
  </si>
  <si>
    <t>ООО "Стройтехинвест"</t>
  </si>
  <si>
    <t>56.893348</t>
  </si>
  <si>
    <t>59.973343</t>
  </si>
  <si>
    <t>66:58:0116002:49</t>
  </si>
  <si>
    <t>2.758.815</t>
  </si>
  <si>
    <t>Администрация МО Первоуральск</t>
  </si>
  <si>
    <t>15</t>
  </si>
  <si>
    <t>59.976164</t>
  </si>
  <si>
    <t>56.873041</t>
  </si>
  <si>
    <t>ООО "УК "РЕФОРМА",             ООО "УК Наш Дом Первоуральск"</t>
  </si>
  <si>
    <t>площадь (кв.метров)</t>
  </si>
  <si>
    <t xml:space="preserve">емкость размещенных контейнеров
(куб. м)
</t>
  </si>
  <si>
    <t>количество планируемых к размещению контейнеров для ТКО (штук)</t>
  </si>
  <si>
    <t>емкость планируемых к размещению контейнеров (куб.метров)</t>
  </si>
  <si>
    <t>количество размещенных бункеров (штук)</t>
  </si>
  <si>
    <t xml:space="preserve">емкость установленного бункера
(куб. метров)
</t>
  </si>
  <si>
    <t>количество планируемых к размещению бункеров (штук)</t>
  </si>
  <si>
    <t>емкость планируемого к размещению бункера (куб.метров)</t>
  </si>
  <si>
    <t>РНО</t>
  </si>
  <si>
    <t xml:space="preserve">количество размещенных контейнеров для РНО (штук)
</t>
  </si>
  <si>
    <t xml:space="preserve">емкость размещенных контейнеров для РНО
(куб. метров)
</t>
  </si>
  <si>
    <t>группы отходов (для РНО)</t>
  </si>
  <si>
    <t>количество планируемых к размещеннию контейнеров для РНО (штук)</t>
  </si>
  <si>
    <t>(куб. метров)</t>
  </si>
  <si>
    <t>емкость планируемых к размещеннию контейнеров для РНО</t>
  </si>
  <si>
    <t>Группы отходов (для РНО)</t>
  </si>
  <si>
    <t>МО Первоуральск</t>
  </si>
  <si>
    <t>2.758.816</t>
  </si>
  <si>
    <t>АО "Птицефабрика "Свердловская"</t>
  </si>
  <si>
    <t>Свердловская обл. г.Первоуральск</t>
  </si>
  <si>
    <t>56.927163</t>
  </si>
  <si>
    <t>59.902975</t>
  </si>
  <si>
    <t>66:58:0104001:20</t>
  </si>
  <si>
    <t>2.758.817</t>
  </si>
  <si>
    <t>ООО "УММЗ"</t>
  </si>
  <si>
    <t>Свердловская обл. Нижнесергинский район, пгт Бисерть, ул.Революции, 2А</t>
  </si>
  <si>
    <t>0.75</t>
  </si>
  <si>
    <t>56.932110</t>
  </si>
  <si>
    <t>59.917891</t>
  </si>
  <si>
    <t>2.758.818</t>
  </si>
  <si>
    <t>2.758.819</t>
  </si>
  <si>
    <t>г.Екатеринбург, ул.Токарей, 9</t>
  </si>
  <si>
    <t>56.8447512</t>
  </si>
  <si>
    <t>60.2404888</t>
  </si>
  <si>
    <t>Крестьянское (фермерское) хозяйство "Брёзы"</t>
  </si>
  <si>
    <t>Свердловская обл., г.Первоуральск, район лагеря Гайдар, участок 10А</t>
  </si>
  <si>
    <t>Район лагеря Гайдар</t>
  </si>
  <si>
    <t>56.882200</t>
  </si>
  <si>
    <t>60.186010</t>
  </si>
  <si>
    <t>Шадриха</t>
  </si>
  <si>
    <t>56.888539</t>
  </si>
  <si>
    <t>59.488277</t>
  </si>
  <si>
    <t>г.Первоуральск, ул.Ватутина, 41</t>
  </si>
  <si>
    <t>56.947288</t>
  </si>
  <si>
    <t>59.801473</t>
  </si>
  <si>
    <t>Всего</t>
  </si>
  <si>
    <t>МО</t>
  </si>
  <si>
    <t>59.936227</t>
  </si>
  <si>
    <t>56.903677</t>
  </si>
  <si>
    <t>59.934453</t>
  </si>
  <si>
    <t>56.903864</t>
  </si>
  <si>
    <t>59.969556</t>
  </si>
  <si>
    <t>56.889712</t>
  </si>
  <si>
    <t>Свердловская область, г.Екатеринбург, ул.Парниковая, 8-64</t>
  </si>
  <si>
    <t>2.758.820</t>
  </si>
  <si>
    <t>2.758.821</t>
  </si>
  <si>
    <t>ПМКУК "Парк новой культуры"</t>
  </si>
  <si>
    <t>Свердловская обл., г.Первоуральск, ул.Герцена</t>
  </si>
  <si>
    <t>56.903817</t>
  </si>
  <si>
    <t>59.934246</t>
  </si>
  <si>
    <t>620034, г.Екатеринбург, ул.Опалихинская, 27</t>
  </si>
  <si>
    <t>56.8535011</t>
  </si>
  <si>
    <t>60.1534552</t>
  </si>
  <si>
    <t>2.758.822</t>
  </si>
  <si>
    <t>2.758.823</t>
  </si>
  <si>
    <t>АО"Тандер"</t>
  </si>
  <si>
    <t>г.Екатеринбург,ул.Токарей,35</t>
  </si>
  <si>
    <t>1А/2</t>
  </si>
  <si>
    <t>56.909886</t>
  </si>
  <si>
    <t>59.988139</t>
  </si>
  <si>
    <t>МАОУ "СОШ №22"</t>
  </si>
  <si>
    <t>Свердловская обл.,г.Первоуральск,п.Билимбай,ул.Красноармейская ,62</t>
  </si>
  <si>
    <t>Красноармейская,новое здание Бахчиванджи 2</t>
  </si>
  <si>
    <t>56.965754</t>
  </si>
  <si>
    <t>59.814684</t>
  </si>
  <si>
    <t>2.758.824</t>
  </si>
  <si>
    <t>2.758.825</t>
  </si>
  <si>
    <t>ФОК "Гагаринский"</t>
  </si>
  <si>
    <t>Свердловская обл.,г. Первоуральск, территория ФОК "Гагаринский",владение 1, строение 10</t>
  </si>
  <si>
    <t xml:space="preserve">профлист </t>
  </si>
  <si>
    <t>Территория ФОК "Гагаринский",владение 1,строение 10</t>
  </si>
  <si>
    <t>56.955509</t>
  </si>
  <si>
    <t>59.977863</t>
  </si>
  <si>
    <t>2.758.826</t>
  </si>
  <si>
    <t>56.955708</t>
  </si>
  <si>
    <t>59.980302</t>
  </si>
  <si>
    <t>2.758.827</t>
  </si>
  <si>
    <t>ООО "ЧанЧунь"</t>
  </si>
  <si>
    <t>Свердловская обл.,г. Первоуральск, ул Кмсомольская, 5-2</t>
  </si>
  <si>
    <t>56.892571</t>
  </si>
  <si>
    <t>59.953876</t>
  </si>
  <si>
    <t>2.758.828</t>
  </si>
  <si>
    <t>ООО "Уником"</t>
  </si>
  <si>
    <t>Свердловская обл.,г. Первоуральск,ул. Фурманова, 24</t>
  </si>
  <si>
    <t>2.758.829</t>
  </si>
  <si>
    <t>ООО "Гора Пильная"</t>
  </si>
  <si>
    <t>Свердловская обл., г. Первоуральск,ул. Старателей, 2Б</t>
  </si>
  <si>
    <t>Старателей</t>
  </si>
  <si>
    <t>2Д</t>
  </si>
  <si>
    <t>56.918180</t>
  </si>
  <si>
    <t>60.025072</t>
  </si>
  <si>
    <t>Супермаркет (универсам)</t>
  </si>
  <si>
    <t>2.758.830</t>
  </si>
  <si>
    <t>ППМУП "Водоканал"</t>
  </si>
  <si>
    <t>Свердловская обл., г. Первоуральск, ул. Гагарина, 34</t>
  </si>
  <si>
    <t>п. Билимбай</t>
  </si>
  <si>
    <t>50-к</t>
  </si>
  <si>
    <t>56.951060</t>
  </si>
  <si>
    <t>59.806518</t>
  </si>
  <si>
    <t>2.758.831</t>
  </si>
  <si>
    <t>ГАУК СО "ИКЦ"</t>
  </si>
  <si>
    <t>Свердловская обл., г. Первоуральск, ул. Ленина 18 Б</t>
  </si>
  <si>
    <t>18Б</t>
  </si>
  <si>
    <t>56.916172</t>
  </si>
  <si>
    <t>59.931426</t>
  </si>
  <si>
    <t>ООО "ЗНПО УНИКОМ"; ООО " УНИКОМ"</t>
  </si>
  <si>
    <t>2.758.832</t>
  </si>
  <si>
    <t>АО "Хромпик"</t>
  </si>
  <si>
    <t>Свердловская обл., г. Первоуральск, ул. Заводская, 3</t>
  </si>
  <si>
    <t>56.886667</t>
  </si>
  <si>
    <t>59.967559</t>
  </si>
  <si>
    <t>2.758.833</t>
  </si>
  <si>
    <t>56.886666</t>
  </si>
  <si>
    <t>59.976111</t>
  </si>
  <si>
    <t>2.758.834</t>
  </si>
  <si>
    <t>56.887338</t>
  </si>
  <si>
    <t>59.978535</t>
  </si>
  <si>
    <t>2.758.835</t>
  </si>
  <si>
    <t>ООО "Хрустальная"</t>
  </si>
  <si>
    <t>Свердловская обл., г. Первоурвльск,пжд. ст. Хрустальная, т/б "Хрустальная"</t>
  </si>
  <si>
    <t>пжд. ст. Хрустальная, т/б Хрустальная</t>
  </si>
  <si>
    <t>56.859573</t>
  </si>
  <si>
    <t>60.173570</t>
  </si>
  <si>
    <t>2.758.836</t>
  </si>
  <si>
    <t>АО "ТИМ"</t>
  </si>
  <si>
    <t>Свердловская обл.,г.Первоуральск,п.Билимбай,ул.Ленина, 84</t>
  </si>
  <si>
    <t>2.758.837</t>
  </si>
  <si>
    <t>Садоводческое товарищество "Коллективный сад № 5"</t>
  </si>
  <si>
    <t>Свердловская обл.,г.Первоуральск,урочище Шишмарь</t>
  </si>
  <si>
    <t>урочище Шишмарь</t>
  </si>
  <si>
    <t>56.899134</t>
  </si>
  <si>
    <t>59.930754</t>
  </si>
  <si>
    <t>2.758.838</t>
  </si>
  <si>
    <t>ул.Площадь Свободы</t>
  </si>
  <si>
    <t>2.758.839</t>
  </si>
  <si>
    <t>СУ СК России по Свердловской области Следственный комитет по городу Первоуральск</t>
  </si>
  <si>
    <t>г.Екатеринбург, ул.Щорса, соор, 18</t>
  </si>
  <si>
    <t>7В</t>
  </si>
  <si>
    <t>56.894489</t>
  </si>
  <si>
    <t>59.940157</t>
  </si>
  <si>
    <t>Следственный комитет по городу Первоуральск</t>
  </si>
  <si>
    <t>2.758.840</t>
  </si>
  <si>
    <t>пос.Канал</t>
  </si>
  <si>
    <t>56.81806</t>
  </si>
  <si>
    <t>60.150065</t>
  </si>
  <si>
    <t>2.758.841</t>
  </si>
  <si>
    <t>ИП Лежнев С. А.</t>
  </si>
  <si>
    <t>г. Первоуральск, ул. Ленина, 9-45</t>
  </si>
  <si>
    <t>ул. Ленина</t>
  </si>
  <si>
    <t>56.955735</t>
  </si>
  <si>
    <t>59.798397</t>
  </si>
  <si>
    <t xml:space="preserve">ИП Лежнев С.А. </t>
  </si>
  <si>
    <t>2.758.842</t>
  </si>
  <si>
    <t>ООО ПРП Свердловэнергоремонт</t>
  </si>
  <si>
    <t>г. Первоуральск, ул. Строителей, д. 3А, офис 40</t>
  </si>
  <si>
    <t>56.89380</t>
  </si>
  <si>
    <t>59.97511</t>
  </si>
  <si>
    <t>2.758.843</t>
  </si>
  <si>
    <t>ООО "Сфера" магазин "Боберстрой"</t>
  </si>
  <si>
    <t>г. Первоуральск, ул. Ленина, д. 2А</t>
  </si>
  <si>
    <t>56.905974</t>
  </si>
  <si>
    <t>59.954119</t>
  </si>
  <si>
    <t>Данные об организациях, ответственных за содержание мест (площадок) накопления ТКО</t>
  </si>
  <si>
    <t>идентификационный номер налогоплательщика (ИНН)</t>
  </si>
  <si>
    <t>основной голударственный регистрационный номер (ОГРН)</t>
  </si>
  <si>
    <t>местонахождение</t>
  </si>
  <si>
    <t>2.758.844</t>
  </si>
  <si>
    <t>ООО "Финансресурс"</t>
  </si>
  <si>
    <t>Свердловская обл., г. Первоуральск, ул. Данилова, д. 4 кв. 5</t>
  </si>
  <si>
    <t>ул. Кольцевая</t>
  </si>
  <si>
    <t>56.906232</t>
  </si>
  <si>
    <t>59.992867</t>
  </si>
  <si>
    <t>2.758.845</t>
  </si>
  <si>
    <t>Свердловская обл., г. Первоуральск, ул. Орджоникидзе, д. 48</t>
  </si>
  <si>
    <t>ул. Орджоникидзе</t>
  </si>
  <si>
    <t>56.925259</t>
  </si>
  <si>
    <t>59.932415</t>
  </si>
  <si>
    <t>ИП Деньгин Г. М.</t>
  </si>
  <si>
    <t>2.758.846</t>
  </si>
  <si>
    <t>ПАО "Т Плюс"</t>
  </si>
  <si>
    <t>г. Екатеринбург, пр. Ленина, д. 38</t>
  </si>
  <si>
    <t>г. Екатеринбург, пр. Ленина, д. 3</t>
  </si>
  <si>
    <t>с. Битимка</t>
  </si>
  <si>
    <t>Б/У Автомобильная дорога федерального значения 1Р242 Пермь-Екатеринбург на км 341</t>
  </si>
  <si>
    <t>56.834290</t>
  </si>
  <si>
    <t>60.292736</t>
  </si>
  <si>
    <t>2.758.847</t>
  </si>
  <si>
    <t>ООО "Газпром трансгаз Екатеринбург", филиал Малоистокское ЛПУМГ</t>
  </si>
  <si>
    <t>г. Екатеринбург, ул. Клары Цеткин, строение 14</t>
  </si>
  <si>
    <t>ул. Талица</t>
  </si>
  <si>
    <t>56.876024</t>
  </si>
  <si>
    <t>60.029298</t>
  </si>
  <si>
    <t>2.758.848</t>
  </si>
  <si>
    <t>ООО "Газпром трансгаз Екатеринбург"</t>
  </si>
  <si>
    <t>металлический лист</t>
  </si>
  <si>
    <t>шоссе Динасовское</t>
  </si>
  <si>
    <t>56.914222</t>
  </si>
  <si>
    <t>59.908949</t>
  </si>
  <si>
    <t>2.758.849</t>
  </si>
  <si>
    <t>ИП Баталова С. М.</t>
  </si>
  <si>
    <t>г. Первоуральск, п.Вересовка, АО "Фирма Энергозащита" филиал УЗТИ столовая "Самобраночка"</t>
  </si>
  <si>
    <t>Площадка филиала УЗТИ</t>
  </si>
  <si>
    <t>56.943672</t>
  </si>
  <si>
    <t>59.766638</t>
  </si>
  <si>
    <t>2.758.850</t>
  </si>
  <si>
    <t>ООО "Элемент-Трейд"</t>
  </si>
  <si>
    <t>г. Екатеринбург, ул. Сибирский тракт, 12 (строение 5)</t>
  </si>
  <si>
    <t xml:space="preserve">ул. Трубников </t>
  </si>
  <si>
    <t>56.89830</t>
  </si>
  <si>
    <t>59.954201</t>
  </si>
  <si>
    <t>2.758.851</t>
  </si>
  <si>
    <t>г. Екатеринбург, ул. Маневровая, 9 офис 408</t>
  </si>
  <si>
    <t>ул. Сантехизделий</t>
  </si>
  <si>
    <t>56.895510</t>
  </si>
  <si>
    <t>59.888195</t>
  </si>
  <si>
    <t>ООО "ТК "Логистический Сервис"</t>
  </si>
  <si>
    <t>Бердюгин Д. Н.</t>
  </si>
  <si>
    <t>г. Первоуральск, п. Билимбай, тер. ДПК Бюджетник, пер. Звездный, д. 2</t>
  </si>
  <si>
    <t>п. Новоуткинск</t>
  </si>
  <si>
    <t>ул. Партизан</t>
  </si>
  <si>
    <t>56.990892</t>
  </si>
  <si>
    <t>59.565570</t>
  </si>
  <si>
    <t>2.758.852</t>
  </si>
  <si>
    <t>2.758.853</t>
  </si>
  <si>
    <t>г. Екатеринбург, ул. Фронтовых бригад, д. 15/4, офис14</t>
  </si>
  <si>
    <t>ул. Ильича</t>
  </si>
  <si>
    <t>56.884840</t>
  </si>
  <si>
    <t>59.892538</t>
  </si>
  <si>
    <t>ООО "Имтек Инвест"</t>
  </si>
  <si>
    <t>2.758.854</t>
  </si>
  <si>
    <t>ИП Елтышев А. И.</t>
  </si>
  <si>
    <t>г. Первоуральск, ул. Железнодорожников, д. 4</t>
  </si>
  <si>
    <t>ул. Железнодорожников</t>
  </si>
  <si>
    <t>56.906031</t>
  </si>
  <si>
    <t>59.886070</t>
  </si>
  <si>
    <t>2.758.855</t>
  </si>
  <si>
    <t>г. Первоуральск, ул. Трубников, д. 24а, пом. 2</t>
  </si>
  <si>
    <t>56.922256</t>
  </si>
  <si>
    <t>59.952381</t>
  </si>
  <si>
    <t>2.758.856</t>
  </si>
  <si>
    <t>АО "Мобиль"</t>
  </si>
  <si>
    <t>г. Екатеринбург, ул. Зоологическая, 5Б</t>
  </si>
  <si>
    <t>ул. Береговая в 40 метрах на северо-запад</t>
  </si>
  <si>
    <t>2.758.857</t>
  </si>
  <si>
    <t>г. Екатеринбург, ул.Белинского, д.86</t>
  </si>
  <si>
    <t>ул.Трубников</t>
  </si>
  <si>
    <t>52А</t>
  </si>
  <si>
    <t>56.897736</t>
  </si>
  <si>
    <t>59.953489</t>
  </si>
  <si>
    <t>ИП Лемясева Е.В.</t>
  </si>
  <si>
    <t>г. Первоуральск, ул.Ватутина, 42</t>
  </si>
  <si>
    <t>1, 2, 3, 5</t>
  </si>
  <si>
    <t>М.Горького (район кладбища)</t>
  </si>
  <si>
    <t>56.966238</t>
  </si>
  <si>
    <t>59.808239</t>
  </si>
  <si>
    <t>2.758.858</t>
  </si>
  <si>
    <t>ООО "Чистюля"</t>
  </si>
  <si>
    <t>59.975413</t>
  </si>
  <si>
    <t>2.758.859</t>
  </si>
  <si>
    <t>г. Екатеринбург, ул. Токарей, 35</t>
  </si>
  <si>
    <t>ул. Торговая</t>
  </si>
  <si>
    <t>ул. Гагарина</t>
  </si>
  <si>
    <t>2.758.860</t>
  </si>
  <si>
    <t>2.758.861</t>
  </si>
  <si>
    <t>2.758.862</t>
  </si>
  <si>
    <t>2.758.863</t>
  </si>
  <si>
    <t>СНТ "Рифей"</t>
  </si>
  <si>
    <t>г. Первоуральск, тер. Ст Рифей, д. 54</t>
  </si>
  <si>
    <t>56.830270</t>
  </si>
  <si>
    <t>60.064343</t>
  </si>
  <si>
    <t>СНТ "Черемшанка"</t>
  </si>
  <si>
    <t>г. Первоуральск, ул. Береговая, д. 70, кв. 61</t>
  </si>
  <si>
    <t>56.876909</t>
  </si>
  <si>
    <t>59.609822</t>
  </si>
  <si>
    <t>ИП Моисеев А.М.</t>
  </si>
  <si>
    <t>г. Первоуральск, ул. Ильича, д. 35, кв. 41</t>
  </si>
  <si>
    <t>54 кв. Верх-Исетского лесхоза, Решетское лесничество, садоводческое товарищество "Рифей"</t>
  </si>
  <si>
    <t>в 2,5 км на юго-запад от д. Черемша</t>
  </si>
  <si>
    <t xml:space="preserve"> ул. Ленина</t>
  </si>
  <si>
    <t>56.957674</t>
  </si>
  <si>
    <t>59.794226</t>
  </si>
  <si>
    <t>ГАУЗ СО "ДГБ г. Первоуральск"</t>
  </si>
  <si>
    <t>г. Первоуральск, ул. Гагарина, 38А</t>
  </si>
  <si>
    <t>38А</t>
  </si>
  <si>
    <t>56.894720</t>
  </si>
  <si>
    <t>59.936393</t>
  </si>
  <si>
    <t>2.758.864</t>
  </si>
  <si>
    <t>ИП Маханькова Т.Л.</t>
  </si>
  <si>
    <t>ул. Береговая</t>
  </si>
  <si>
    <t>56.918949</t>
  </si>
  <si>
    <t>59.952358</t>
  </si>
  <si>
    <t>г. Первоуральск, пр. Космонавтов, д. 26, кв. 95</t>
  </si>
  <si>
    <t>56.894073</t>
  </si>
  <si>
    <t>59.487551</t>
  </si>
  <si>
    <t>56.889814</t>
  </si>
  <si>
    <t>59.978838</t>
  </si>
  <si>
    <t>Садоводческое товарищество Кооператор</t>
  </si>
  <si>
    <t>обл Свердловская, г Первоуральск, Садоводческое товарищество Кооператор</t>
  </si>
  <si>
    <t>57.020517</t>
  </si>
  <si>
    <t>59.43681</t>
  </si>
  <si>
    <t>57.018254</t>
  </si>
  <si>
    <t>59.442467</t>
  </si>
  <si>
    <t>Первоуральский р-он, ст.Кузино, без адреса</t>
  </si>
  <si>
    <t>56.90296</t>
  </si>
  <si>
    <t xml:space="preserve"> 59.959639</t>
  </si>
  <si>
    <t>56.909491</t>
  </si>
  <si>
    <t xml:space="preserve"> 59.954468</t>
  </si>
  <si>
    <t>56.896145</t>
  </si>
  <si>
    <t>59.946738</t>
  </si>
  <si>
    <t>56.900631</t>
  </si>
  <si>
    <t>59.890389</t>
  </si>
  <si>
    <t>57.016292</t>
  </si>
  <si>
    <t>59.445304</t>
  </si>
  <si>
    <t>56.85077</t>
  </si>
  <si>
    <t>60.237229</t>
  </si>
  <si>
    <t>56.911105</t>
  </si>
  <si>
    <t>59.911912</t>
  </si>
  <si>
    <t>56.910163</t>
  </si>
  <si>
    <t>59.88803</t>
  </si>
  <si>
    <t>56.021843</t>
  </si>
  <si>
    <t>59.433144</t>
  </si>
  <si>
    <t>56.911714</t>
  </si>
  <si>
    <t xml:space="preserve"> 59.954972</t>
  </si>
  <si>
    <t>56.951636</t>
  </si>
  <si>
    <t>59.670108</t>
  </si>
  <si>
    <t>56.891023</t>
  </si>
  <si>
    <t>59.81911</t>
  </si>
  <si>
    <t>56.880594</t>
  </si>
  <si>
    <t>59.866321</t>
  </si>
  <si>
    <t>56.904969</t>
  </si>
  <si>
    <t>59.963394</t>
  </si>
  <si>
    <t>57.021381</t>
  </si>
  <si>
    <t>59.449976</t>
  </si>
  <si>
    <t>57.020433</t>
  </si>
  <si>
    <t>59.440973</t>
  </si>
  <si>
    <t>56.906967</t>
  </si>
  <si>
    <t>59.955884</t>
  </si>
  <si>
    <t>56.826637</t>
  </si>
  <si>
    <t>60.141888</t>
  </si>
  <si>
    <t>56.926817</t>
  </si>
  <si>
    <t>59.999081</t>
  </si>
  <si>
    <t>56.963048</t>
  </si>
  <si>
    <t>59.829604</t>
  </si>
  <si>
    <t>56.964611</t>
  </si>
  <si>
    <t>59.819654</t>
  </si>
  <si>
    <t>56.875168</t>
  </si>
  <si>
    <t>60.008123</t>
  </si>
  <si>
    <t>56.983368</t>
  </si>
  <si>
    <t>59.572252</t>
  </si>
  <si>
    <t>56.901018</t>
  </si>
  <si>
    <t>59.940115</t>
  </si>
  <si>
    <t>56.886995</t>
  </si>
  <si>
    <t>60.022363</t>
  </si>
  <si>
    <t>56.820987</t>
  </si>
  <si>
    <t>60.283391</t>
  </si>
  <si>
    <t>56.887024</t>
  </si>
  <si>
    <t>59.498595</t>
  </si>
  <si>
    <t>56.849969</t>
  </si>
  <si>
    <t>60.13196</t>
  </si>
  <si>
    <t>56.836274</t>
  </si>
  <si>
    <t>60.174295</t>
  </si>
  <si>
    <t>56.96925</t>
  </si>
  <si>
    <t>59.80124</t>
  </si>
  <si>
    <t>56.986544</t>
  </si>
  <si>
    <t>59.575011</t>
  </si>
  <si>
    <t>56.89236</t>
  </si>
  <si>
    <t>59.954698</t>
  </si>
  <si>
    <t>56.818012</t>
  </si>
  <si>
    <t>60.112028</t>
  </si>
  <si>
    <t>57.000128</t>
  </si>
  <si>
    <t>59.593053</t>
  </si>
  <si>
    <t>56.884433</t>
  </si>
  <si>
    <t>59.892702</t>
  </si>
  <si>
    <t>56.90308</t>
  </si>
  <si>
    <t>59.957434</t>
  </si>
  <si>
    <t>56.887897</t>
  </si>
  <si>
    <t>59.878464</t>
  </si>
  <si>
    <t>56.837418</t>
  </si>
  <si>
    <t>60.197394</t>
  </si>
  <si>
    <t>56.939063</t>
  </si>
  <si>
    <t>59.779775</t>
  </si>
  <si>
    <t>56.853781</t>
  </si>
  <si>
    <t>60.1909</t>
  </si>
  <si>
    <t>56.890086</t>
  </si>
  <si>
    <t>59.491875</t>
  </si>
  <si>
    <t>57.034706</t>
  </si>
  <si>
    <t>59.432276</t>
  </si>
  <si>
    <t>56.851917</t>
  </si>
  <si>
    <t>60.180379</t>
  </si>
  <si>
    <t>57.014459</t>
  </si>
  <si>
    <t xml:space="preserve"> 59.450553</t>
  </si>
  <si>
    <t>56.987766</t>
  </si>
  <si>
    <t>59.82874</t>
  </si>
  <si>
    <t>56.846713</t>
  </si>
  <si>
    <t>60.22176</t>
  </si>
  <si>
    <t>56.840354</t>
  </si>
  <si>
    <t>60.214258</t>
  </si>
  <si>
    <t>56.872544</t>
  </si>
  <si>
    <t>59.975228</t>
  </si>
  <si>
    <t>56.891631</t>
  </si>
  <si>
    <t>59.987176</t>
  </si>
  <si>
    <t>56.966089</t>
  </si>
  <si>
    <t>56.90973</t>
  </si>
  <si>
    <t>59.901408</t>
  </si>
  <si>
    <t>56.813225</t>
  </si>
  <si>
    <t>59.705539</t>
  </si>
  <si>
    <t>56.84713</t>
  </si>
  <si>
    <t>60.13927</t>
  </si>
  <si>
    <t>2.758.865</t>
  </si>
  <si>
    <t>г. Екатеринбург, ул. Парниковая, д. 8, кв. 64</t>
  </si>
  <si>
    <t>107Б</t>
  </si>
  <si>
    <t>ул. Коммуны</t>
  </si>
  <si>
    <t>56.956177</t>
  </si>
  <si>
    <t>59.796754</t>
  </si>
  <si>
    <t>2.758.866</t>
  </si>
  <si>
    <t>ООО "Альянс"</t>
  </si>
  <si>
    <t>г. Первоуральск, ул. Индустриальная, д. 3</t>
  </si>
  <si>
    <t>0.8</t>
  </si>
  <si>
    <t>ул. Комсомольская</t>
  </si>
  <si>
    <t>19-а</t>
  </si>
  <si>
    <t>56.895003</t>
  </si>
  <si>
    <t>59.958421</t>
  </si>
  <si>
    <t>2.758.867</t>
  </si>
  <si>
    <t>ИП Сорока М.Н.</t>
  </si>
  <si>
    <t>г. Первоуральск, ул. Строителей, д. 3а, кв. 15</t>
  </si>
  <si>
    <t>д. 8, пом. 2</t>
  </si>
  <si>
    <t>56.892207</t>
  </si>
  <si>
    <t>59.933924</t>
  </si>
  <si>
    <t>2.758.868</t>
  </si>
  <si>
    <t>2.758.869</t>
  </si>
  <si>
    <t>2.758.870</t>
  </si>
  <si>
    <t>ИП Чистовский И.А.</t>
  </si>
  <si>
    <t>г. Первоуральск, ул. Талица, 6</t>
  </si>
  <si>
    <t xml:space="preserve"> ул. Прокатчиков</t>
  </si>
  <si>
    <t>56.885229</t>
  </si>
  <si>
    <t>60.009311</t>
  </si>
  <si>
    <t>ГАСУСО СО "Первоуральский ДСО"</t>
  </si>
  <si>
    <t>г. Первоуральск, ул. Крылова, 98</t>
  </si>
  <si>
    <t>ул. Крылова</t>
  </si>
  <si>
    <t>56.886045</t>
  </si>
  <si>
    <t>59.867137</t>
  </si>
  <si>
    <t>ИР Штыменко А.И.</t>
  </si>
  <si>
    <t>г. Первоуральск, ул. Ватутина, д. 30, кв. 47</t>
  </si>
  <si>
    <t>г. Первоуральск, ул. Ильича, д. 30Б</t>
  </si>
  <si>
    <t>30Б</t>
  </si>
  <si>
    <t>56.890282</t>
  </si>
  <si>
    <t>Молодежная</t>
  </si>
  <si>
    <t>56.981975</t>
  </si>
  <si>
    <t>59.808500</t>
  </si>
  <si>
    <t>56.937254</t>
  </si>
  <si>
    <t>А. Парминова</t>
  </si>
  <si>
    <t>56,938873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</si>
</sst>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"/>
    <numFmt numFmtId="166" formatCode="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u/>
      <sz val="11"/>
      <color theme="10"/>
      <name val="Calibri"/>
      <family val="2"/>
      <scheme val="minor"/>
    </font>
    <font>
      <sz val="8"/>
      <color rgb="FF333333"/>
      <name val="Arial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0"/>
      <color rgb="FF292C2F"/>
      <name val="Liberation Serif"/>
      <family val="1"/>
      <charset val="204"/>
    </font>
    <font>
      <sz val="10"/>
      <color rgb="FF292C2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7" fillId="0" borderId="0"/>
    <xf numFmtId="0" fontId="21" fillId="0" borderId="0" applyNumberFormat="0" applyFill="0" applyBorder="0" applyAlignment="0" applyProtection="0"/>
    <xf numFmtId="0" fontId="1" fillId="0" borderId="0"/>
  </cellStyleXfs>
  <cellXfs count="33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7" fillId="2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/>
    <xf numFmtId="1" fontId="19" fillId="4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  <xf numFmtId="0" fontId="22" fillId="0" borderId="0" xfId="0" applyFont="1"/>
    <xf numFmtId="0" fontId="21" fillId="0" borderId="0" xfId="3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19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4" borderId="1" xfId="0" applyFill="1" applyBorder="1"/>
    <xf numFmtId="164" fontId="18" fillId="4" borderId="1" xfId="0" applyNumberFormat="1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0" fillId="4" borderId="5" xfId="0" applyFill="1" applyBorder="1"/>
    <xf numFmtId="0" fontId="0" fillId="0" borderId="0" xfId="0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0" fillId="4" borderId="0" xfId="0" applyFill="1" applyBorder="1"/>
    <xf numFmtId="0" fontId="11" fillId="0" borderId="0" xfId="0" applyFont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0" fontId="18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/>
    </xf>
    <xf numFmtId="1" fontId="20" fillId="4" borderId="1" xfId="0" applyNumberFormat="1" applyFont="1" applyFill="1" applyBorder="1" applyAlignment="1">
      <alignment horizontal="center" vertical="center" wrapText="1"/>
    </xf>
    <xf numFmtId="2" fontId="18" fillId="4" borderId="1" xfId="0" applyNumberFormat="1" applyFont="1" applyFill="1" applyBorder="1" applyAlignment="1">
      <alignment horizontal="center" vertical="center"/>
    </xf>
    <xf numFmtId="0" fontId="18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 wrapText="1"/>
    </xf>
    <xf numFmtId="49" fontId="0" fillId="4" borderId="0" xfId="0" applyNumberFormat="1" applyFill="1" applyBorder="1"/>
    <xf numFmtId="0" fontId="18" fillId="4" borderId="1" xfId="4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/>
    </xf>
    <xf numFmtId="49" fontId="19" fillId="4" borderId="1" xfId="0" applyNumberFormat="1" applyFont="1" applyFill="1" applyBorder="1" applyAlignment="1">
      <alignment vertical="center" wrapText="1"/>
    </xf>
    <xf numFmtId="0" fontId="19" fillId="4" borderId="1" xfId="0" applyFont="1" applyFill="1" applyBorder="1" applyAlignment="1"/>
    <xf numFmtId="49" fontId="19" fillId="4" borderId="1" xfId="0" applyNumberFormat="1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left" vertical="center"/>
    </xf>
    <xf numFmtId="0" fontId="19" fillId="4" borderId="1" xfId="0" applyFont="1" applyFill="1" applyBorder="1"/>
    <xf numFmtId="165" fontId="18" fillId="4" borderId="1" xfId="0" applyNumberFormat="1" applyFont="1" applyFill="1" applyBorder="1" applyAlignment="1">
      <alignment horizontal="center" vertical="center" wrapText="1"/>
    </xf>
    <xf numFmtId="16" fontId="19" fillId="4" borderId="1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horizontal="center" vertical="center"/>
    </xf>
    <xf numFmtId="1" fontId="19" fillId="4" borderId="2" xfId="0" applyNumberFormat="1" applyFont="1" applyFill="1" applyBorder="1" applyAlignment="1">
      <alignment horizontal="center" vertical="center"/>
    </xf>
    <xf numFmtId="1" fontId="19" fillId="4" borderId="2" xfId="0" applyNumberFormat="1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vertical="center" wrapText="1"/>
    </xf>
    <xf numFmtId="0" fontId="18" fillId="4" borderId="2" xfId="0" applyFont="1" applyFill="1" applyBorder="1"/>
    <xf numFmtId="0" fontId="2" fillId="4" borderId="1" xfId="0" applyFont="1" applyFill="1" applyBorder="1" applyAlignment="1">
      <alignment horizontal="center" vertical="center"/>
    </xf>
    <xf numFmtId="16" fontId="19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1" xfId="0" applyFont="1" applyFill="1" applyBorder="1"/>
    <xf numFmtId="0" fontId="24" fillId="4" borderId="0" xfId="0" applyFont="1" applyFill="1" applyBorder="1"/>
    <xf numFmtId="0" fontId="24" fillId="4" borderId="0" xfId="0" applyFont="1" applyFill="1"/>
    <xf numFmtId="14" fontId="7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23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7" fillId="4" borderId="2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justify" vertical="center"/>
    </xf>
    <xf numFmtId="0" fontId="18" fillId="4" borderId="8" xfId="0" applyFont="1" applyFill="1" applyBorder="1" applyAlignment="1">
      <alignment horizontal="center" vertical="center"/>
    </xf>
    <xf numFmtId="0" fontId="0" fillId="4" borderId="2" xfId="0" applyFill="1" applyBorder="1"/>
    <xf numFmtId="1" fontId="18" fillId="0" borderId="1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0" fontId="0" fillId="0" borderId="1" xfId="0" applyFill="1" applyBorder="1"/>
    <xf numFmtId="2" fontId="19" fillId="4" borderId="1" xfId="0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49" fontId="19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" fontId="19" fillId="0" borderId="1" xfId="0" applyNumberFormat="1" applyFont="1" applyFill="1" applyBorder="1" applyAlignment="1">
      <alignment horizontal="center" vertical="center"/>
    </xf>
    <xf numFmtId="14" fontId="18" fillId="4" borderId="1" xfId="0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166" fontId="18" fillId="4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8" fillId="4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8" fillId="4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7" fillId="4" borderId="1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9" fillId="4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top" wrapText="1"/>
    </xf>
    <xf numFmtId="2" fontId="19" fillId="4" borderId="1" xfId="0" applyNumberFormat="1" applyFont="1" applyFill="1" applyBorder="1" applyAlignment="1">
      <alignment horizontal="center" vertical="top" wrapText="1"/>
    </xf>
    <xf numFmtId="49" fontId="19" fillId="4" borderId="1" xfId="0" applyNumberFormat="1" applyFont="1" applyFill="1" applyBorder="1" applyAlignment="1">
      <alignment horizontal="center" vertical="top" wrapText="1"/>
    </xf>
    <xf numFmtId="1" fontId="18" fillId="4" borderId="1" xfId="0" applyNumberFormat="1" applyFont="1" applyFill="1" applyBorder="1" applyAlignment="1">
      <alignment horizontal="center" vertical="top" wrapText="1"/>
    </xf>
    <xf numFmtId="1" fontId="19" fillId="4" borderId="1" xfId="0" applyNumberFormat="1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wrapText="1"/>
    </xf>
    <xf numFmtId="0" fontId="19" fillId="4" borderId="2" xfId="0" applyFont="1" applyFill="1" applyBorder="1" applyAlignment="1">
      <alignment horizontal="left" wrapText="1"/>
    </xf>
    <xf numFmtId="0" fontId="19" fillId="4" borderId="2" xfId="0" applyFont="1" applyFill="1" applyBorder="1" applyAlignment="1">
      <alignment horizontal="center" wrapText="1"/>
    </xf>
    <xf numFmtId="0" fontId="19" fillId="4" borderId="2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top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wrapText="1"/>
    </xf>
    <xf numFmtId="0" fontId="19" fillId="4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14" fontId="7" fillId="4" borderId="2" xfId="0" applyNumberFormat="1" applyFont="1" applyFill="1" applyBorder="1" applyAlignment="1">
      <alignment horizontal="center" vertical="center" wrapText="1"/>
    </xf>
    <xf numFmtId="14" fontId="7" fillId="4" borderId="6" xfId="0" applyNumberFormat="1" applyFont="1" applyFill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1" fontId="18" fillId="4" borderId="2" xfId="0" applyNumberFormat="1" applyFont="1" applyFill="1" applyBorder="1" applyAlignment="1">
      <alignment horizontal="center" vertical="top" wrapText="1"/>
    </xf>
    <xf numFmtId="1" fontId="18" fillId="4" borderId="6" xfId="0" applyNumberFormat="1" applyFont="1" applyFill="1" applyBorder="1" applyAlignment="1">
      <alignment horizontal="center" vertical="top" wrapText="1"/>
    </xf>
    <xf numFmtId="1" fontId="18" fillId="4" borderId="3" xfId="0" applyNumberFormat="1" applyFont="1" applyFill="1" applyBorder="1" applyAlignment="1">
      <alignment horizontal="center" vertical="top" wrapText="1"/>
    </xf>
    <xf numFmtId="1" fontId="18" fillId="4" borderId="2" xfId="0" applyNumberFormat="1" applyFont="1" applyFill="1" applyBorder="1" applyAlignment="1">
      <alignment horizontal="center" vertical="center" wrapText="1"/>
    </xf>
    <xf numFmtId="1" fontId="18" fillId="4" borderId="3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top"/>
    </xf>
    <xf numFmtId="0" fontId="19" fillId="4" borderId="6" xfId="0" applyFont="1" applyFill="1" applyBorder="1" applyAlignment="1">
      <alignment horizontal="center" vertical="top"/>
    </xf>
    <xf numFmtId="0" fontId="19" fillId="4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18" fillId="4" borderId="6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14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8" fillId="4" borderId="2" xfId="0" applyNumberFormat="1" applyFont="1" applyFill="1" applyBorder="1" applyAlignment="1">
      <alignment horizontal="center" vertical="center"/>
    </xf>
    <xf numFmtId="1" fontId="18" fillId="4" borderId="3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1"/>
    <cellStyle name="Обычный 4" xfId="4"/>
  </cellStyles>
  <dxfs count="0"/>
  <tableStyles count="0" defaultTableStyle="TableStyleMedium2" defaultPivotStyle="PivotStyleLight16"/>
  <colors>
    <mruColors>
      <color rgb="FFFFE7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st-org.com/company/3028306" TargetMode="External"/><Relationship Id="rId3" Type="http://schemas.openxmlformats.org/officeDocument/2006/relationships/hyperlink" Target="https://www.rusprofile.ru/id/1027611" TargetMode="External"/><Relationship Id="rId7" Type="http://schemas.openxmlformats.org/officeDocument/2006/relationships/hyperlink" Target="https://www.rusprofile.ru/id/4443778" TargetMode="External"/><Relationship Id="rId2" Type="http://schemas.openxmlformats.org/officeDocument/2006/relationships/hyperlink" Target="https://egrp365.ru/map/?x=56.87476665119261&amp;y=59.972136318683624&amp;zoom=18&amp;layer=2" TargetMode="External"/><Relationship Id="rId1" Type="http://schemas.openxmlformats.org/officeDocument/2006/relationships/hyperlink" Target="https://egrp365.ru/map/?x=56.82068802971564&amp;y=60.149298906326294&amp;zoom=18&amp;layer=1" TargetMode="External"/><Relationship Id="rId6" Type="http://schemas.openxmlformats.org/officeDocument/2006/relationships/hyperlink" Target="https://www.rusprofile.ru/id/1027611" TargetMode="External"/><Relationship Id="rId5" Type="http://schemas.openxmlformats.org/officeDocument/2006/relationships/hyperlink" Target="https://www.list-org.com/company/3028306" TargetMode="External"/><Relationship Id="rId4" Type="http://schemas.openxmlformats.org/officeDocument/2006/relationships/hyperlink" Target="https://www.rusprofile.ru/id/4443778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M889"/>
  <sheetViews>
    <sheetView tabSelected="1" topLeftCell="A10" zoomScale="90" zoomScaleNormal="90" zoomScaleSheetLayoutView="100" workbookViewId="0">
      <pane xSplit="7" ySplit="7" topLeftCell="H225" activePane="bottomRight" state="frozen"/>
      <selection activeCell="A10" sqref="A10"/>
      <selection pane="topRight" activeCell="H10" sqref="H10"/>
      <selection pane="bottomLeft" activeCell="A17" sqref="A17"/>
      <selection pane="bottomRight" activeCell="AP236" sqref="AP236"/>
    </sheetView>
  </sheetViews>
  <sheetFormatPr defaultRowHeight="15" outlineLevelCol="1" x14ac:dyDescent="0.25"/>
  <cols>
    <col min="1" max="1" width="9.7109375" customWidth="1" outlineLevel="1"/>
    <col min="2" max="2" width="9.7109375" style="19" customWidth="1" outlineLevel="1"/>
    <col min="3" max="3" width="28.28515625" customWidth="1" outlineLevel="1"/>
    <col min="4" max="4" width="18" customWidth="1" outlineLevel="1"/>
    <col min="5" max="5" width="18.42578125" style="20" customWidth="1" outlineLevel="1"/>
    <col min="6" max="10" width="18.28515625" style="186" customWidth="1" outlineLevel="1"/>
    <col min="11" max="11" width="6.7109375" customWidth="1" outlineLevel="1" collapsed="1"/>
    <col min="12" max="12" width="12.7109375" style="19" customWidth="1"/>
    <col min="13" max="13" width="6.7109375" customWidth="1" outlineLevel="1"/>
    <col min="14" max="14" width="12.7109375" customWidth="1"/>
    <col min="15" max="15" width="6.7109375" style="20" customWidth="1" outlineLevel="1"/>
    <col min="16" max="16" width="15.85546875" style="19" customWidth="1"/>
    <col min="17" max="17" width="11.140625" style="19" customWidth="1"/>
    <col min="18" max="21" width="12.42578125" style="19" customWidth="1" outlineLevel="1"/>
    <col min="22" max="22" width="11.7109375" customWidth="1" outlineLevel="1"/>
    <col min="23" max="23" width="10.5703125" customWidth="1" outlineLevel="1"/>
    <col min="24" max="24" width="9.140625" customWidth="1" outlineLevel="1"/>
    <col min="25" max="25" width="11" customWidth="1" outlineLevel="1"/>
    <col min="26" max="26" width="10.7109375" customWidth="1" outlineLevel="1"/>
    <col min="27" max="27" width="12.5703125" style="20" customWidth="1" outlineLevel="1"/>
    <col min="28" max="28" width="12.5703125" customWidth="1" outlineLevel="1"/>
    <col min="29" max="29" width="5" customWidth="1" outlineLevel="1"/>
    <col min="30" max="32" width="18.85546875" customWidth="1" outlineLevel="1"/>
    <col min="33" max="33" width="8" customWidth="1" outlineLevel="1"/>
    <col min="34" max="34" width="12.42578125" customWidth="1" outlineLevel="1"/>
    <col min="35" max="35" width="11.140625" customWidth="1" outlineLevel="1"/>
    <col min="36" max="36" width="19.28515625" customWidth="1" outlineLevel="1"/>
    <col min="37" max="37" width="17.42578125" style="20" customWidth="1"/>
    <col min="38" max="38" width="24" style="19" customWidth="1"/>
    <col min="39" max="39" width="10.28515625" style="19" customWidth="1"/>
    <col min="40" max="40" width="11.42578125" style="19" customWidth="1"/>
    <col min="41" max="41" width="11.28515625" style="19" customWidth="1"/>
    <col min="42" max="42" width="10.7109375" style="19" customWidth="1"/>
    <col min="43" max="43" width="14.140625" style="19" customWidth="1"/>
    <col min="44" max="44" width="26.42578125" customWidth="1"/>
    <col min="45" max="45" width="18.85546875" customWidth="1"/>
    <col min="46" max="46" width="11.28515625" customWidth="1"/>
    <col min="47" max="47" width="35.42578125" customWidth="1"/>
    <col min="48" max="194" width="9.140625" style="29"/>
  </cols>
  <sheetData>
    <row r="1" spans="1:194" ht="18.75" hidden="1" customHeight="1" x14ac:dyDescent="0.35">
      <c r="C1" s="5"/>
      <c r="D1" s="5"/>
      <c r="E1" s="172"/>
      <c r="L1"/>
      <c r="P1"/>
      <c r="Q1"/>
      <c r="R1" s="20"/>
      <c r="S1" s="20"/>
      <c r="T1"/>
      <c r="U1"/>
      <c r="AA1"/>
      <c r="AK1" s="158"/>
      <c r="AL1" s="319" t="s">
        <v>575</v>
      </c>
      <c r="AM1" s="319"/>
      <c r="AN1" s="319"/>
      <c r="AO1" s="319"/>
      <c r="AP1" s="319"/>
      <c r="AQ1" s="319"/>
      <c r="AR1" s="319"/>
      <c r="AS1" s="319"/>
      <c r="AT1" s="319"/>
      <c r="AU1" s="319"/>
    </row>
    <row r="2" spans="1:194" ht="18.75" hidden="1" customHeight="1" x14ac:dyDescent="0.35">
      <c r="C2" s="5"/>
      <c r="D2" s="5"/>
      <c r="E2" s="172"/>
      <c r="L2"/>
      <c r="P2"/>
      <c r="Q2"/>
      <c r="R2" s="20"/>
      <c r="S2" s="20"/>
      <c r="T2"/>
      <c r="U2"/>
      <c r="AA2"/>
      <c r="AK2" s="158"/>
      <c r="AL2" s="35"/>
      <c r="AM2" s="133"/>
      <c r="AN2" s="133"/>
      <c r="AO2" s="133"/>
      <c r="AP2" s="35"/>
      <c r="AQ2" s="133"/>
      <c r="AR2" s="133"/>
      <c r="AS2" s="133"/>
      <c r="AT2" s="133"/>
      <c r="AU2" s="133"/>
    </row>
    <row r="3" spans="1:194" ht="18.75" hidden="1" customHeight="1" x14ac:dyDescent="0.35">
      <c r="C3" s="5"/>
      <c r="D3" s="5"/>
      <c r="E3" s="172"/>
      <c r="L3"/>
      <c r="P3"/>
      <c r="Q3"/>
      <c r="R3" s="20"/>
      <c r="S3" s="20"/>
      <c r="T3"/>
      <c r="U3"/>
      <c r="AA3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</row>
    <row r="4" spans="1:194" ht="18.75" hidden="1" customHeight="1" x14ac:dyDescent="0.35">
      <c r="C4" s="5"/>
      <c r="D4" s="5"/>
      <c r="E4" s="172"/>
      <c r="L4"/>
      <c r="P4"/>
      <c r="Q4"/>
      <c r="R4" s="20"/>
      <c r="S4" s="20"/>
      <c r="T4"/>
      <c r="U4"/>
      <c r="AA4"/>
      <c r="AK4" s="158"/>
      <c r="AL4" s="319" t="s">
        <v>573</v>
      </c>
      <c r="AM4" s="319"/>
      <c r="AN4" s="319"/>
      <c r="AO4" s="319"/>
      <c r="AP4" s="319"/>
      <c r="AQ4" s="319"/>
      <c r="AR4" s="319"/>
      <c r="AS4" s="319"/>
      <c r="AT4" s="319"/>
      <c r="AU4" s="319"/>
    </row>
    <row r="5" spans="1:194" ht="18.75" hidden="1" customHeight="1" x14ac:dyDescent="0.35">
      <c r="C5" s="5"/>
      <c r="D5" s="5"/>
      <c r="E5" s="172"/>
      <c r="L5"/>
      <c r="P5"/>
      <c r="Q5"/>
      <c r="R5" s="20"/>
      <c r="S5" s="20"/>
      <c r="T5"/>
      <c r="U5"/>
      <c r="AA5"/>
      <c r="AM5"/>
      <c r="AN5"/>
      <c r="AO5"/>
      <c r="AQ5"/>
    </row>
    <row r="6" spans="1:194" ht="18.75" hidden="1" customHeight="1" x14ac:dyDescent="0.35">
      <c r="C6" s="5"/>
      <c r="D6" s="5"/>
      <c r="E6" s="172"/>
      <c r="L6"/>
      <c r="P6"/>
      <c r="Q6"/>
      <c r="R6" s="20"/>
      <c r="S6" s="20"/>
      <c r="T6"/>
      <c r="U6"/>
      <c r="AA6"/>
      <c r="AM6"/>
      <c r="AN6"/>
      <c r="AO6"/>
      <c r="AQ6"/>
    </row>
    <row r="7" spans="1:194" ht="18.75" hidden="1" customHeight="1" x14ac:dyDescent="0.35">
      <c r="C7" s="6"/>
      <c r="D7" s="6"/>
      <c r="E7" s="173"/>
      <c r="F7" s="187"/>
      <c r="G7" s="187"/>
      <c r="H7" s="187"/>
      <c r="I7" s="187"/>
      <c r="J7" s="187"/>
      <c r="K7" s="7"/>
      <c r="L7" s="7"/>
      <c r="M7" s="7"/>
      <c r="N7" s="7"/>
      <c r="O7" s="163"/>
      <c r="P7" s="7"/>
      <c r="Q7" s="7"/>
      <c r="R7" s="163"/>
      <c r="S7" s="163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321"/>
      <c r="AL7" s="321"/>
      <c r="AM7"/>
      <c r="AN7"/>
      <c r="AO7"/>
      <c r="AQ7"/>
    </row>
    <row r="8" spans="1:194" ht="18.75" hidden="1" customHeight="1" x14ac:dyDescent="0.35">
      <c r="C8" s="320" t="s">
        <v>831</v>
      </c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/>
      <c r="AM8"/>
      <c r="AN8"/>
      <c r="AO8"/>
      <c r="AQ8"/>
    </row>
    <row r="9" spans="1:194" ht="21" hidden="1" customHeight="1" x14ac:dyDescent="0.35">
      <c r="C9" s="5"/>
      <c r="D9" s="5"/>
      <c r="E9" s="172"/>
      <c r="L9"/>
      <c r="P9"/>
      <c r="Q9"/>
      <c r="R9" s="20"/>
      <c r="S9" s="20"/>
      <c r="T9"/>
      <c r="U9"/>
      <c r="AA9"/>
      <c r="AM9"/>
      <c r="AN9"/>
      <c r="AO9"/>
      <c r="AQ9"/>
    </row>
    <row r="10" spans="1:194" s="1" customFormat="1" ht="29.25" customHeight="1" x14ac:dyDescent="0.25">
      <c r="A10" s="312" t="s">
        <v>4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134"/>
      <c r="AF10" s="134"/>
      <c r="AG10" s="134"/>
      <c r="AH10" s="134"/>
      <c r="AI10" s="263" t="s">
        <v>1274</v>
      </c>
      <c r="AJ10" s="264"/>
      <c r="AK10" s="264"/>
      <c r="AL10" s="264"/>
      <c r="AM10" s="264"/>
      <c r="AN10" s="264"/>
      <c r="AO10" s="265"/>
      <c r="AP10" s="289" t="s">
        <v>1</v>
      </c>
      <c r="AQ10" s="290"/>
      <c r="AR10" s="290"/>
      <c r="AS10" s="290"/>
      <c r="AT10" s="290"/>
      <c r="AU10" s="291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</row>
    <row r="11" spans="1:194" s="2" customFormat="1" ht="33" customHeight="1" x14ac:dyDescent="0.25">
      <c r="A11" s="324" t="s">
        <v>0</v>
      </c>
      <c r="B11" s="324" t="s">
        <v>3133</v>
      </c>
      <c r="C11" s="257" t="s">
        <v>1197</v>
      </c>
      <c r="D11" s="258"/>
      <c r="E11" s="258"/>
      <c r="F11" s="259"/>
      <c r="G11" s="257" t="s">
        <v>3866</v>
      </c>
      <c r="H11" s="258"/>
      <c r="I11" s="258"/>
      <c r="J11" s="259"/>
      <c r="K11" s="297" t="s">
        <v>1198</v>
      </c>
      <c r="L11" s="298"/>
      <c r="M11" s="298"/>
      <c r="N11" s="298"/>
      <c r="O11" s="298"/>
      <c r="P11" s="299"/>
      <c r="Q11" s="130"/>
      <c r="R11" s="257" t="s">
        <v>1198</v>
      </c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9"/>
      <c r="AI11" s="266" t="s">
        <v>1275</v>
      </c>
      <c r="AJ11" s="267"/>
      <c r="AK11" s="267"/>
      <c r="AL11" s="267"/>
      <c r="AM11" s="267"/>
      <c r="AN11" s="267"/>
      <c r="AO11" s="268"/>
      <c r="AP11" s="292" t="s">
        <v>1282</v>
      </c>
      <c r="AQ11" s="293"/>
      <c r="AR11" s="293"/>
      <c r="AS11" s="293"/>
      <c r="AT11" s="293"/>
      <c r="AU11" s="294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</row>
    <row r="12" spans="1:194" s="3" customFormat="1" ht="33" customHeight="1" x14ac:dyDescent="0.25">
      <c r="A12" s="325"/>
      <c r="B12" s="325"/>
      <c r="C12" s="260" t="s">
        <v>1155</v>
      </c>
      <c r="D12" s="260" t="s">
        <v>1156</v>
      </c>
      <c r="E12" s="260" t="s">
        <v>2</v>
      </c>
      <c r="F12" s="260" t="s">
        <v>1196</v>
      </c>
      <c r="G12" s="260" t="s">
        <v>3867</v>
      </c>
      <c r="H12" s="260" t="s">
        <v>3868</v>
      </c>
      <c r="I12" s="260" t="s">
        <v>1203</v>
      </c>
      <c r="J12" s="260" t="s">
        <v>3869</v>
      </c>
      <c r="K12" s="297" t="s">
        <v>1199</v>
      </c>
      <c r="L12" s="299"/>
      <c r="M12" s="297" t="s">
        <v>1200</v>
      </c>
      <c r="N12" s="299"/>
      <c r="O12" s="297" t="s">
        <v>1201</v>
      </c>
      <c r="P12" s="299"/>
      <c r="Q12" s="260" t="s">
        <v>3694</v>
      </c>
      <c r="R12" s="257" t="s">
        <v>3134</v>
      </c>
      <c r="S12" s="258"/>
      <c r="T12" s="258"/>
      <c r="U12" s="259"/>
      <c r="V12" s="316" t="s">
        <v>1242</v>
      </c>
      <c r="W12" s="317"/>
      <c r="X12" s="317"/>
      <c r="Y12" s="317"/>
      <c r="Z12" s="318"/>
      <c r="AA12" s="297" t="s">
        <v>3702</v>
      </c>
      <c r="AB12" s="298"/>
      <c r="AC12" s="298"/>
      <c r="AD12" s="298"/>
      <c r="AE12" s="298"/>
      <c r="AF12" s="298"/>
      <c r="AG12" s="298"/>
      <c r="AH12" s="299"/>
      <c r="AI12" s="269"/>
      <c r="AJ12" s="270"/>
      <c r="AK12" s="270"/>
      <c r="AL12" s="270"/>
      <c r="AM12" s="270"/>
      <c r="AN12" s="270"/>
      <c r="AO12" s="271"/>
      <c r="AP12" s="292" t="s">
        <v>1283</v>
      </c>
      <c r="AQ12" s="293"/>
      <c r="AR12" s="293"/>
      <c r="AS12" s="294"/>
      <c r="AT12" s="292" t="s">
        <v>1284</v>
      </c>
      <c r="AU12" s="294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</row>
    <row r="13" spans="1:194" s="4" customFormat="1" ht="81" customHeight="1" x14ac:dyDescent="0.25">
      <c r="A13" s="325"/>
      <c r="B13" s="325"/>
      <c r="C13" s="261"/>
      <c r="D13" s="261"/>
      <c r="E13" s="261"/>
      <c r="F13" s="261"/>
      <c r="G13" s="261"/>
      <c r="H13" s="261"/>
      <c r="I13" s="261"/>
      <c r="J13" s="261"/>
      <c r="K13" s="314" t="s">
        <v>1202</v>
      </c>
      <c r="L13" s="314" t="s">
        <v>1203</v>
      </c>
      <c r="M13" s="314" t="s">
        <v>1202</v>
      </c>
      <c r="N13" s="314" t="s">
        <v>1203</v>
      </c>
      <c r="O13" s="314" t="s">
        <v>1202</v>
      </c>
      <c r="P13" s="314" t="s">
        <v>1203</v>
      </c>
      <c r="Q13" s="261"/>
      <c r="R13" s="260" t="s">
        <v>1400</v>
      </c>
      <c r="S13" s="260" t="s">
        <v>3695</v>
      </c>
      <c r="T13" s="136" t="s">
        <v>3696</v>
      </c>
      <c r="U13" s="136" t="s">
        <v>3697</v>
      </c>
      <c r="V13" s="285" t="s">
        <v>3135</v>
      </c>
      <c r="W13" s="285" t="s">
        <v>3698</v>
      </c>
      <c r="X13" s="285" t="s">
        <v>3699</v>
      </c>
      <c r="Y13" s="142" t="s">
        <v>3700</v>
      </c>
      <c r="Z13" s="142" t="s">
        <v>3701</v>
      </c>
      <c r="AA13" s="285" t="s">
        <v>3703</v>
      </c>
      <c r="AB13" s="285" t="s">
        <v>3704</v>
      </c>
      <c r="AC13" s="257" t="s">
        <v>3705</v>
      </c>
      <c r="AD13" s="259"/>
      <c r="AE13" s="8" t="s">
        <v>3706</v>
      </c>
      <c r="AF13" s="8" t="s">
        <v>3708</v>
      </c>
      <c r="AG13" s="257" t="s">
        <v>3709</v>
      </c>
      <c r="AH13" s="259"/>
      <c r="AI13" s="304" t="s">
        <v>1276</v>
      </c>
      <c r="AJ13" s="305"/>
      <c r="AK13" s="287" t="s">
        <v>1277</v>
      </c>
      <c r="AL13" s="287" t="s">
        <v>1278</v>
      </c>
      <c r="AM13" s="287" t="s">
        <v>1279</v>
      </c>
      <c r="AN13" s="287" t="s">
        <v>1280</v>
      </c>
      <c r="AO13" s="287" t="s">
        <v>1281</v>
      </c>
      <c r="AP13" s="295" t="s">
        <v>1285</v>
      </c>
      <c r="AQ13" s="295" t="s">
        <v>3</v>
      </c>
      <c r="AR13" s="295" t="s">
        <v>1203</v>
      </c>
      <c r="AS13" s="295" t="s">
        <v>3136</v>
      </c>
      <c r="AT13" s="295" t="s">
        <v>1285</v>
      </c>
      <c r="AU13" s="295" t="s">
        <v>1286</v>
      </c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</row>
    <row r="14" spans="1:194" s="4" customFormat="1" ht="40.9" hidden="1" customHeight="1" x14ac:dyDescent="0.25">
      <c r="A14" s="326"/>
      <c r="B14" s="326"/>
      <c r="C14" s="262"/>
      <c r="D14" s="262"/>
      <c r="E14" s="262"/>
      <c r="F14" s="262"/>
      <c r="G14" s="261"/>
      <c r="H14" s="261"/>
      <c r="I14" s="261"/>
      <c r="J14" s="261"/>
      <c r="K14" s="315"/>
      <c r="L14" s="315"/>
      <c r="M14" s="315"/>
      <c r="N14" s="315"/>
      <c r="O14" s="315"/>
      <c r="P14" s="315"/>
      <c r="Q14" s="135"/>
      <c r="R14" s="262"/>
      <c r="S14" s="262"/>
      <c r="T14" s="137"/>
      <c r="U14" s="137"/>
      <c r="V14" s="286"/>
      <c r="W14" s="286"/>
      <c r="X14" s="286"/>
      <c r="Y14" s="143"/>
      <c r="Z14" s="143"/>
      <c r="AA14" s="286"/>
      <c r="AB14" s="286"/>
      <c r="AC14" s="8" t="s">
        <v>1202</v>
      </c>
      <c r="AD14" s="8" t="s">
        <v>1203</v>
      </c>
      <c r="AE14" s="8"/>
      <c r="AF14" s="8" t="s">
        <v>3707</v>
      </c>
      <c r="AG14" s="8"/>
      <c r="AH14" s="8"/>
      <c r="AI14" s="82" t="s">
        <v>1202</v>
      </c>
      <c r="AJ14" s="153"/>
      <c r="AK14" s="288"/>
      <c r="AL14" s="288"/>
      <c r="AM14" s="288"/>
      <c r="AN14" s="288"/>
      <c r="AO14" s="288"/>
      <c r="AP14" s="296"/>
      <c r="AQ14" s="296"/>
      <c r="AR14" s="296"/>
      <c r="AS14" s="296"/>
      <c r="AT14" s="296"/>
      <c r="AU14" s="296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</row>
    <row r="15" spans="1:194" s="4" customFormat="1" ht="17.45" customHeight="1" x14ac:dyDescent="0.25">
      <c r="A15" s="149"/>
      <c r="B15" s="149"/>
      <c r="C15" s="148"/>
      <c r="D15" s="148"/>
      <c r="E15" s="161"/>
      <c r="F15" s="184"/>
      <c r="G15" s="262"/>
      <c r="H15" s="262"/>
      <c r="I15" s="262"/>
      <c r="J15" s="262"/>
      <c r="K15" s="154"/>
      <c r="L15" s="154"/>
      <c r="M15" s="154"/>
      <c r="N15" s="154"/>
      <c r="O15" s="154"/>
      <c r="P15" s="154"/>
      <c r="Q15" s="154"/>
      <c r="R15" s="160"/>
      <c r="S15" s="160"/>
      <c r="T15" s="148"/>
      <c r="U15" s="148"/>
      <c r="V15" s="155"/>
      <c r="W15" s="155"/>
      <c r="X15" s="155"/>
      <c r="Y15" s="155"/>
      <c r="Z15" s="155"/>
      <c r="AA15" s="155"/>
      <c r="AB15" s="155"/>
      <c r="AC15" s="147" t="s">
        <v>1202</v>
      </c>
      <c r="AD15" s="147" t="s">
        <v>1203</v>
      </c>
      <c r="AE15" s="147"/>
      <c r="AF15" s="147"/>
      <c r="AG15" s="147" t="s">
        <v>1202</v>
      </c>
      <c r="AH15" s="147" t="s">
        <v>1203</v>
      </c>
      <c r="AI15" s="82" t="s">
        <v>1202</v>
      </c>
      <c r="AJ15" s="82" t="s">
        <v>1203</v>
      </c>
      <c r="AK15" s="156"/>
      <c r="AL15" s="156"/>
      <c r="AM15" s="156"/>
      <c r="AN15" s="156"/>
      <c r="AO15" s="156"/>
      <c r="AP15" s="157"/>
      <c r="AQ15" s="157"/>
      <c r="AR15" s="157"/>
      <c r="AS15" s="157"/>
      <c r="AT15" s="157"/>
      <c r="AU15" s="157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</row>
    <row r="16" spans="1:194" x14ac:dyDescent="0.25">
      <c r="A16" s="22">
        <v>1</v>
      </c>
      <c r="B16" s="79">
        <v>2</v>
      </c>
      <c r="C16" s="22">
        <v>3</v>
      </c>
      <c r="D16" s="22">
        <v>4</v>
      </c>
      <c r="E16" s="114">
        <v>5</v>
      </c>
      <c r="F16" s="22">
        <v>6</v>
      </c>
      <c r="G16" s="22">
        <v>7</v>
      </c>
      <c r="H16" s="22">
        <v>8</v>
      </c>
      <c r="I16" s="22">
        <v>9</v>
      </c>
      <c r="J16" s="22">
        <v>10</v>
      </c>
      <c r="K16" s="22">
        <v>11</v>
      </c>
      <c r="L16" s="22">
        <v>12</v>
      </c>
      <c r="M16" s="22">
        <v>13</v>
      </c>
      <c r="N16" s="22">
        <v>14</v>
      </c>
      <c r="O16" s="22">
        <v>15</v>
      </c>
      <c r="P16" s="22">
        <v>16</v>
      </c>
      <c r="Q16" s="22">
        <v>17</v>
      </c>
      <c r="R16" s="22">
        <v>18</v>
      </c>
      <c r="S16" s="22">
        <v>19</v>
      </c>
      <c r="T16" s="22">
        <v>20</v>
      </c>
      <c r="U16" s="22">
        <v>21</v>
      </c>
      <c r="V16" s="22">
        <v>22</v>
      </c>
      <c r="W16" s="22">
        <v>23</v>
      </c>
      <c r="X16" s="22">
        <v>24</v>
      </c>
      <c r="Y16" s="22">
        <v>25</v>
      </c>
      <c r="Z16" s="22">
        <v>26</v>
      </c>
      <c r="AA16" s="22">
        <v>27</v>
      </c>
      <c r="AB16" s="22">
        <v>28</v>
      </c>
      <c r="AC16" s="22">
        <v>29</v>
      </c>
      <c r="AD16" s="22">
        <v>30</v>
      </c>
      <c r="AE16" s="22">
        <v>31</v>
      </c>
      <c r="AF16" s="22">
        <v>32</v>
      </c>
      <c r="AG16" s="22">
        <v>33</v>
      </c>
      <c r="AH16" s="22">
        <v>34</v>
      </c>
      <c r="AI16" s="306">
        <v>35</v>
      </c>
      <c r="AJ16" s="307"/>
      <c r="AK16" s="22">
        <v>36</v>
      </c>
      <c r="AL16" s="22">
        <v>37</v>
      </c>
      <c r="AM16" s="22">
        <v>38</v>
      </c>
      <c r="AN16" s="22">
        <v>39</v>
      </c>
      <c r="AO16" s="22">
        <v>40</v>
      </c>
      <c r="AP16" s="22">
        <v>41</v>
      </c>
      <c r="AQ16" s="22">
        <v>42</v>
      </c>
      <c r="AR16" s="22">
        <v>43</v>
      </c>
      <c r="AS16" s="22">
        <v>44</v>
      </c>
      <c r="AT16" s="22">
        <v>45</v>
      </c>
      <c r="AU16" s="22">
        <v>46</v>
      </c>
    </row>
    <row r="17" spans="1:195" s="112" customFormat="1" ht="27.75" customHeight="1" x14ac:dyDescent="0.25">
      <c r="A17" s="51" t="s">
        <v>856</v>
      </c>
      <c r="B17" s="78">
        <v>43531</v>
      </c>
      <c r="C17" s="16">
        <v>6625004730</v>
      </c>
      <c r="D17" s="25">
        <v>1036601476922</v>
      </c>
      <c r="E17" s="165" t="s">
        <v>3689</v>
      </c>
      <c r="F17" s="165" t="s">
        <v>1399</v>
      </c>
      <c r="G17" s="16">
        <v>6625004730</v>
      </c>
      <c r="H17" s="25">
        <v>1036601476922</v>
      </c>
      <c r="I17" s="165" t="s">
        <v>3689</v>
      </c>
      <c r="J17" s="165" t="s">
        <v>1399</v>
      </c>
      <c r="K17" s="16">
        <v>2</v>
      </c>
      <c r="L17" s="16" t="s">
        <v>6</v>
      </c>
      <c r="M17" s="16">
        <v>3</v>
      </c>
      <c r="N17" s="16" t="s">
        <v>7</v>
      </c>
      <c r="O17" s="16">
        <v>1</v>
      </c>
      <c r="P17" s="47" t="s">
        <v>8</v>
      </c>
      <c r="Q17" s="47"/>
      <c r="R17" s="16">
        <v>2</v>
      </c>
      <c r="S17" s="16">
        <v>1.1000000000000001</v>
      </c>
      <c r="T17" s="16"/>
      <c r="U17" s="16"/>
      <c r="V17" s="144">
        <v>5.4</v>
      </c>
      <c r="W17" s="144"/>
      <c r="X17" s="144"/>
      <c r="Y17" s="144"/>
      <c r="Z17" s="144"/>
      <c r="AA17" s="16">
        <v>2</v>
      </c>
      <c r="AB17" s="16">
        <v>1.1000000000000001</v>
      </c>
      <c r="AC17" s="50" t="s">
        <v>2376</v>
      </c>
      <c r="AD17" s="50" t="s">
        <v>2367</v>
      </c>
      <c r="AE17" s="50"/>
      <c r="AF17" s="50"/>
      <c r="AG17" s="50"/>
      <c r="AH17" s="50"/>
      <c r="AI17" s="50">
        <v>758</v>
      </c>
      <c r="AJ17" s="50" t="s">
        <v>3710</v>
      </c>
      <c r="AK17" s="50" t="s">
        <v>118</v>
      </c>
      <c r="AL17" s="144" t="s">
        <v>1430</v>
      </c>
      <c r="AM17" s="144">
        <v>8</v>
      </c>
      <c r="AN17" s="144" t="s">
        <v>11</v>
      </c>
      <c r="AO17" s="144" t="s">
        <v>12</v>
      </c>
      <c r="AP17" s="144"/>
      <c r="AQ17" s="144">
        <v>665019239</v>
      </c>
      <c r="AR17" s="52" t="s">
        <v>5</v>
      </c>
      <c r="AS17" s="144"/>
      <c r="AT17" s="53" t="s">
        <v>1477</v>
      </c>
      <c r="AU17" s="144" t="s">
        <v>69</v>
      </c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6"/>
      <c r="FW17" s="166"/>
      <c r="FX17" s="166"/>
      <c r="FY17" s="166"/>
      <c r="FZ17" s="166"/>
      <c r="GA17" s="166"/>
      <c r="GB17" s="166"/>
      <c r="GC17" s="166"/>
      <c r="GD17" s="166"/>
      <c r="GE17" s="166"/>
      <c r="GF17" s="166"/>
      <c r="GG17" s="166"/>
      <c r="GH17" s="166"/>
      <c r="GI17" s="166"/>
      <c r="GJ17" s="166"/>
      <c r="GK17" s="166"/>
      <c r="GL17" s="166"/>
      <c r="GM17" s="167"/>
    </row>
    <row r="18" spans="1:195" s="23" customFormat="1" ht="27.75" customHeight="1" x14ac:dyDescent="0.25">
      <c r="A18" s="51" t="s">
        <v>857</v>
      </c>
      <c r="B18" s="78">
        <v>43531</v>
      </c>
      <c r="C18" s="16">
        <v>6625004730</v>
      </c>
      <c r="D18" s="25">
        <v>1036601476922</v>
      </c>
      <c r="E18" s="165" t="s">
        <v>3689</v>
      </c>
      <c r="F18" s="165" t="s">
        <v>3375</v>
      </c>
      <c r="G18" s="16">
        <v>6625004730</v>
      </c>
      <c r="H18" s="25">
        <v>1036601476922</v>
      </c>
      <c r="I18" s="165" t="s">
        <v>3689</v>
      </c>
      <c r="J18" s="165" t="s">
        <v>3375</v>
      </c>
      <c r="K18" s="16">
        <v>2</v>
      </c>
      <c r="L18" s="16" t="s">
        <v>6</v>
      </c>
      <c r="M18" s="16">
        <v>3</v>
      </c>
      <c r="N18" s="16" t="s">
        <v>7</v>
      </c>
      <c r="O18" s="16">
        <v>2</v>
      </c>
      <c r="P18" s="47" t="s">
        <v>10</v>
      </c>
      <c r="Q18" s="47"/>
      <c r="R18" s="16">
        <v>3</v>
      </c>
      <c r="S18" s="16">
        <v>1.1000000000000001</v>
      </c>
      <c r="T18" s="16"/>
      <c r="U18" s="16"/>
      <c r="V18" s="144">
        <v>5.4</v>
      </c>
      <c r="W18" s="144"/>
      <c r="X18" s="144"/>
      <c r="Y18" s="144"/>
      <c r="Z18" s="144"/>
      <c r="AA18" s="16">
        <v>2</v>
      </c>
      <c r="AB18" s="16">
        <v>1.1000000000000001</v>
      </c>
      <c r="AC18" s="50" t="s">
        <v>2376</v>
      </c>
      <c r="AD18" s="50" t="s">
        <v>2367</v>
      </c>
      <c r="AE18" s="50"/>
      <c r="AF18" s="50"/>
      <c r="AG18" s="50"/>
      <c r="AH18" s="50"/>
      <c r="AI18" s="50">
        <v>758</v>
      </c>
      <c r="AJ18" s="50" t="s">
        <v>3710</v>
      </c>
      <c r="AK18" s="50" t="s">
        <v>118</v>
      </c>
      <c r="AL18" s="144" t="s">
        <v>28</v>
      </c>
      <c r="AM18" s="50" t="s">
        <v>1903</v>
      </c>
      <c r="AN18" s="50" t="s">
        <v>1905</v>
      </c>
      <c r="AO18" s="50" t="s">
        <v>1904</v>
      </c>
      <c r="AP18" s="50"/>
      <c r="AQ18" s="144">
        <v>665019239</v>
      </c>
      <c r="AR18" s="52" t="s">
        <v>5</v>
      </c>
      <c r="AS18" s="41"/>
      <c r="AT18" s="53" t="s">
        <v>1477</v>
      </c>
      <c r="AU18" s="41" t="s">
        <v>75</v>
      </c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28"/>
    </row>
    <row r="19" spans="1:195" s="23" customFormat="1" ht="27.75" customHeight="1" x14ac:dyDescent="0.25">
      <c r="A19" s="51" t="s">
        <v>858</v>
      </c>
      <c r="B19" s="78">
        <v>43531</v>
      </c>
      <c r="C19" s="16">
        <v>6625004730</v>
      </c>
      <c r="D19" s="25">
        <v>1036601476922</v>
      </c>
      <c r="E19" s="165" t="s">
        <v>3689</v>
      </c>
      <c r="F19" s="165" t="s">
        <v>3375</v>
      </c>
      <c r="G19" s="16">
        <v>6625004730</v>
      </c>
      <c r="H19" s="25">
        <v>1036601476922</v>
      </c>
      <c r="I19" s="165" t="s">
        <v>3689</v>
      </c>
      <c r="J19" s="165" t="s">
        <v>3375</v>
      </c>
      <c r="K19" s="16">
        <v>2</v>
      </c>
      <c r="L19" s="16" t="s">
        <v>6</v>
      </c>
      <c r="M19" s="16">
        <v>3</v>
      </c>
      <c r="N19" s="16" t="s">
        <v>7</v>
      </c>
      <c r="O19" s="16">
        <v>1</v>
      </c>
      <c r="P19" s="47" t="s">
        <v>8</v>
      </c>
      <c r="Q19" s="47"/>
      <c r="R19" s="16">
        <v>5</v>
      </c>
      <c r="S19" s="16">
        <v>1.1000000000000001</v>
      </c>
      <c r="T19" s="16"/>
      <c r="U19" s="16"/>
      <c r="V19" s="144">
        <v>5.4</v>
      </c>
      <c r="W19" s="144"/>
      <c r="X19" s="144"/>
      <c r="Y19" s="144"/>
      <c r="Z19" s="144"/>
      <c r="AA19" s="16">
        <v>1</v>
      </c>
      <c r="AB19" s="16">
        <v>1.1000000000000001</v>
      </c>
      <c r="AC19" s="50">
        <v>4</v>
      </c>
      <c r="AD19" s="50" t="s">
        <v>1418</v>
      </c>
      <c r="AE19" s="50"/>
      <c r="AF19" s="50"/>
      <c r="AG19" s="50"/>
      <c r="AH19" s="50"/>
      <c r="AI19" s="50">
        <v>758</v>
      </c>
      <c r="AJ19" s="50" t="s">
        <v>3710</v>
      </c>
      <c r="AK19" s="50" t="s">
        <v>118</v>
      </c>
      <c r="AL19" s="144" t="s">
        <v>28</v>
      </c>
      <c r="AM19" s="50">
        <v>34</v>
      </c>
      <c r="AN19" s="50" t="s">
        <v>29</v>
      </c>
      <c r="AO19" s="50" t="s">
        <v>30</v>
      </c>
      <c r="AP19" s="50"/>
      <c r="AQ19" s="144">
        <v>665019239</v>
      </c>
      <c r="AR19" s="52" t="s">
        <v>5</v>
      </c>
      <c r="AS19" s="41"/>
      <c r="AT19" s="53" t="s">
        <v>1477</v>
      </c>
      <c r="AU19" s="41" t="s">
        <v>76</v>
      </c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28"/>
    </row>
    <row r="20" spans="1:195" s="23" customFormat="1" ht="27.75" customHeight="1" x14ac:dyDescent="0.25">
      <c r="A20" s="51" t="s">
        <v>859</v>
      </c>
      <c r="B20" s="78">
        <v>43531</v>
      </c>
      <c r="C20" s="16">
        <v>6625004730</v>
      </c>
      <c r="D20" s="25">
        <v>1036601476922</v>
      </c>
      <c r="E20" s="165" t="s">
        <v>3689</v>
      </c>
      <c r="F20" s="165" t="s">
        <v>3376</v>
      </c>
      <c r="G20" s="16">
        <v>6625004730</v>
      </c>
      <c r="H20" s="25">
        <v>1036601476922</v>
      </c>
      <c r="I20" s="165" t="s">
        <v>3689</v>
      </c>
      <c r="J20" s="165" t="s">
        <v>3376</v>
      </c>
      <c r="K20" s="16">
        <v>2</v>
      </c>
      <c r="L20" s="16" t="s">
        <v>6</v>
      </c>
      <c r="M20" s="16">
        <v>3</v>
      </c>
      <c r="N20" s="16" t="s">
        <v>7</v>
      </c>
      <c r="O20" s="16">
        <v>5</v>
      </c>
      <c r="P20" s="47" t="s">
        <v>9</v>
      </c>
      <c r="Q20" s="47"/>
      <c r="R20" s="16">
        <v>3</v>
      </c>
      <c r="S20" s="16">
        <v>1.1000000000000001</v>
      </c>
      <c r="T20" s="16"/>
      <c r="U20" s="16"/>
      <c r="V20" s="144">
        <v>5.4</v>
      </c>
      <c r="W20" s="144"/>
      <c r="X20" s="144"/>
      <c r="Y20" s="144"/>
      <c r="Z20" s="144"/>
      <c r="AA20" s="16">
        <v>2</v>
      </c>
      <c r="AB20" s="16">
        <v>1.1000000000000001</v>
      </c>
      <c r="AC20" s="50" t="s">
        <v>2376</v>
      </c>
      <c r="AD20" s="50" t="s">
        <v>2367</v>
      </c>
      <c r="AE20" s="50"/>
      <c r="AF20" s="50"/>
      <c r="AG20" s="50"/>
      <c r="AH20" s="50"/>
      <c r="AI20" s="50">
        <v>758</v>
      </c>
      <c r="AJ20" s="50" t="s">
        <v>3710</v>
      </c>
      <c r="AK20" s="50" t="s">
        <v>118</v>
      </c>
      <c r="AL20" s="144" t="s">
        <v>28</v>
      </c>
      <c r="AM20" s="50">
        <v>33</v>
      </c>
      <c r="AN20" s="50" t="s">
        <v>31</v>
      </c>
      <c r="AO20" s="50" t="s">
        <v>32</v>
      </c>
      <c r="AP20" s="50"/>
      <c r="AQ20" s="144">
        <v>665019239</v>
      </c>
      <c r="AR20" s="52" t="s">
        <v>5</v>
      </c>
      <c r="AS20" s="41"/>
      <c r="AT20" s="53" t="s">
        <v>1477</v>
      </c>
      <c r="AU20" s="41" t="s">
        <v>77</v>
      </c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28"/>
    </row>
    <row r="21" spans="1:195" s="23" customFormat="1" ht="27" customHeight="1" x14ac:dyDescent="0.25">
      <c r="A21" s="51" t="s">
        <v>860</v>
      </c>
      <c r="B21" s="78">
        <v>43531</v>
      </c>
      <c r="C21" s="16">
        <v>6625004730</v>
      </c>
      <c r="D21" s="25">
        <v>1036601476922</v>
      </c>
      <c r="E21" s="165" t="s">
        <v>3689</v>
      </c>
      <c r="F21" s="165" t="s">
        <v>3376</v>
      </c>
      <c r="G21" s="16">
        <v>6625004730</v>
      </c>
      <c r="H21" s="25">
        <v>1036601476922</v>
      </c>
      <c r="I21" s="165" t="s">
        <v>3689</v>
      </c>
      <c r="J21" s="165" t="s">
        <v>3376</v>
      </c>
      <c r="K21" s="16">
        <v>2</v>
      </c>
      <c r="L21" s="16" t="s">
        <v>6</v>
      </c>
      <c r="M21" s="16">
        <v>3</v>
      </c>
      <c r="N21" s="16" t="s">
        <v>7</v>
      </c>
      <c r="O21" s="16">
        <v>5</v>
      </c>
      <c r="P21" s="47" t="s">
        <v>9</v>
      </c>
      <c r="Q21" s="47"/>
      <c r="R21" s="16">
        <v>3</v>
      </c>
      <c r="S21" s="16">
        <v>1.1000000000000001</v>
      </c>
      <c r="T21" s="16"/>
      <c r="U21" s="16"/>
      <c r="V21" s="144">
        <v>5.4</v>
      </c>
      <c r="W21" s="144"/>
      <c r="X21" s="144"/>
      <c r="Y21" s="144"/>
      <c r="Z21" s="144"/>
      <c r="AA21" s="16">
        <v>1</v>
      </c>
      <c r="AB21" s="16">
        <v>1.1000000000000001</v>
      </c>
      <c r="AC21" s="50" t="s">
        <v>2376</v>
      </c>
      <c r="AD21" s="50" t="s">
        <v>2367</v>
      </c>
      <c r="AE21" s="50"/>
      <c r="AF21" s="50"/>
      <c r="AG21" s="50"/>
      <c r="AH21" s="50"/>
      <c r="AI21" s="50">
        <v>758</v>
      </c>
      <c r="AJ21" s="50" t="s">
        <v>3710</v>
      </c>
      <c r="AK21" s="50" t="s">
        <v>118</v>
      </c>
      <c r="AL21" s="144" t="s">
        <v>28</v>
      </c>
      <c r="AM21" s="50" t="s">
        <v>61</v>
      </c>
      <c r="AN21" s="50" t="s">
        <v>62</v>
      </c>
      <c r="AO21" s="50" t="s">
        <v>63</v>
      </c>
      <c r="AP21" s="50"/>
      <c r="AQ21" s="144">
        <v>665019239</v>
      </c>
      <c r="AR21" s="52" t="s">
        <v>5</v>
      </c>
      <c r="AS21" s="41"/>
      <c r="AT21" s="53" t="s">
        <v>1477</v>
      </c>
      <c r="AU21" s="41" t="s">
        <v>91</v>
      </c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28"/>
    </row>
    <row r="22" spans="1:195" s="23" customFormat="1" ht="27.75" customHeight="1" x14ac:dyDescent="0.25">
      <c r="A22" s="51" t="s">
        <v>861</v>
      </c>
      <c r="B22" s="78">
        <v>43531</v>
      </c>
      <c r="C22" s="16">
        <v>6625004730</v>
      </c>
      <c r="D22" s="25">
        <v>1036601476922</v>
      </c>
      <c r="E22" s="165" t="s">
        <v>3689</v>
      </c>
      <c r="F22" s="165" t="s">
        <v>3376</v>
      </c>
      <c r="G22" s="16">
        <v>6625004730</v>
      </c>
      <c r="H22" s="25">
        <v>1036601476922</v>
      </c>
      <c r="I22" s="165" t="s">
        <v>3689</v>
      </c>
      <c r="J22" s="165" t="s">
        <v>3376</v>
      </c>
      <c r="K22" s="16">
        <v>2</v>
      </c>
      <c r="L22" s="16" t="s">
        <v>6</v>
      </c>
      <c r="M22" s="16">
        <v>3</v>
      </c>
      <c r="N22" s="16" t="s">
        <v>7</v>
      </c>
      <c r="O22" s="16">
        <v>5</v>
      </c>
      <c r="P22" s="47" t="s">
        <v>9</v>
      </c>
      <c r="Q22" s="47"/>
      <c r="R22" s="16">
        <v>4</v>
      </c>
      <c r="S22" s="16">
        <v>1.1000000000000001</v>
      </c>
      <c r="T22" s="16"/>
      <c r="U22" s="16"/>
      <c r="V22" s="144">
        <v>5.4</v>
      </c>
      <c r="W22" s="144"/>
      <c r="X22" s="144"/>
      <c r="Y22" s="144"/>
      <c r="Z22" s="144"/>
      <c r="AA22" s="16">
        <v>2</v>
      </c>
      <c r="AB22" s="16">
        <v>1.1000000000000001</v>
      </c>
      <c r="AC22" s="50" t="s">
        <v>2376</v>
      </c>
      <c r="AD22" s="50" t="s">
        <v>2367</v>
      </c>
      <c r="AE22" s="50"/>
      <c r="AF22" s="50"/>
      <c r="AG22" s="50"/>
      <c r="AH22" s="50"/>
      <c r="AI22" s="50">
        <v>758</v>
      </c>
      <c r="AJ22" s="50" t="s">
        <v>3710</v>
      </c>
      <c r="AK22" s="50" t="s">
        <v>118</v>
      </c>
      <c r="AL22" s="50" t="s">
        <v>13</v>
      </c>
      <c r="AM22" s="50">
        <v>1</v>
      </c>
      <c r="AN22" s="50" t="s">
        <v>4075</v>
      </c>
      <c r="AO22" s="50" t="s">
        <v>4076</v>
      </c>
      <c r="AP22" s="50"/>
      <c r="AQ22" s="144">
        <v>665019239</v>
      </c>
      <c r="AR22" s="52" t="s">
        <v>5</v>
      </c>
      <c r="AS22" s="41"/>
      <c r="AT22" s="53" t="s">
        <v>1477</v>
      </c>
      <c r="AU22" s="41" t="s">
        <v>2544</v>
      </c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28"/>
    </row>
    <row r="23" spans="1:195" s="23" customFormat="1" ht="27.75" customHeight="1" x14ac:dyDescent="0.25">
      <c r="A23" s="51" t="s">
        <v>862</v>
      </c>
      <c r="B23" s="78">
        <v>43532</v>
      </c>
      <c r="C23" s="16">
        <v>6625004730</v>
      </c>
      <c r="D23" s="25">
        <v>1036601476922</v>
      </c>
      <c r="E23" s="165" t="s">
        <v>3689</v>
      </c>
      <c r="F23" s="165" t="s">
        <v>3954</v>
      </c>
      <c r="G23" s="16">
        <v>6625004730</v>
      </c>
      <c r="H23" s="25">
        <v>1036601476922</v>
      </c>
      <c r="I23" s="165" t="s">
        <v>3689</v>
      </c>
      <c r="J23" s="165" t="s">
        <v>3954</v>
      </c>
      <c r="K23" s="16">
        <v>3</v>
      </c>
      <c r="L23" s="16" t="s">
        <v>6</v>
      </c>
      <c r="M23" s="16">
        <v>4</v>
      </c>
      <c r="N23" s="16" t="s">
        <v>7</v>
      </c>
      <c r="O23" s="16">
        <v>6</v>
      </c>
      <c r="P23" s="47" t="s">
        <v>9</v>
      </c>
      <c r="Q23" s="47"/>
      <c r="R23" s="16">
        <v>4</v>
      </c>
      <c r="S23" s="16">
        <v>1.1000000000000001</v>
      </c>
      <c r="T23" s="16"/>
      <c r="U23" s="16"/>
      <c r="V23" s="144">
        <v>5.4</v>
      </c>
      <c r="W23" s="144"/>
      <c r="X23" s="144"/>
      <c r="Y23" s="144"/>
      <c r="Z23" s="144"/>
      <c r="AA23" s="16">
        <v>1</v>
      </c>
      <c r="AB23" s="16">
        <v>1.1000000000000001</v>
      </c>
      <c r="AC23" s="50" t="s">
        <v>3955</v>
      </c>
      <c r="AD23" s="50" t="s">
        <v>2367</v>
      </c>
      <c r="AE23" s="50"/>
      <c r="AF23" s="50"/>
      <c r="AG23" s="50"/>
      <c r="AH23" s="50"/>
      <c r="AI23" s="50">
        <v>759</v>
      </c>
      <c r="AJ23" s="50" t="s">
        <v>3710</v>
      </c>
      <c r="AK23" s="50" t="s">
        <v>123</v>
      </c>
      <c r="AL23" s="50" t="s">
        <v>3956</v>
      </c>
      <c r="AM23" s="50" t="s">
        <v>232</v>
      </c>
      <c r="AN23" s="50" t="s">
        <v>3957</v>
      </c>
      <c r="AO23" s="50" t="s">
        <v>3958</v>
      </c>
      <c r="AP23" s="144">
        <v>2</v>
      </c>
      <c r="AQ23" s="144">
        <v>6625002612</v>
      </c>
      <c r="AR23" s="52" t="s">
        <v>692</v>
      </c>
      <c r="AS23" s="54"/>
      <c r="AT23" s="53" t="s">
        <v>1478</v>
      </c>
      <c r="AU23" s="41" t="s">
        <v>654</v>
      </c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28"/>
    </row>
    <row r="24" spans="1:195" s="23" customFormat="1" ht="27.75" customHeight="1" x14ac:dyDescent="0.25">
      <c r="A24" s="51" t="s">
        <v>863</v>
      </c>
      <c r="B24" s="78">
        <v>43531</v>
      </c>
      <c r="C24" s="16">
        <v>6625004730</v>
      </c>
      <c r="D24" s="25">
        <v>1036601476922</v>
      </c>
      <c r="E24" s="165" t="s">
        <v>3689</v>
      </c>
      <c r="F24" s="165" t="s">
        <v>3376</v>
      </c>
      <c r="G24" s="16">
        <v>6625004730</v>
      </c>
      <c r="H24" s="25">
        <v>1036601476922</v>
      </c>
      <c r="I24" s="165" t="s">
        <v>3689</v>
      </c>
      <c r="J24" s="165" t="s">
        <v>3376</v>
      </c>
      <c r="K24" s="16">
        <v>2</v>
      </c>
      <c r="L24" s="16" t="s">
        <v>6</v>
      </c>
      <c r="M24" s="16">
        <v>3</v>
      </c>
      <c r="N24" s="16" t="s">
        <v>7</v>
      </c>
      <c r="O24" s="16">
        <v>5</v>
      </c>
      <c r="P24" s="47" t="s">
        <v>9</v>
      </c>
      <c r="Q24" s="47"/>
      <c r="R24" s="16">
        <v>2</v>
      </c>
      <c r="S24" s="16">
        <v>1.1000000000000001</v>
      </c>
      <c r="T24" s="16"/>
      <c r="U24" s="16"/>
      <c r="V24" s="144">
        <v>5.4</v>
      </c>
      <c r="W24" s="144"/>
      <c r="X24" s="144"/>
      <c r="Y24" s="144"/>
      <c r="Z24" s="144"/>
      <c r="AA24" s="16">
        <v>2</v>
      </c>
      <c r="AB24" s="16">
        <v>1.1000000000000001</v>
      </c>
      <c r="AC24" s="50" t="s">
        <v>2376</v>
      </c>
      <c r="AD24" s="50" t="s">
        <v>2367</v>
      </c>
      <c r="AE24" s="50"/>
      <c r="AF24" s="50"/>
      <c r="AG24" s="50"/>
      <c r="AH24" s="50"/>
      <c r="AI24" s="50">
        <v>758</v>
      </c>
      <c r="AJ24" s="50" t="s">
        <v>3710</v>
      </c>
      <c r="AK24" s="50" t="s">
        <v>118</v>
      </c>
      <c r="AL24" s="144" t="s">
        <v>14</v>
      </c>
      <c r="AM24" s="144">
        <v>2</v>
      </c>
      <c r="AN24" s="144" t="s">
        <v>15</v>
      </c>
      <c r="AO24" s="144" t="s">
        <v>16</v>
      </c>
      <c r="AP24" s="144"/>
      <c r="AQ24" s="144">
        <v>665019239</v>
      </c>
      <c r="AR24" s="52" t="s">
        <v>5</v>
      </c>
      <c r="AS24" s="54"/>
      <c r="AT24" s="53" t="s">
        <v>1477</v>
      </c>
      <c r="AU24" s="54" t="s">
        <v>70</v>
      </c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28"/>
    </row>
    <row r="25" spans="1:195" s="23" customFormat="1" ht="27.75" customHeight="1" x14ac:dyDescent="0.25">
      <c r="A25" s="51" t="s">
        <v>864</v>
      </c>
      <c r="B25" s="78">
        <v>43531</v>
      </c>
      <c r="C25" s="16">
        <v>6625004730</v>
      </c>
      <c r="D25" s="25">
        <v>1036601476922</v>
      </c>
      <c r="E25" s="165" t="s">
        <v>3689</v>
      </c>
      <c r="F25" s="165" t="s">
        <v>3376</v>
      </c>
      <c r="G25" s="16">
        <v>6625004730</v>
      </c>
      <c r="H25" s="25">
        <v>1036601476922</v>
      </c>
      <c r="I25" s="165" t="s">
        <v>3689</v>
      </c>
      <c r="J25" s="165" t="s">
        <v>3376</v>
      </c>
      <c r="K25" s="16">
        <v>2</v>
      </c>
      <c r="L25" s="16" t="s">
        <v>6</v>
      </c>
      <c r="M25" s="16">
        <v>3</v>
      </c>
      <c r="N25" s="16" t="s">
        <v>7</v>
      </c>
      <c r="O25" s="16">
        <v>2</v>
      </c>
      <c r="P25" s="47" t="s">
        <v>10</v>
      </c>
      <c r="Q25" s="47"/>
      <c r="R25" s="16">
        <v>2</v>
      </c>
      <c r="S25" s="16">
        <v>1.1000000000000001</v>
      </c>
      <c r="T25" s="16"/>
      <c r="U25" s="16"/>
      <c r="V25" s="144">
        <v>5.4</v>
      </c>
      <c r="W25" s="144"/>
      <c r="X25" s="144"/>
      <c r="Y25" s="144"/>
      <c r="Z25" s="144"/>
      <c r="AA25" s="16">
        <v>1</v>
      </c>
      <c r="AB25" s="16">
        <v>1.1000000000000001</v>
      </c>
      <c r="AC25" s="50">
        <v>4</v>
      </c>
      <c r="AD25" s="50" t="s">
        <v>1418</v>
      </c>
      <c r="AE25" s="50"/>
      <c r="AF25" s="50"/>
      <c r="AG25" s="50"/>
      <c r="AH25" s="50"/>
      <c r="AI25" s="50">
        <v>758</v>
      </c>
      <c r="AJ25" s="50" t="s">
        <v>3710</v>
      </c>
      <c r="AK25" s="50" t="s">
        <v>118</v>
      </c>
      <c r="AL25" s="144" t="s">
        <v>14</v>
      </c>
      <c r="AM25" s="50">
        <v>14</v>
      </c>
      <c r="AN25" s="50" t="s">
        <v>17</v>
      </c>
      <c r="AO25" s="50" t="s">
        <v>18</v>
      </c>
      <c r="AP25" s="50"/>
      <c r="AQ25" s="144">
        <v>665019239</v>
      </c>
      <c r="AR25" s="52" t="s">
        <v>5</v>
      </c>
      <c r="AS25" s="41"/>
      <c r="AT25" s="53" t="s">
        <v>1477</v>
      </c>
      <c r="AU25" s="41" t="s">
        <v>71</v>
      </c>
      <c r="AV25" s="56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28"/>
    </row>
    <row r="26" spans="1:195" s="23" customFormat="1" ht="27.75" customHeight="1" x14ac:dyDescent="0.25">
      <c r="A26" s="51" t="s">
        <v>865</v>
      </c>
      <c r="B26" s="78">
        <v>43531</v>
      </c>
      <c r="C26" s="16">
        <v>6625004730</v>
      </c>
      <c r="D26" s="25">
        <v>1036601476922</v>
      </c>
      <c r="E26" s="165" t="s">
        <v>3689</v>
      </c>
      <c r="F26" s="165" t="s">
        <v>3376</v>
      </c>
      <c r="G26" s="16">
        <v>6625004730</v>
      </c>
      <c r="H26" s="25">
        <v>1036601476922</v>
      </c>
      <c r="I26" s="165" t="s">
        <v>3689</v>
      </c>
      <c r="J26" s="165" t="s">
        <v>3376</v>
      </c>
      <c r="K26" s="16">
        <v>2</v>
      </c>
      <c r="L26" s="16" t="s">
        <v>6</v>
      </c>
      <c r="M26" s="16">
        <v>3</v>
      </c>
      <c r="N26" s="16" t="s">
        <v>7</v>
      </c>
      <c r="O26" s="16">
        <v>5</v>
      </c>
      <c r="P26" s="47" t="s">
        <v>9</v>
      </c>
      <c r="Q26" s="47"/>
      <c r="R26" s="16">
        <v>6</v>
      </c>
      <c r="S26" s="16">
        <v>1.1000000000000001</v>
      </c>
      <c r="T26" s="16"/>
      <c r="U26" s="16"/>
      <c r="V26" s="144">
        <v>5.4</v>
      </c>
      <c r="W26" s="144"/>
      <c r="X26" s="144"/>
      <c r="Y26" s="144"/>
      <c r="Z26" s="144"/>
      <c r="AA26" s="16">
        <v>2</v>
      </c>
      <c r="AB26" s="16">
        <v>1.1000000000000001</v>
      </c>
      <c r="AC26" s="50" t="s">
        <v>2376</v>
      </c>
      <c r="AD26" s="50" t="s">
        <v>2367</v>
      </c>
      <c r="AE26" s="50"/>
      <c r="AF26" s="50"/>
      <c r="AG26" s="50"/>
      <c r="AH26" s="50"/>
      <c r="AI26" s="50">
        <v>758</v>
      </c>
      <c r="AJ26" s="50" t="s">
        <v>3710</v>
      </c>
      <c r="AK26" s="50" t="s">
        <v>118</v>
      </c>
      <c r="AL26" s="144" t="s">
        <v>14</v>
      </c>
      <c r="AM26" s="50">
        <v>19</v>
      </c>
      <c r="AN26" s="50" t="s">
        <v>19</v>
      </c>
      <c r="AO26" s="50" t="s">
        <v>20</v>
      </c>
      <c r="AP26" s="50"/>
      <c r="AQ26" s="144">
        <v>665019239</v>
      </c>
      <c r="AR26" s="52" t="s">
        <v>5</v>
      </c>
      <c r="AS26" s="41"/>
      <c r="AT26" s="53" t="s">
        <v>1477</v>
      </c>
      <c r="AU26" s="41" t="s">
        <v>1411</v>
      </c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28"/>
    </row>
    <row r="27" spans="1:195" s="23" customFormat="1" ht="27.75" customHeight="1" x14ac:dyDescent="0.25">
      <c r="A27" s="51" t="s">
        <v>866</v>
      </c>
      <c r="B27" s="78">
        <v>43531</v>
      </c>
      <c r="C27" s="16">
        <v>6625004730</v>
      </c>
      <c r="D27" s="25">
        <v>1036601476922</v>
      </c>
      <c r="E27" s="165" t="s">
        <v>3689</v>
      </c>
      <c r="F27" s="165" t="s">
        <v>1399</v>
      </c>
      <c r="G27" s="16">
        <v>6625004730</v>
      </c>
      <c r="H27" s="25">
        <v>1036601476922</v>
      </c>
      <c r="I27" s="165" t="s">
        <v>3689</v>
      </c>
      <c r="J27" s="165" t="s">
        <v>1399</v>
      </c>
      <c r="K27" s="16">
        <v>2</v>
      </c>
      <c r="L27" s="16" t="s">
        <v>6</v>
      </c>
      <c r="M27" s="16">
        <v>3</v>
      </c>
      <c r="N27" s="16" t="s">
        <v>7</v>
      </c>
      <c r="O27" s="16">
        <v>2</v>
      </c>
      <c r="P27" s="47" t="s">
        <v>10</v>
      </c>
      <c r="Q27" s="47"/>
      <c r="R27" s="16">
        <v>2</v>
      </c>
      <c r="S27" s="16">
        <v>1.1000000000000001</v>
      </c>
      <c r="T27" s="16"/>
      <c r="U27" s="16"/>
      <c r="V27" s="144">
        <v>5.4</v>
      </c>
      <c r="W27" s="144"/>
      <c r="X27" s="144"/>
      <c r="Y27" s="144"/>
      <c r="Z27" s="144"/>
      <c r="AA27" s="16">
        <v>1</v>
      </c>
      <c r="AB27" s="16">
        <v>1.1000000000000001</v>
      </c>
      <c r="AC27" s="16">
        <v>4</v>
      </c>
      <c r="AD27" s="16" t="s">
        <v>1418</v>
      </c>
      <c r="AE27" s="16"/>
      <c r="AF27" s="16"/>
      <c r="AG27" s="16"/>
      <c r="AH27" s="16"/>
      <c r="AI27" s="50">
        <v>758</v>
      </c>
      <c r="AJ27" s="50" t="s">
        <v>3710</v>
      </c>
      <c r="AK27" s="50" t="s">
        <v>118</v>
      </c>
      <c r="AL27" s="144" t="s">
        <v>14</v>
      </c>
      <c r="AM27" s="50">
        <v>25</v>
      </c>
      <c r="AN27" s="50" t="s">
        <v>2541</v>
      </c>
      <c r="AO27" s="50" t="s">
        <v>2542</v>
      </c>
      <c r="AP27" s="50"/>
      <c r="AQ27" s="144">
        <v>665019239</v>
      </c>
      <c r="AR27" s="52" t="s">
        <v>5</v>
      </c>
      <c r="AS27" s="41"/>
      <c r="AT27" s="53" t="s">
        <v>1477</v>
      </c>
      <c r="AU27" s="41" t="s">
        <v>2543</v>
      </c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28"/>
    </row>
    <row r="28" spans="1:195" s="23" customFormat="1" ht="27.75" customHeight="1" x14ac:dyDescent="0.25">
      <c r="A28" s="51" t="s">
        <v>867</v>
      </c>
      <c r="B28" s="78">
        <v>43531</v>
      </c>
      <c r="C28" s="16">
        <v>6625004730</v>
      </c>
      <c r="D28" s="25">
        <v>1036601476922</v>
      </c>
      <c r="E28" s="165" t="s">
        <v>3689</v>
      </c>
      <c r="F28" s="165" t="s">
        <v>3376</v>
      </c>
      <c r="G28" s="16">
        <v>6625004730</v>
      </c>
      <c r="H28" s="25">
        <v>1036601476922</v>
      </c>
      <c r="I28" s="165" t="s">
        <v>3689</v>
      </c>
      <c r="J28" s="165" t="s">
        <v>3376</v>
      </c>
      <c r="K28" s="16">
        <v>2</v>
      </c>
      <c r="L28" s="16" t="s">
        <v>6</v>
      </c>
      <c r="M28" s="16">
        <v>3</v>
      </c>
      <c r="N28" s="16" t="s">
        <v>7</v>
      </c>
      <c r="O28" s="16">
        <v>2</v>
      </c>
      <c r="P28" s="47" t="s">
        <v>10</v>
      </c>
      <c r="Q28" s="47"/>
      <c r="R28" s="16">
        <v>4</v>
      </c>
      <c r="S28" s="16">
        <v>1.1000000000000001</v>
      </c>
      <c r="T28" s="16"/>
      <c r="U28" s="16"/>
      <c r="V28" s="144">
        <v>5.4</v>
      </c>
      <c r="W28" s="144"/>
      <c r="X28" s="144"/>
      <c r="Y28" s="144"/>
      <c r="Z28" s="144"/>
      <c r="AA28" s="16">
        <v>1</v>
      </c>
      <c r="AB28" s="16">
        <v>1.1000000000000001</v>
      </c>
      <c r="AC28" s="50">
        <v>4</v>
      </c>
      <c r="AD28" s="50" t="s">
        <v>1418</v>
      </c>
      <c r="AE28" s="50"/>
      <c r="AF28" s="50"/>
      <c r="AG28" s="50"/>
      <c r="AH28" s="50"/>
      <c r="AI28" s="50">
        <v>758</v>
      </c>
      <c r="AJ28" s="50" t="s">
        <v>3710</v>
      </c>
      <c r="AK28" s="50" t="s">
        <v>118</v>
      </c>
      <c r="AL28" s="144" t="s">
        <v>21</v>
      </c>
      <c r="AM28" s="50">
        <v>28</v>
      </c>
      <c r="AN28" s="50" t="s">
        <v>22</v>
      </c>
      <c r="AO28" s="50" t="s">
        <v>23</v>
      </c>
      <c r="AP28" s="50"/>
      <c r="AQ28" s="144">
        <v>665019239</v>
      </c>
      <c r="AR28" s="52" t="s">
        <v>5</v>
      </c>
      <c r="AS28" s="41"/>
      <c r="AT28" s="53" t="s">
        <v>1477</v>
      </c>
      <c r="AU28" s="41" t="s">
        <v>72</v>
      </c>
      <c r="AV28" s="56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28"/>
    </row>
    <row r="29" spans="1:195" s="23" customFormat="1" ht="27.75" customHeight="1" x14ac:dyDescent="0.25">
      <c r="A29" s="51" t="s">
        <v>868</v>
      </c>
      <c r="B29" s="78">
        <v>43531</v>
      </c>
      <c r="C29" s="16">
        <v>6625004730</v>
      </c>
      <c r="D29" s="25">
        <v>1036601476922</v>
      </c>
      <c r="E29" s="165" t="s">
        <v>3689</v>
      </c>
      <c r="F29" s="165" t="s">
        <v>3376</v>
      </c>
      <c r="G29" s="16">
        <v>6625004730</v>
      </c>
      <c r="H29" s="25">
        <v>1036601476922</v>
      </c>
      <c r="I29" s="165" t="s">
        <v>3689</v>
      </c>
      <c r="J29" s="165" t="s">
        <v>3376</v>
      </c>
      <c r="K29" s="16">
        <v>2</v>
      </c>
      <c r="L29" s="16" t="s">
        <v>6</v>
      </c>
      <c r="M29" s="16">
        <v>3</v>
      </c>
      <c r="N29" s="16" t="s">
        <v>7</v>
      </c>
      <c r="O29" s="16">
        <v>5</v>
      </c>
      <c r="P29" s="47" t="s">
        <v>9</v>
      </c>
      <c r="Q29" s="47"/>
      <c r="R29" s="16">
        <v>3</v>
      </c>
      <c r="S29" s="16">
        <v>1.1000000000000001</v>
      </c>
      <c r="T29" s="16"/>
      <c r="U29" s="16"/>
      <c r="V29" s="144">
        <v>5.4</v>
      </c>
      <c r="W29" s="144"/>
      <c r="X29" s="144"/>
      <c r="Y29" s="144"/>
      <c r="Z29" s="144"/>
      <c r="AA29" s="16">
        <v>1</v>
      </c>
      <c r="AB29" s="16">
        <v>1.1000000000000001</v>
      </c>
      <c r="AC29" s="50">
        <v>4</v>
      </c>
      <c r="AD29" s="50" t="s">
        <v>1418</v>
      </c>
      <c r="AE29" s="50"/>
      <c r="AF29" s="50"/>
      <c r="AG29" s="50"/>
      <c r="AH29" s="50"/>
      <c r="AI29" s="50">
        <v>758</v>
      </c>
      <c r="AJ29" s="50" t="s">
        <v>3710</v>
      </c>
      <c r="AK29" s="50" t="s">
        <v>118</v>
      </c>
      <c r="AL29" s="144" t="s">
        <v>21</v>
      </c>
      <c r="AM29" s="50">
        <v>18</v>
      </c>
      <c r="AN29" s="50" t="s">
        <v>24</v>
      </c>
      <c r="AO29" s="50" t="s">
        <v>25</v>
      </c>
      <c r="AP29" s="50"/>
      <c r="AQ29" s="144">
        <v>665019239</v>
      </c>
      <c r="AR29" s="52" t="s">
        <v>5</v>
      </c>
      <c r="AS29" s="41"/>
      <c r="AT29" s="53" t="s">
        <v>1477</v>
      </c>
      <c r="AU29" s="41" t="s">
        <v>73</v>
      </c>
      <c r="AV29" s="56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28"/>
    </row>
    <row r="30" spans="1:195" s="23" customFormat="1" ht="27.75" customHeight="1" x14ac:dyDescent="0.25">
      <c r="A30" s="51" t="s">
        <v>869</v>
      </c>
      <c r="B30" s="78">
        <v>43531</v>
      </c>
      <c r="C30" s="16">
        <v>6625004730</v>
      </c>
      <c r="D30" s="25">
        <v>1036601476922</v>
      </c>
      <c r="E30" s="165" t="s">
        <v>3689</v>
      </c>
      <c r="F30" s="165" t="s">
        <v>3376</v>
      </c>
      <c r="G30" s="16">
        <v>6625004730</v>
      </c>
      <c r="H30" s="25">
        <v>1036601476922</v>
      </c>
      <c r="I30" s="165" t="s">
        <v>3689</v>
      </c>
      <c r="J30" s="165" t="s">
        <v>3376</v>
      </c>
      <c r="K30" s="16">
        <v>2</v>
      </c>
      <c r="L30" s="16" t="s">
        <v>6</v>
      </c>
      <c r="M30" s="16">
        <v>3</v>
      </c>
      <c r="N30" s="16" t="s">
        <v>7</v>
      </c>
      <c r="O30" s="16">
        <v>2</v>
      </c>
      <c r="P30" s="47" t="s">
        <v>10</v>
      </c>
      <c r="Q30" s="47"/>
      <c r="R30" s="16">
        <v>3</v>
      </c>
      <c r="S30" s="16">
        <v>1.1000000000000001</v>
      </c>
      <c r="T30" s="16"/>
      <c r="U30" s="16"/>
      <c r="V30" s="144">
        <v>5.4</v>
      </c>
      <c r="W30" s="144"/>
      <c r="X30" s="144"/>
      <c r="Y30" s="144"/>
      <c r="Z30" s="144"/>
      <c r="AA30" s="16">
        <v>2</v>
      </c>
      <c r="AB30" s="16">
        <v>1.1000000000000001</v>
      </c>
      <c r="AC30" s="50" t="s">
        <v>2376</v>
      </c>
      <c r="AD30" s="50" t="s">
        <v>2367</v>
      </c>
      <c r="AE30" s="50"/>
      <c r="AF30" s="50"/>
      <c r="AG30" s="50"/>
      <c r="AH30" s="50"/>
      <c r="AI30" s="50">
        <v>758</v>
      </c>
      <c r="AJ30" s="50" t="s">
        <v>3710</v>
      </c>
      <c r="AK30" s="50" t="s">
        <v>118</v>
      </c>
      <c r="AL30" s="144" t="s">
        <v>21</v>
      </c>
      <c r="AM30" s="50">
        <v>6</v>
      </c>
      <c r="AN30" s="50" t="s">
        <v>26</v>
      </c>
      <c r="AO30" s="50" t="s">
        <v>27</v>
      </c>
      <c r="AP30" s="50"/>
      <c r="AQ30" s="144">
        <v>665019239</v>
      </c>
      <c r="AR30" s="52" t="s">
        <v>5</v>
      </c>
      <c r="AS30" s="41"/>
      <c r="AT30" s="53" t="s">
        <v>1477</v>
      </c>
      <c r="AU30" s="41" t="s">
        <v>74</v>
      </c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28"/>
    </row>
    <row r="31" spans="1:195" s="23" customFormat="1" ht="27.75" customHeight="1" x14ac:dyDescent="0.25">
      <c r="A31" s="51" t="s">
        <v>870</v>
      </c>
      <c r="B31" s="78">
        <v>43531</v>
      </c>
      <c r="C31" s="16">
        <v>6625004730</v>
      </c>
      <c r="D31" s="25">
        <v>1036601476922</v>
      </c>
      <c r="E31" s="165" t="s">
        <v>3689</v>
      </c>
      <c r="F31" s="165" t="s">
        <v>3376</v>
      </c>
      <c r="G31" s="16">
        <v>6625004730</v>
      </c>
      <c r="H31" s="25">
        <v>1036601476922</v>
      </c>
      <c r="I31" s="165" t="s">
        <v>3689</v>
      </c>
      <c r="J31" s="165" t="s">
        <v>3376</v>
      </c>
      <c r="K31" s="16">
        <v>2</v>
      </c>
      <c r="L31" s="16" t="s">
        <v>6</v>
      </c>
      <c r="M31" s="16">
        <v>3</v>
      </c>
      <c r="N31" s="16" t="s">
        <v>7</v>
      </c>
      <c r="O31" s="16">
        <v>2</v>
      </c>
      <c r="P31" s="47" t="s">
        <v>10</v>
      </c>
      <c r="Q31" s="47"/>
      <c r="R31" s="16">
        <v>4</v>
      </c>
      <c r="S31" s="16">
        <v>1.1000000000000001</v>
      </c>
      <c r="T31" s="16"/>
      <c r="U31" s="16"/>
      <c r="V31" s="144">
        <v>5.4</v>
      </c>
      <c r="W31" s="144"/>
      <c r="X31" s="144"/>
      <c r="Y31" s="144"/>
      <c r="Z31" s="144"/>
      <c r="AA31" s="16">
        <v>1</v>
      </c>
      <c r="AB31" s="16">
        <v>1.1000000000000001</v>
      </c>
      <c r="AC31" s="50">
        <v>4</v>
      </c>
      <c r="AD31" s="50" t="s">
        <v>1418</v>
      </c>
      <c r="AE31" s="50"/>
      <c r="AF31" s="50"/>
      <c r="AG31" s="50"/>
      <c r="AH31" s="50"/>
      <c r="AI31" s="50">
        <v>758</v>
      </c>
      <c r="AJ31" s="50" t="s">
        <v>3710</v>
      </c>
      <c r="AK31" s="50" t="s">
        <v>118</v>
      </c>
      <c r="AL31" s="144" t="s">
        <v>21</v>
      </c>
      <c r="AM31" s="50">
        <v>27</v>
      </c>
      <c r="AN31" s="50" t="s">
        <v>36</v>
      </c>
      <c r="AO31" s="50" t="s">
        <v>37</v>
      </c>
      <c r="AP31" s="50"/>
      <c r="AQ31" s="144">
        <v>665019239</v>
      </c>
      <c r="AR31" s="52" t="s">
        <v>5</v>
      </c>
      <c r="AS31" s="41"/>
      <c r="AT31" s="53" t="s">
        <v>1477</v>
      </c>
      <c r="AU31" s="41" t="s">
        <v>79</v>
      </c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28"/>
    </row>
    <row r="32" spans="1:195" s="23" customFormat="1" ht="27.75" customHeight="1" x14ac:dyDescent="0.25">
      <c r="A32" s="51" t="s">
        <v>871</v>
      </c>
      <c r="B32" s="78">
        <v>43531</v>
      </c>
      <c r="C32" s="16">
        <v>6625004730</v>
      </c>
      <c r="D32" s="25">
        <v>1036601476922</v>
      </c>
      <c r="E32" s="165" t="s">
        <v>3689</v>
      </c>
      <c r="F32" s="165" t="s">
        <v>3376</v>
      </c>
      <c r="G32" s="16">
        <v>6625004730</v>
      </c>
      <c r="H32" s="25">
        <v>1036601476922</v>
      </c>
      <c r="I32" s="165" t="s">
        <v>3689</v>
      </c>
      <c r="J32" s="165" t="s">
        <v>3376</v>
      </c>
      <c r="K32" s="16">
        <v>2</v>
      </c>
      <c r="L32" s="16" t="s">
        <v>6</v>
      </c>
      <c r="M32" s="16">
        <v>3</v>
      </c>
      <c r="N32" s="16" t="s">
        <v>7</v>
      </c>
      <c r="O32" s="16">
        <v>2</v>
      </c>
      <c r="P32" s="47" t="s">
        <v>10</v>
      </c>
      <c r="Q32" s="47"/>
      <c r="R32" s="16">
        <v>4</v>
      </c>
      <c r="S32" s="16">
        <v>1.1000000000000001</v>
      </c>
      <c r="T32" s="16"/>
      <c r="U32" s="16"/>
      <c r="V32" s="144">
        <v>5.4</v>
      </c>
      <c r="W32" s="144"/>
      <c r="X32" s="144"/>
      <c r="Y32" s="144"/>
      <c r="Z32" s="144"/>
      <c r="AA32" s="16">
        <v>2</v>
      </c>
      <c r="AB32" s="16">
        <v>1.1000000000000001</v>
      </c>
      <c r="AC32" s="50" t="s">
        <v>2376</v>
      </c>
      <c r="AD32" s="50" t="s">
        <v>2367</v>
      </c>
      <c r="AE32" s="50"/>
      <c r="AF32" s="50"/>
      <c r="AG32" s="50"/>
      <c r="AH32" s="50"/>
      <c r="AI32" s="50">
        <v>758</v>
      </c>
      <c r="AJ32" s="50" t="s">
        <v>3710</v>
      </c>
      <c r="AK32" s="50" t="s">
        <v>118</v>
      </c>
      <c r="AL32" s="144" t="s">
        <v>33</v>
      </c>
      <c r="AM32" s="50">
        <v>3</v>
      </c>
      <c r="AN32" s="50" t="s">
        <v>34</v>
      </c>
      <c r="AO32" s="50" t="s">
        <v>35</v>
      </c>
      <c r="AP32" s="50"/>
      <c r="AQ32" s="144">
        <v>665019239</v>
      </c>
      <c r="AR32" s="52" t="s">
        <v>5</v>
      </c>
      <c r="AS32" s="41"/>
      <c r="AT32" s="53" t="s">
        <v>1477</v>
      </c>
      <c r="AU32" s="41" t="s">
        <v>78</v>
      </c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28"/>
    </row>
    <row r="33" spans="1:195" s="23" customFormat="1" ht="27.75" customHeight="1" x14ac:dyDescent="0.25">
      <c r="A33" s="51" t="s">
        <v>872</v>
      </c>
      <c r="B33" s="78">
        <v>43531</v>
      </c>
      <c r="C33" s="16">
        <v>6625004730</v>
      </c>
      <c r="D33" s="25">
        <v>1036601476922</v>
      </c>
      <c r="E33" s="165" t="s">
        <v>3689</v>
      </c>
      <c r="F33" s="165" t="s">
        <v>3376</v>
      </c>
      <c r="G33" s="16">
        <v>6625004730</v>
      </c>
      <c r="H33" s="25">
        <v>1036601476922</v>
      </c>
      <c r="I33" s="165" t="s">
        <v>3689</v>
      </c>
      <c r="J33" s="165" t="s">
        <v>3376</v>
      </c>
      <c r="K33" s="16">
        <v>2</v>
      </c>
      <c r="L33" s="16" t="s">
        <v>6</v>
      </c>
      <c r="M33" s="16">
        <v>3</v>
      </c>
      <c r="N33" s="16" t="s">
        <v>7</v>
      </c>
      <c r="O33" s="16">
        <v>5</v>
      </c>
      <c r="P33" s="47" t="s">
        <v>9</v>
      </c>
      <c r="Q33" s="47"/>
      <c r="R33" s="16">
        <v>4</v>
      </c>
      <c r="S33" s="16">
        <v>1.1000000000000001</v>
      </c>
      <c r="T33" s="16"/>
      <c r="U33" s="16"/>
      <c r="V33" s="144">
        <v>5.4</v>
      </c>
      <c r="W33" s="144"/>
      <c r="X33" s="144"/>
      <c r="Y33" s="144"/>
      <c r="Z33" s="144"/>
      <c r="AA33" s="16">
        <v>2</v>
      </c>
      <c r="AB33" s="16">
        <v>1.1000000000000001</v>
      </c>
      <c r="AC33" s="50" t="s">
        <v>2376</v>
      </c>
      <c r="AD33" s="50" t="s">
        <v>2367</v>
      </c>
      <c r="AE33" s="50"/>
      <c r="AF33" s="50"/>
      <c r="AG33" s="50"/>
      <c r="AH33" s="50"/>
      <c r="AI33" s="50">
        <v>758</v>
      </c>
      <c r="AJ33" s="50" t="s">
        <v>3710</v>
      </c>
      <c r="AK33" s="50" t="s">
        <v>118</v>
      </c>
      <c r="AL33" s="144" t="s">
        <v>33</v>
      </c>
      <c r="AM33" s="50" t="s">
        <v>38</v>
      </c>
      <c r="AN33" s="50" t="s">
        <v>39</v>
      </c>
      <c r="AO33" s="50" t="s">
        <v>40</v>
      </c>
      <c r="AP33" s="50"/>
      <c r="AQ33" s="144">
        <v>665019239</v>
      </c>
      <c r="AR33" s="52" t="s">
        <v>5</v>
      </c>
      <c r="AS33" s="41"/>
      <c r="AT33" s="53" t="s">
        <v>1477</v>
      </c>
      <c r="AU33" s="41" t="s">
        <v>80</v>
      </c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28"/>
    </row>
    <row r="34" spans="1:195" s="23" customFormat="1" ht="27" customHeight="1" x14ac:dyDescent="0.25">
      <c r="A34" s="51" t="s">
        <v>873</v>
      </c>
      <c r="B34" s="78">
        <v>43531</v>
      </c>
      <c r="C34" s="16">
        <v>6625004730</v>
      </c>
      <c r="D34" s="25">
        <v>1036601476922</v>
      </c>
      <c r="E34" s="165" t="s">
        <v>3689</v>
      </c>
      <c r="F34" s="165" t="s">
        <v>3376</v>
      </c>
      <c r="G34" s="16">
        <v>6625004730</v>
      </c>
      <c r="H34" s="25">
        <v>1036601476922</v>
      </c>
      <c r="I34" s="165" t="s">
        <v>3689</v>
      </c>
      <c r="J34" s="165" t="s">
        <v>3376</v>
      </c>
      <c r="K34" s="16">
        <v>2</v>
      </c>
      <c r="L34" s="16" t="s">
        <v>6</v>
      </c>
      <c r="M34" s="16">
        <v>3</v>
      </c>
      <c r="N34" s="16" t="s">
        <v>7</v>
      </c>
      <c r="O34" s="16">
        <v>5</v>
      </c>
      <c r="P34" s="47" t="s">
        <v>9</v>
      </c>
      <c r="Q34" s="47"/>
      <c r="R34" s="16">
        <v>5</v>
      </c>
      <c r="S34" s="16">
        <v>1.1000000000000001</v>
      </c>
      <c r="T34" s="16"/>
      <c r="U34" s="16"/>
      <c r="V34" s="144">
        <v>5.4</v>
      </c>
      <c r="W34" s="144"/>
      <c r="X34" s="144"/>
      <c r="Y34" s="144"/>
      <c r="Z34" s="144"/>
      <c r="AA34" s="16">
        <v>2</v>
      </c>
      <c r="AB34" s="16">
        <v>1.1000000000000001</v>
      </c>
      <c r="AC34" s="50" t="s">
        <v>2376</v>
      </c>
      <c r="AD34" s="50" t="s">
        <v>2367</v>
      </c>
      <c r="AE34" s="50"/>
      <c r="AF34" s="50"/>
      <c r="AG34" s="50"/>
      <c r="AH34" s="50"/>
      <c r="AI34" s="50">
        <v>758</v>
      </c>
      <c r="AJ34" s="50" t="s">
        <v>3710</v>
      </c>
      <c r="AK34" s="50" t="s">
        <v>118</v>
      </c>
      <c r="AL34" s="144" t="s">
        <v>33</v>
      </c>
      <c r="AM34" s="50">
        <v>18</v>
      </c>
      <c r="AN34" s="50" t="s">
        <v>41</v>
      </c>
      <c r="AO34" s="50" t="s">
        <v>42</v>
      </c>
      <c r="AP34" s="50"/>
      <c r="AQ34" s="144">
        <v>665019239</v>
      </c>
      <c r="AR34" s="52" t="s">
        <v>5</v>
      </c>
      <c r="AS34" s="41"/>
      <c r="AT34" s="53" t="s">
        <v>1477</v>
      </c>
      <c r="AU34" s="41" t="s">
        <v>81</v>
      </c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28"/>
    </row>
    <row r="35" spans="1:195" s="23" customFormat="1" ht="27" customHeight="1" x14ac:dyDescent="0.25">
      <c r="A35" s="51" t="s">
        <v>874</v>
      </c>
      <c r="B35" s="78">
        <v>43531</v>
      </c>
      <c r="C35" s="16">
        <v>6625004730</v>
      </c>
      <c r="D35" s="25">
        <v>1036601476922</v>
      </c>
      <c r="E35" s="165" t="s">
        <v>3689</v>
      </c>
      <c r="F35" s="165" t="s">
        <v>3376</v>
      </c>
      <c r="G35" s="16">
        <v>6625004730</v>
      </c>
      <c r="H35" s="25">
        <v>1036601476922</v>
      </c>
      <c r="I35" s="165" t="s">
        <v>3689</v>
      </c>
      <c r="J35" s="165" t="s">
        <v>3376</v>
      </c>
      <c r="K35" s="16">
        <v>2</v>
      </c>
      <c r="L35" s="16" t="s">
        <v>6</v>
      </c>
      <c r="M35" s="16">
        <v>3</v>
      </c>
      <c r="N35" s="16" t="s">
        <v>7</v>
      </c>
      <c r="O35" s="16">
        <v>1</v>
      </c>
      <c r="P35" s="47" t="s">
        <v>8</v>
      </c>
      <c r="Q35" s="47"/>
      <c r="R35" s="16">
        <v>4</v>
      </c>
      <c r="S35" s="16">
        <v>1.1000000000000001</v>
      </c>
      <c r="T35" s="16"/>
      <c r="U35" s="16"/>
      <c r="V35" s="144">
        <v>5.4</v>
      </c>
      <c r="W35" s="144"/>
      <c r="X35" s="144"/>
      <c r="Y35" s="144"/>
      <c r="Z35" s="144"/>
      <c r="AA35" s="16">
        <v>1</v>
      </c>
      <c r="AB35" s="16">
        <v>1.1000000000000001</v>
      </c>
      <c r="AC35" s="50">
        <v>4</v>
      </c>
      <c r="AD35" s="50" t="s">
        <v>1418</v>
      </c>
      <c r="AE35" s="50"/>
      <c r="AF35" s="50"/>
      <c r="AG35" s="50"/>
      <c r="AH35" s="50"/>
      <c r="AI35" s="50">
        <v>758</v>
      </c>
      <c r="AJ35" s="50" t="s">
        <v>3710</v>
      </c>
      <c r="AK35" s="50" t="s">
        <v>118</v>
      </c>
      <c r="AL35" s="144" t="s">
        <v>33</v>
      </c>
      <c r="AM35" s="50" t="s">
        <v>43</v>
      </c>
      <c r="AN35" s="50" t="s">
        <v>44</v>
      </c>
      <c r="AO35" s="50" t="s">
        <v>45</v>
      </c>
      <c r="AP35" s="50"/>
      <c r="AQ35" s="144">
        <v>665019239</v>
      </c>
      <c r="AR35" s="52" t="s">
        <v>5</v>
      </c>
      <c r="AS35" s="41"/>
      <c r="AT35" s="53" t="s">
        <v>1477</v>
      </c>
      <c r="AU35" s="41" t="s">
        <v>82</v>
      </c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28"/>
    </row>
    <row r="36" spans="1:195" s="23" customFormat="1" ht="27" customHeight="1" x14ac:dyDescent="0.25">
      <c r="A36" s="51" t="s">
        <v>875</v>
      </c>
      <c r="B36" s="78">
        <v>43531</v>
      </c>
      <c r="C36" s="16">
        <v>6625004730</v>
      </c>
      <c r="D36" s="25">
        <v>1036601476922</v>
      </c>
      <c r="E36" s="165" t="s">
        <v>3689</v>
      </c>
      <c r="F36" s="165" t="s">
        <v>3376</v>
      </c>
      <c r="G36" s="16">
        <v>6625004730</v>
      </c>
      <c r="H36" s="25">
        <v>1036601476922</v>
      </c>
      <c r="I36" s="165" t="s">
        <v>3689</v>
      </c>
      <c r="J36" s="165" t="s">
        <v>3376</v>
      </c>
      <c r="K36" s="16">
        <v>2</v>
      </c>
      <c r="L36" s="16" t="s">
        <v>6</v>
      </c>
      <c r="M36" s="16">
        <v>3</v>
      </c>
      <c r="N36" s="16" t="s">
        <v>7</v>
      </c>
      <c r="O36" s="16">
        <v>2</v>
      </c>
      <c r="P36" s="47" t="s">
        <v>10</v>
      </c>
      <c r="Q36" s="47"/>
      <c r="R36" s="16">
        <v>4</v>
      </c>
      <c r="S36" s="16">
        <v>1.1000000000000001</v>
      </c>
      <c r="T36" s="16"/>
      <c r="U36" s="16"/>
      <c r="V36" s="144">
        <v>5.4</v>
      </c>
      <c r="W36" s="144"/>
      <c r="X36" s="144"/>
      <c r="Y36" s="144"/>
      <c r="Z36" s="144"/>
      <c r="AA36" s="16">
        <v>2</v>
      </c>
      <c r="AB36" s="16">
        <v>1.1000000000000001</v>
      </c>
      <c r="AC36" s="50" t="s">
        <v>2376</v>
      </c>
      <c r="AD36" s="50" t="s">
        <v>2367</v>
      </c>
      <c r="AE36" s="50"/>
      <c r="AF36" s="50"/>
      <c r="AG36" s="50"/>
      <c r="AH36" s="50"/>
      <c r="AI36" s="50">
        <v>758</v>
      </c>
      <c r="AJ36" s="50" t="s">
        <v>3710</v>
      </c>
      <c r="AK36" s="50" t="s">
        <v>118</v>
      </c>
      <c r="AL36" s="144" t="s">
        <v>33</v>
      </c>
      <c r="AM36" s="50">
        <v>20</v>
      </c>
      <c r="AN36" s="50" t="s">
        <v>4079</v>
      </c>
      <c r="AO36" s="50" t="s">
        <v>4080</v>
      </c>
      <c r="AP36" s="50"/>
      <c r="AQ36" s="144">
        <v>665019239</v>
      </c>
      <c r="AR36" s="52" t="s">
        <v>5</v>
      </c>
      <c r="AS36" s="41"/>
      <c r="AT36" s="53" t="s">
        <v>1477</v>
      </c>
      <c r="AU36" s="41" t="s">
        <v>83</v>
      </c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28"/>
    </row>
    <row r="37" spans="1:195" s="23" customFormat="1" ht="27" customHeight="1" x14ac:dyDescent="0.25">
      <c r="A37" s="51" t="s">
        <v>876</v>
      </c>
      <c r="B37" s="78">
        <v>43531</v>
      </c>
      <c r="C37" s="16">
        <v>6625004730</v>
      </c>
      <c r="D37" s="25">
        <v>1036601476922</v>
      </c>
      <c r="E37" s="165" t="s">
        <v>3689</v>
      </c>
      <c r="F37" s="165" t="s">
        <v>3376</v>
      </c>
      <c r="G37" s="16">
        <v>6625004730</v>
      </c>
      <c r="H37" s="25">
        <v>1036601476922</v>
      </c>
      <c r="I37" s="165" t="s">
        <v>3689</v>
      </c>
      <c r="J37" s="165" t="s">
        <v>3376</v>
      </c>
      <c r="K37" s="16">
        <v>2</v>
      </c>
      <c r="L37" s="16" t="s">
        <v>6</v>
      </c>
      <c r="M37" s="16">
        <v>3</v>
      </c>
      <c r="N37" s="16" t="s">
        <v>7</v>
      </c>
      <c r="O37" s="16">
        <v>1</v>
      </c>
      <c r="P37" s="47" t="s">
        <v>8</v>
      </c>
      <c r="Q37" s="47"/>
      <c r="R37" s="16">
        <v>6</v>
      </c>
      <c r="S37" s="16">
        <v>1.1000000000000001</v>
      </c>
      <c r="T37" s="16"/>
      <c r="U37" s="16"/>
      <c r="V37" s="144">
        <v>5.4</v>
      </c>
      <c r="W37" s="144"/>
      <c r="X37" s="144"/>
      <c r="Y37" s="144"/>
      <c r="Z37" s="144"/>
      <c r="AA37" s="16">
        <v>1</v>
      </c>
      <c r="AB37" s="16">
        <v>1.1000000000000001</v>
      </c>
      <c r="AC37" s="50">
        <v>4</v>
      </c>
      <c r="AD37" s="50" t="s">
        <v>1418</v>
      </c>
      <c r="AE37" s="50"/>
      <c r="AF37" s="50"/>
      <c r="AG37" s="50"/>
      <c r="AH37" s="50"/>
      <c r="AI37" s="50">
        <v>758</v>
      </c>
      <c r="AJ37" s="50" t="s">
        <v>3710</v>
      </c>
      <c r="AK37" s="50" t="s">
        <v>118</v>
      </c>
      <c r="AL37" s="144" t="s">
        <v>46</v>
      </c>
      <c r="AM37" s="50">
        <v>6</v>
      </c>
      <c r="AN37" s="50" t="s">
        <v>47</v>
      </c>
      <c r="AO37" s="50" t="s">
        <v>48</v>
      </c>
      <c r="AP37" s="50"/>
      <c r="AQ37" s="144">
        <v>665019239</v>
      </c>
      <c r="AR37" s="52" t="s">
        <v>5</v>
      </c>
      <c r="AS37" s="41"/>
      <c r="AT37" s="53" t="s">
        <v>1477</v>
      </c>
      <c r="AU37" s="41" t="s">
        <v>84</v>
      </c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28"/>
    </row>
    <row r="38" spans="1:195" s="23" customFormat="1" ht="27" customHeight="1" x14ac:dyDescent="0.25">
      <c r="A38" s="51" t="s">
        <v>877</v>
      </c>
      <c r="B38" s="78">
        <v>43531</v>
      </c>
      <c r="C38" s="16">
        <v>6625004730</v>
      </c>
      <c r="D38" s="25">
        <v>1036601476922</v>
      </c>
      <c r="E38" s="165" t="s">
        <v>3689</v>
      </c>
      <c r="F38" s="165" t="s">
        <v>3376</v>
      </c>
      <c r="G38" s="16">
        <v>6625004730</v>
      </c>
      <c r="H38" s="25">
        <v>1036601476922</v>
      </c>
      <c r="I38" s="165" t="s">
        <v>3689</v>
      </c>
      <c r="J38" s="165" t="s">
        <v>3376</v>
      </c>
      <c r="K38" s="16">
        <v>2</v>
      </c>
      <c r="L38" s="16" t="s">
        <v>6</v>
      </c>
      <c r="M38" s="16">
        <v>3</v>
      </c>
      <c r="N38" s="16" t="s">
        <v>7</v>
      </c>
      <c r="O38" s="16">
        <v>1</v>
      </c>
      <c r="P38" s="47" t="s">
        <v>8</v>
      </c>
      <c r="Q38" s="47"/>
      <c r="R38" s="16">
        <v>6</v>
      </c>
      <c r="S38" s="16">
        <v>1.1000000000000001</v>
      </c>
      <c r="T38" s="16"/>
      <c r="U38" s="16"/>
      <c r="V38" s="144">
        <v>5.4</v>
      </c>
      <c r="W38" s="144"/>
      <c r="X38" s="144"/>
      <c r="Y38" s="144"/>
      <c r="Z38" s="144"/>
      <c r="AA38" s="16">
        <v>2</v>
      </c>
      <c r="AB38" s="16">
        <v>1.1000000000000001</v>
      </c>
      <c r="AC38" s="50" t="s">
        <v>2376</v>
      </c>
      <c r="AD38" s="50" t="s">
        <v>2367</v>
      </c>
      <c r="AE38" s="50"/>
      <c r="AF38" s="50"/>
      <c r="AG38" s="50"/>
      <c r="AH38" s="50"/>
      <c r="AI38" s="50">
        <v>758</v>
      </c>
      <c r="AJ38" s="50" t="s">
        <v>3710</v>
      </c>
      <c r="AK38" s="50" t="s">
        <v>118</v>
      </c>
      <c r="AL38" s="50" t="s">
        <v>49</v>
      </c>
      <c r="AM38" s="50">
        <v>15</v>
      </c>
      <c r="AN38" s="50" t="s">
        <v>1907</v>
      </c>
      <c r="AO38" s="50" t="s">
        <v>1906</v>
      </c>
      <c r="AP38" s="50"/>
      <c r="AQ38" s="144">
        <v>665019239</v>
      </c>
      <c r="AR38" s="52" t="s">
        <v>5</v>
      </c>
      <c r="AS38" s="41"/>
      <c r="AT38" s="53" t="s">
        <v>1477</v>
      </c>
      <c r="AU38" s="41" t="s">
        <v>85</v>
      </c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28"/>
    </row>
    <row r="39" spans="1:195" s="23" customFormat="1" ht="27" customHeight="1" x14ac:dyDescent="0.25">
      <c r="A39" s="51" t="s">
        <v>878</v>
      </c>
      <c r="B39" s="78">
        <v>43531</v>
      </c>
      <c r="C39" s="16">
        <v>6625004730</v>
      </c>
      <c r="D39" s="25">
        <v>1036601476922</v>
      </c>
      <c r="E39" s="165" t="s">
        <v>3689</v>
      </c>
      <c r="F39" s="165" t="s">
        <v>3376</v>
      </c>
      <c r="G39" s="16">
        <v>6625004730</v>
      </c>
      <c r="H39" s="25">
        <v>1036601476922</v>
      </c>
      <c r="I39" s="165" t="s">
        <v>3689</v>
      </c>
      <c r="J39" s="165" t="s">
        <v>3376</v>
      </c>
      <c r="K39" s="16">
        <v>2</v>
      </c>
      <c r="L39" s="16" t="s">
        <v>6</v>
      </c>
      <c r="M39" s="16">
        <v>3</v>
      </c>
      <c r="N39" s="16" t="s">
        <v>7</v>
      </c>
      <c r="O39" s="16">
        <v>5</v>
      </c>
      <c r="P39" s="47" t="s">
        <v>9</v>
      </c>
      <c r="Q39" s="47"/>
      <c r="R39" s="16">
        <v>6</v>
      </c>
      <c r="S39" s="16">
        <v>1.1000000000000001</v>
      </c>
      <c r="T39" s="16"/>
      <c r="U39" s="16"/>
      <c r="V39" s="144">
        <v>5.4</v>
      </c>
      <c r="W39" s="144"/>
      <c r="X39" s="144"/>
      <c r="Y39" s="144"/>
      <c r="Z39" s="144"/>
      <c r="AA39" s="16">
        <v>2</v>
      </c>
      <c r="AB39" s="16">
        <v>1.1000000000000001</v>
      </c>
      <c r="AC39" s="50" t="s">
        <v>2376</v>
      </c>
      <c r="AD39" s="50" t="s">
        <v>2367</v>
      </c>
      <c r="AE39" s="50"/>
      <c r="AF39" s="50"/>
      <c r="AG39" s="50"/>
      <c r="AH39" s="50"/>
      <c r="AI39" s="50">
        <v>758</v>
      </c>
      <c r="AJ39" s="50" t="s">
        <v>3710</v>
      </c>
      <c r="AK39" s="50" t="s">
        <v>118</v>
      </c>
      <c r="AL39" s="144" t="s">
        <v>49</v>
      </c>
      <c r="AM39" s="50" t="s">
        <v>50</v>
      </c>
      <c r="AN39" s="50" t="s">
        <v>51</v>
      </c>
      <c r="AO39" s="50" t="s">
        <v>52</v>
      </c>
      <c r="AP39" s="50"/>
      <c r="AQ39" s="144">
        <v>665019239</v>
      </c>
      <c r="AR39" s="52" t="s">
        <v>5</v>
      </c>
      <c r="AS39" s="41"/>
      <c r="AT39" s="53" t="s">
        <v>1477</v>
      </c>
      <c r="AU39" s="41" t="s">
        <v>86</v>
      </c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28"/>
    </row>
    <row r="40" spans="1:195" s="23" customFormat="1" ht="27" customHeight="1" x14ac:dyDescent="0.25">
      <c r="A40" s="51" t="s">
        <v>879</v>
      </c>
      <c r="B40" s="78">
        <v>43531</v>
      </c>
      <c r="C40" s="16">
        <v>6625004730</v>
      </c>
      <c r="D40" s="25">
        <v>1036601476922</v>
      </c>
      <c r="E40" s="165" t="s">
        <v>3689</v>
      </c>
      <c r="F40" s="165" t="s">
        <v>3376</v>
      </c>
      <c r="G40" s="16">
        <v>6625004730</v>
      </c>
      <c r="H40" s="25">
        <v>1036601476922</v>
      </c>
      <c r="I40" s="165" t="s">
        <v>3689</v>
      </c>
      <c r="J40" s="165" t="s">
        <v>3376</v>
      </c>
      <c r="K40" s="16">
        <v>2</v>
      </c>
      <c r="L40" s="16" t="s">
        <v>6</v>
      </c>
      <c r="M40" s="16">
        <v>3</v>
      </c>
      <c r="N40" s="16" t="s">
        <v>7</v>
      </c>
      <c r="O40" s="16">
        <v>5</v>
      </c>
      <c r="P40" s="47" t="s">
        <v>9</v>
      </c>
      <c r="Q40" s="47"/>
      <c r="R40" s="16">
        <v>6</v>
      </c>
      <c r="S40" s="16">
        <v>1.1000000000000001</v>
      </c>
      <c r="T40" s="16"/>
      <c r="U40" s="16"/>
      <c r="V40" s="144">
        <v>5.4</v>
      </c>
      <c r="W40" s="144"/>
      <c r="X40" s="144"/>
      <c r="Y40" s="144"/>
      <c r="Z40" s="144"/>
      <c r="AA40" s="16">
        <v>1</v>
      </c>
      <c r="AB40" s="16">
        <v>1.1000000000000001</v>
      </c>
      <c r="AC40" s="50">
        <v>4</v>
      </c>
      <c r="AD40" s="50" t="s">
        <v>1418</v>
      </c>
      <c r="AE40" s="50"/>
      <c r="AF40" s="50"/>
      <c r="AG40" s="50"/>
      <c r="AH40" s="50"/>
      <c r="AI40" s="50">
        <v>758</v>
      </c>
      <c r="AJ40" s="50" t="s">
        <v>3710</v>
      </c>
      <c r="AK40" s="50" t="s">
        <v>118</v>
      </c>
      <c r="AL40" s="144" t="s">
        <v>49</v>
      </c>
      <c r="AM40" s="50">
        <v>23</v>
      </c>
      <c r="AN40" s="50" t="s">
        <v>53</v>
      </c>
      <c r="AO40" s="50" t="s">
        <v>54</v>
      </c>
      <c r="AP40" s="50"/>
      <c r="AQ40" s="144">
        <v>665019239</v>
      </c>
      <c r="AR40" s="52" t="s">
        <v>5</v>
      </c>
      <c r="AS40" s="41"/>
      <c r="AT40" s="53" t="s">
        <v>1477</v>
      </c>
      <c r="AU40" s="41" t="s">
        <v>87</v>
      </c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28"/>
    </row>
    <row r="41" spans="1:195" s="23" customFormat="1" ht="27" customHeight="1" x14ac:dyDescent="0.25">
      <c r="A41" s="51" t="s">
        <v>880</v>
      </c>
      <c r="B41" s="78">
        <v>43531</v>
      </c>
      <c r="C41" s="16">
        <v>6625004730</v>
      </c>
      <c r="D41" s="25">
        <v>1036601476922</v>
      </c>
      <c r="E41" s="165" t="s">
        <v>3689</v>
      </c>
      <c r="F41" s="165" t="s">
        <v>1399</v>
      </c>
      <c r="G41" s="16">
        <v>6625004730</v>
      </c>
      <c r="H41" s="25">
        <v>1036601476922</v>
      </c>
      <c r="I41" s="165" t="s">
        <v>3689</v>
      </c>
      <c r="J41" s="165" t="s">
        <v>1399</v>
      </c>
      <c r="K41" s="16">
        <v>2</v>
      </c>
      <c r="L41" s="16" t="s">
        <v>6</v>
      </c>
      <c r="M41" s="16">
        <v>3</v>
      </c>
      <c r="N41" s="16" t="s">
        <v>7</v>
      </c>
      <c r="O41" s="16">
        <v>5</v>
      </c>
      <c r="P41" s="47" t="s">
        <v>9</v>
      </c>
      <c r="Q41" s="47"/>
      <c r="R41" s="16">
        <v>2</v>
      </c>
      <c r="S41" s="16">
        <v>1.1000000000000001</v>
      </c>
      <c r="T41" s="16"/>
      <c r="U41" s="16"/>
      <c r="V41" s="144">
        <v>5.4</v>
      </c>
      <c r="W41" s="144"/>
      <c r="X41" s="144"/>
      <c r="Y41" s="144"/>
      <c r="Z41" s="144"/>
      <c r="AA41" s="16"/>
      <c r="AB41" s="16"/>
      <c r="AC41" s="16"/>
      <c r="AD41" s="16"/>
      <c r="AE41" s="16"/>
      <c r="AF41" s="16"/>
      <c r="AG41" s="16"/>
      <c r="AH41" s="16"/>
      <c r="AI41" s="50">
        <v>758</v>
      </c>
      <c r="AJ41" s="50" t="s">
        <v>3710</v>
      </c>
      <c r="AK41" s="50" t="s">
        <v>118</v>
      </c>
      <c r="AL41" s="144" t="s">
        <v>210</v>
      </c>
      <c r="AM41" s="50" t="s">
        <v>211</v>
      </c>
      <c r="AN41" s="50" t="s">
        <v>4021</v>
      </c>
      <c r="AO41" s="50" t="s">
        <v>4022</v>
      </c>
      <c r="AP41" s="50"/>
      <c r="AQ41" s="144">
        <v>665019239</v>
      </c>
      <c r="AR41" s="52" t="s">
        <v>5</v>
      </c>
      <c r="AS41" s="41"/>
      <c r="AT41" s="53" t="s">
        <v>1477</v>
      </c>
      <c r="AU41" s="41" t="s">
        <v>88</v>
      </c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28"/>
    </row>
    <row r="42" spans="1:195" s="23" customFormat="1" ht="27" customHeight="1" x14ac:dyDescent="0.25">
      <c r="A42" s="51" t="s">
        <v>881</v>
      </c>
      <c r="B42" s="78">
        <v>43531</v>
      </c>
      <c r="C42" s="16">
        <v>6625004730</v>
      </c>
      <c r="D42" s="25">
        <v>1036601476922</v>
      </c>
      <c r="E42" s="165" t="s">
        <v>3689</v>
      </c>
      <c r="F42" s="165" t="s">
        <v>1399</v>
      </c>
      <c r="G42" s="16">
        <v>6625004730</v>
      </c>
      <c r="H42" s="25">
        <v>1036601476922</v>
      </c>
      <c r="I42" s="165" t="s">
        <v>3689</v>
      </c>
      <c r="J42" s="165" t="s">
        <v>1399</v>
      </c>
      <c r="K42" s="16">
        <v>2</v>
      </c>
      <c r="L42" s="16" t="s">
        <v>6</v>
      </c>
      <c r="M42" s="16">
        <v>3</v>
      </c>
      <c r="N42" s="16" t="s">
        <v>7</v>
      </c>
      <c r="O42" s="16">
        <v>2</v>
      </c>
      <c r="P42" s="47" t="s">
        <v>10</v>
      </c>
      <c r="Q42" s="47"/>
      <c r="R42" s="16">
        <v>3</v>
      </c>
      <c r="S42" s="16">
        <v>1.1000000000000001</v>
      </c>
      <c r="T42" s="16"/>
      <c r="U42" s="16"/>
      <c r="V42" s="144">
        <v>5.4</v>
      </c>
      <c r="W42" s="144"/>
      <c r="X42" s="144"/>
      <c r="Y42" s="144"/>
      <c r="Z42" s="144"/>
      <c r="AA42" s="16"/>
      <c r="AB42" s="16"/>
      <c r="AC42" s="16"/>
      <c r="AD42" s="16"/>
      <c r="AE42" s="16"/>
      <c r="AF42" s="16"/>
      <c r="AG42" s="16"/>
      <c r="AH42" s="16"/>
      <c r="AI42" s="50">
        <v>758</v>
      </c>
      <c r="AJ42" s="50" t="s">
        <v>3710</v>
      </c>
      <c r="AK42" s="50" t="s">
        <v>118</v>
      </c>
      <c r="AL42" s="144" t="s">
        <v>210</v>
      </c>
      <c r="AM42" s="50">
        <v>3</v>
      </c>
      <c r="AN42" s="50" t="s">
        <v>64</v>
      </c>
      <c r="AO42" s="50" t="s">
        <v>65</v>
      </c>
      <c r="AP42" s="50"/>
      <c r="AQ42" s="144">
        <v>665019239</v>
      </c>
      <c r="AR42" s="52" t="s">
        <v>5</v>
      </c>
      <c r="AS42" s="41"/>
      <c r="AT42" s="53" t="s">
        <v>1477</v>
      </c>
      <c r="AU42" s="41" t="s">
        <v>92</v>
      </c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28"/>
    </row>
    <row r="43" spans="1:195" s="23" customFormat="1" ht="27" customHeight="1" x14ac:dyDescent="0.25">
      <c r="A43" s="51" t="s">
        <v>882</v>
      </c>
      <c r="B43" s="78">
        <v>43531</v>
      </c>
      <c r="C43" s="16">
        <v>6625004730</v>
      </c>
      <c r="D43" s="25">
        <v>1036601476922</v>
      </c>
      <c r="E43" s="165" t="s">
        <v>3689</v>
      </c>
      <c r="F43" s="165" t="s">
        <v>1399</v>
      </c>
      <c r="G43" s="16">
        <v>6625004730</v>
      </c>
      <c r="H43" s="25">
        <v>1036601476922</v>
      </c>
      <c r="I43" s="165" t="s">
        <v>3689</v>
      </c>
      <c r="J43" s="165" t="s">
        <v>1399</v>
      </c>
      <c r="K43" s="16">
        <v>2</v>
      </c>
      <c r="L43" s="16" t="s">
        <v>6</v>
      </c>
      <c r="M43" s="16">
        <v>3</v>
      </c>
      <c r="N43" s="16" t="s">
        <v>7</v>
      </c>
      <c r="O43" s="16">
        <v>5</v>
      </c>
      <c r="P43" s="47" t="s">
        <v>9</v>
      </c>
      <c r="Q43" s="47"/>
      <c r="R43" s="16">
        <v>4</v>
      </c>
      <c r="S43" s="16">
        <v>1.1000000000000001</v>
      </c>
      <c r="T43" s="16"/>
      <c r="U43" s="16"/>
      <c r="V43" s="144">
        <v>5.4</v>
      </c>
      <c r="W43" s="144"/>
      <c r="X43" s="144"/>
      <c r="Y43" s="144"/>
      <c r="Z43" s="144"/>
      <c r="AA43" s="16"/>
      <c r="AB43" s="16"/>
      <c r="AC43" s="16"/>
      <c r="AD43" s="16"/>
      <c r="AE43" s="16"/>
      <c r="AF43" s="16"/>
      <c r="AG43" s="16"/>
      <c r="AH43" s="16"/>
      <c r="AI43" s="50">
        <v>758</v>
      </c>
      <c r="AJ43" s="50" t="s">
        <v>3710</v>
      </c>
      <c r="AK43" s="50" t="s">
        <v>118</v>
      </c>
      <c r="AL43" s="144" t="s">
        <v>66</v>
      </c>
      <c r="AM43" s="50">
        <v>1</v>
      </c>
      <c r="AN43" s="47" t="s">
        <v>2884</v>
      </c>
      <c r="AO43" s="47" t="s">
        <v>2885</v>
      </c>
      <c r="AP43" s="50"/>
      <c r="AQ43" s="144">
        <v>665019239</v>
      </c>
      <c r="AR43" s="52" t="s">
        <v>5</v>
      </c>
      <c r="AS43" s="41"/>
      <c r="AT43" s="53" t="s">
        <v>1477</v>
      </c>
      <c r="AU43" s="41" t="s">
        <v>93</v>
      </c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28"/>
    </row>
    <row r="44" spans="1:195" s="23" customFormat="1" ht="31.5" customHeight="1" x14ac:dyDescent="0.25">
      <c r="A44" s="51" t="s">
        <v>883</v>
      </c>
      <c r="B44" s="78">
        <v>43531</v>
      </c>
      <c r="C44" s="16">
        <v>6625004730</v>
      </c>
      <c r="D44" s="25">
        <v>1036601476922</v>
      </c>
      <c r="E44" s="165" t="s">
        <v>3689</v>
      </c>
      <c r="F44" s="165" t="s">
        <v>1399</v>
      </c>
      <c r="G44" s="16">
        <v>6625004730</v>
      </c>
      <c r="H44" s="25">
        <v>1036601476922</v>
      </c>
      <c r="I44" s="165" t="s">
        <v>3689</v>
      </c>
      <c r="J44" s="165" t="s">
        <v>1399</v>
      </c>
      <c r="K44" s="16">
        <v>2</v>
      </c>
      <c r="L44" s="16" t="s">
        <v>6</v>
      </c>
      <c r="M44" s="16">
        <v>3</v>
      </c>
      <c r="N44" s="16" t="s">
        <v>7</v>
      </c>
      <c r="O44" s="16">
        <v>5</v>
      </c>
      <c r="P44" s="47" t="s">
        <v>9</v>
      </c>
      <c r="Q44" s="47"/>
      <c r="R44" s="16">
        <v>2</v>
      </c>
      <c r="S44" s="16">
        <v>1.1000000000000001</v>
      </c>
      <c r="T44" s="16"/>
      <c r="U44" s="16"/>
      <c r="V44" s="144">
        <v>5.4</v>
      </c>
      <c r="W44" s="144"/>
      <c r="X44" s="144"/>
      <c r="Y44" s="144"/>
      <c r="Z44" s="144"/>
      <c r="AA44" s="16"/>
      <c r="AB44" s="16"/>
      <c r="AC44" s="16"/>
      <c r="AD44" s="16"/>
      <c r="AE44" s="16"/>
      <c r="AF44" s="16"/>
      <c r="AG44" s="16"/>
      <c r="AH44" s="16"/>
      <c r="AI44" s="50">
        <v>758</v>
      </c>
      <c r="AJ44" s="50" t="s">
        <v>3710</v>
      </c>
      <c r="AK44" s="50" t="s">
        <v>118</v>
      </c>
      <c r="AL44" s="144" t="s">
        <v>55</v>
      </c>
      <c r="AM44" s="50">
        <v>29</v>
      </c>
      <c r="AN44" s="50" t="s">
        <v>67</v>
      </c>
      <c r="AO44" s="50" t="s">
        <v>68</v>
      </c>
      <c r="AP44" s="50"/>
      <c r="AQ44" s="144">
        <v>665019239</v>
      </c>
      <c r="AR44" s="52" t="s">
        <v>5</v>
      </c>
      <c r="AS44" s="41"/>
      <c r="AT44" s="53" t="s">
        <v>1477</v>
      </c>
      <c r="AU44" s="41" t="s">
        <v>94</v>
      </c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28"/>
    </row>
    <row r="45" spans="1:195" s="23" customFormat="1" ht="27" customHeight="1" x14ac:dyDescent="0.25">
      <c r="A45" s="51" t="s">
        <v>884</v>
      </c>
      <c r="B45" s="78">
        <v>43531</v>
      </c>
      <c r="C45" s="16">
        <v>6625004730</v>
      </c>
      <c r="D45" s="25">
        <v>1036601476922</v>
      </c>
      <c r="E45" s="165" t="s">
        <v>3689</v>
      </c>
      <c r="F45" s="165" t="s">
        <v>2668</v>
      </c>
      <c r="G45" s="16">
        <v>6625004730</v>
      </c>
      <c r="H45" s="25">
        <v>1036601476922</v>
      </c>
      <c r="I45" s="165" t="s">
        <v>3689</v>
      </c>
      <c r="J45" s="165" t="s">
        <v>2668</v>
      </c>
      <c r="K45" s="16">
        <v>2</v>
      </c>
      <c r="L45" s="16" t="s">
        <v>6</v>
      </c>
      <c r="M45" s="16">
        <v>3</v>
      </c>
      <c r="N45" s="16" t="s">
        <v>7</v>
      </c>
      <c r="O45" s="16">
        <v>5</v>
      </c>
      <c r="P45" s="47" t="s">
        <v>9</v>
      </c>
      <c r="Q45" s="47"/>
      <c r="R45" s="16">
        <v>2</v>
      </c>
      <c r="S45" s="16">
        <v>1.1000000000000001</v>
      </c>
      <c r="T45" s="16"/>
      <c r="U45" s="16"/>
      <c r="V45" s="144">
        <v>5.4</v>
      </c>
      <c r="W45" s="144"/>
      <c r="X45" s="144"/>
      <c r="Y45" s="144"/>
      <c r="Z45" s="144"/>
      <c r="AA45" s="16">
        <v>1</v>
      </c>
      <c r="AB45" s="16">
        <v>1.1000000000000001</v>
      </c>
      <c r="AC45" s="16">
        <v>4</v>
      </c>
      <c r="AD45" s="16" t="s">
        <v>1418</v>
      </c>
      <c r="AE45" s="16"/>
      <c r="AF45" s="16"/>
      <c r="AG45" s="16"/>
      <c r="AH45" s="16"/>
      <c r="AI45" s="50">
        <v>758</v>
      </c>
      <c r="AJ45" s="50" t="s">
        <v>3710</v>
      </c>
      <c r="AK45" s="50" t="s">
        <v>118</v>
      </c>
      <c r="AL45" s="144" t="s">
        <v>55</v>
      </c>
      <c r="AM45" s="50">
        <v>35</v>
      </c>
      <c r="AN45" s="50" t="s">
        <v>56</v>
      </c>
      <c r="AO45" s="50" t="s">
        <v>57</v>
      </c>
      <c r="AP45" s="50"/>
      <c r="AQ45" s="144">
        <v>665019239</v>
      </c>
      <c r="AR45" s="52" t="s">
        <v>5</v>
      </c>
      <c r="AS45" s="41"/>
      <c r="AT45" s="53" t="s">
        <v>1477</v>
      </c>
      <c r="AU45" s="41" t="s">
        <v>89</v>
      </c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28"/>
    </row>
    <row r="46" spans="1:195" s="23" customFormat="1" ht="27" customHeight="1" x14ac:dyDescent="0.25">
      <c r="A46" s="51" t="s">
        <v>885</v>
      </c>
      <c r="B46" s="78">
        <v>43531</v>
      </c>
      <c r="C46" s="16">
        <v>6625004730</v>
      </c>
      <c r="D46" s="25">
        <v>1036601476922</v>
      </c>
      <c r="E46" s="165" t="s">
        <v>3689</v>
      </c>
      <c r="F46" s="165" t="s">
        <v>1399</v>
      </c>
      <c r="G46" s="16">
        <v>6625004730</v>
      </c>
      <c r="H46" s="25">
        <v>1036601476922</v>
      </c>
      <c r="I46" s="165" t="s">
        <v>3689</v>
      </c>
      <c r="J46" s="165" t="s">
        <v>1399</v>
      </c>
      <c r="K46" s="16">
        <v>2</v>
      </c>
      <c r="L46" s="16" t="s">
        <v>6</v>
      </c>
      <c r="M46" s="16">
        <v>3</v>
      </c>
      <c r="N46" s="16" t="s">
        <v>7</v>
      </c>
      <c r="O46" s="16">
        <v>1</v>
      </c>
      <c r="P46" s="47" t="s">
        <v>8</v>
      </c>
      <c r="Q46" s="47"/>
      <c r="R46" s="16">
        <v>7</v>
      </c>
      <c r="S46" s="16">
        <v>1.1000000000000001</v>
      </c>
      <c r="T46" s="16"/>
      <c r="U46" s="16"/>
      <c r="V46" s="144">
        <v>5.4</v>
      </c>
      <c r="W46" s="144"/>
      <c r="X46" s="144"/>
      <c r="Y46" s="144"/>
      <c r="Z46" s="144"/>
      <c r="AA46" s="16">
        <v>1</v>
      </c>
      <c r="AB46" s="16">
        <v>1.1000000000000001</v>
      </c>
      <c r="AC46" s="50">
        <v>4</v>
      </c>
      <c r="AD46" s="50" t="s">
        <v>1418</v>
      </c>
      <c r="AE46" s="50"/>
      <c r="AF46" s="50"/>
      <c r="AG46" s="50"/>
      <c r="AH46" s="50"/>
      <c r="AI46" s="50">
        <v>758</v>
      </c>
      <c r="AJ46" s="50" t="s">
        <v>3710</v>
      </c>
      <c r="AK46" s="50" t="s">
        <v>118</v>
      </c>
      <c r="AL46" s="144" t="s">
        <v>58</v>
      </c>
      <c r="AM46" s="50">
        <v>76</v>
      </c>
      <c r="AN46" s="50" t="s">
        <v>59</v>
      </c>
      <c r="AO46" s="144" t="s">
        <v>60</v>
      </c>
      <c r="AP46" s="144"/>
      <c r="AQ46" s="144">
        <v>665019239</v>
      </c>
      <c r="AR46" s="52" t="s">
        <v>5</v>
      </c>
      <c r="AS46" s="54"/>
      <c r="AT46" s="53" t="s">
        <v>1477</v>
      </c>
      <c r="AU46" s="41" t="s">
        <v>90</v>
      </c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28"/>
    </row>
    <row r="47" spans="1:195" s="23" customFormat="1" ht="27" customHeight="1" x14ac:dyDescent="0.25">
      <c r="A47" s="51" t="s">
        <v>886</v>
      </c>
      <c r="B47" s="78"/>
      <c r="C47" s="16"/>
      <c r="D47" s="25"/>
      <c r="E47" s="165"/>
      <c r="F47" s="165"/>
      <c r="G47" s="16"/>
      <c r="H47" s="25"/>
      <c r="I47" s="165"/>
      <c r="J47" s="165"/>
      <c r="K47" s="16"/>
      <c r="L47" s="16"/>
      <c r="M47" s="16"/>
      <c r="N47" s="16"/>
      <c r="O47" s="16"/>
      <c r="P47" s="47"/>
      <c r="Q47" s="47"/>
      <c r="R47" s="16"/>
      <c r="S47" s="16"/>
      <c r="T47" s="16"/>
      <c r="U47" s="16"/>
      <c r="V47" s="144"/>
      <c r="W47" s="144"/>
      <c r="X47" s="144"/>
      <c r="Y47" s="144"/>
      <c r="Z47" s="144"/>
      <c r="AA47" s="16"/>
      <c r="AB47" s="16"/>
      <c r="AC47" s="16"/>
      <c r="AD47" s="16"/>
      <c r="AE47" s="16"/>
      <c r="AF47" s="16"/>
      <c r="AG47" s="16"/>
      <c r="AH47" s="16"/>
      <c r="AI47" s="50"/>
      <c r="AJ47" s="50"/>
      <c r="AK47" s="50"/>
      <c r="AL47" s="144"/>
      <c r="AM47" s="50"/>
      <c r="AN47" s="50"/>
      <c r="AO47" s="50"/>
      <c r="AP47" s="50"/>
      <c r="AQ47" s="144"/>
      <c r="AR47" s="52"/>
      <c r="AS47" s="41"/>
      <c r="AT47" s="53"/>
      <c r="AU47" s="41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28"/>
    </row>
    <row r="48" spans="1:195" s="23" customFormat="1" ht="27" customHeight="1" x14ac:dyDescent="0.25">
      <c r="A48" s="51" t="s">
        <v>887</v>
      </c>
      <c r="B48" s="78"/>
      <c r="C48" s="16"/>
      <c r="D48" s="25"/>
      <c r="E48" s="165"/>
      <c r="F48" s="165"/>
      <c r="G48" s="16"/>
      <c r="H48" s="25"/>
      <c r="I48" s="165"/>
      <c r="J48" s="165"/>
      <c r="K48" s="16"/>
      <c r="L48" s="16"/>
      <c r="M48" s="16"/>
      <c r="N48" s="16"/>
      <c r="O48" s="16"/>
      <c r="P48" s="47"/>
      <c r="Q48" s="47"/>
      <c r="R48" s="16"/>
      <c r="S48" s="16"/>
      <c r="T48" s="16"/>
      <c r="U48" s="16"/>
      <c r="V48" s="144"/>
      <c r="W48" s="144"/>
      <c r="X48" s="144"/>
      <c r="Y48" s="144"/>
      <c r="Z48" s="144"/>
      <c r="AA48" s="16"/>
      <c r="AB48" s="16"/>
      <c r="AC48" s="16"/>
      <c r="AD48" s="16"/>
      <c r="AE48" s="16"/>
      <c r="AF48" s="16"/>
      <c r="AG48" s="16"/>
      <c r="AH48" s="16"/>
      <c r="AI48" s="50"/>
      <c r="AJ48" s="50"/>
      <c r="AK48" s="50"/>
      <c r="AL48" s="144"/>
      <c r="AM48" s="50"/>
      <c r="AN48" s="50"/>
      <c r="AO48" s="50"/>
      <c r="AP48" s="50"/>
      <c r="AQ48" s="144"/>
      <c r="AR48" s="52"/>
      <c r="AS48" s="41"/>
      <c r="AT48" s="53"/>
      <c r="AU48" s="41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28"/>
    </row>
    <row r="49" spans="1:195" s="23" customFormat="1" ht="27" customHeight="1" x14ac:dyDescent="0.25">
      <c r="A49" s="51" t="s">
        <v>888</v>
      </c>
      <c r="B49" s="78">
        <v>43531</v>
      </c>
      <c r="C49" s="16">
        <v>6625004730</v>
      </c>
      <c r="D49" s="25">
        <v>1036601476922</v>
      </c>
      <c r="E49" s="165" t="s">
        <v>3689</v>
      </c>
      <c r="F49" s="165" t="s">
        <v>1399</v>
      </c>
      <c r="G49" s="16">
        <v>6625004730</v>
      </c>
      <c r="H49" s="25">
        <v>1036601476922</v>
      </c>
      <c r="I49" s="165" t="s">
        <v>3689</v>
      </c>
      <c r="J49" s="165" t="s">
        <v>1399</v>
      </c>
      <c r="K49" s="16">
        <v>2</v>
      </c>
      <c r="L49" s="16" t="s">
        <v>6</v>
      </c>
      <c r="M49" s="16">
        <v>3</v>
      </c>
      <c r="N49" s="16" t="s">
        <v>7</v>
      </c>
      <c r="O49" s="16">
        <v>2</v>
      </c>
      <c r="P49" s="47" t="s">
        <v>10</v>
      </c>
      <c r="Q49" s="47"/>
      <c r="R49" s="16">
        <v>2</v>
      </c>
      <c r="S49" s="16">
        <v>1.1000000000000001</v>
      </c>
      <c r="T49" s="16"/>
      <c r="U49" s="16"/>
      <c r="V49" s="144">
        <v>5.4</v>
      </c>
      <c r="W49" s="144"/>
      <c r="X49" s="144"/>
      <c r="Y49" s="144"/>
      <c r="Z49" s="144"/>
      <c r="AA49" s="16"/>
      <c r="AB49" s="16"/>
      <c r="AC49" s="16"/>
      <c r="AD49" s="16"/>
      <c r="AE49" s="16"/>
      <c r="AF49" s="16"/>
      <c r="AG49" s="16"/>
      <c r="AH49" s="16"/>
      <c r="AI49" s="50">
        <v>758</v>
      </c>
      <c r="AJ49" s="50" t="s">
        <v>3710</v>
      </c>
      <c r="AK49" s="50" t="s">
        <v>2904</v>
      </c>
      <c r="AL49" s="144" t="s">
        <v>2567</v>
      </c>
      <c r="AM49" s="50">
        <v>18</v>
      </c>
      <c r="AN49" s="50" t="s">
        <v>2568</v>
      </c>
      <c r="AO49" s="50" t="s">
        <v>2569</v>
      </c>
      <c r="AP49" s="50"/>
      <c r="AQ49" s="144">
        <v>665019239</v>
      </c>
      <c r="AR49" s="52" t="s">
        <v>5</v>
      </c>
      <c r="AS49" s="41"/>
      <c r="AT49" s="53" t="s">
        <v>1478</v>
      </c>
      <c r="AU49" s="41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28"/>
    </row>
    <row r="50" spans="1:195" s="23" customFormat="1" ht="26.25" customHeight="1" x14ac:dyDescent="0.25">
      <c r="A50" s="51" t="s">
        <v>889</v>
      </c>
      <c r="B50" s="78">
        <v>43531</v>
      </c>
      <c r="C50" s="16">
        <v>662043023</v>
      </c>
      <c r="D50" s="25">
        <v>1076625002178</v>
      </c>
      <c r="E50" s="165" t="s">
        <v>672</v>
      </c>
      <c r="F50" s="165" t="s">
        <v>2632</v>
      </c>
      <c r="G50" s="16">
        <v>662043023</v>
      </c>
      <c r="H50" s="25">
        <v>1076625002178</v>
      </c>
      <c r="I50" s="165" t="s">
        <v>672</v>
      </c>
      <c r="J50" s="165" t="s">
        <v>2632</v>
      </c>
      <c r="K50" s="16">
        <v>2</v>
      </c>
      <c r="L50" s="16" t="s">
        <v>6</v>
      </c>
      <c r="M50" s="16">
        <v>3</v>
      </c>
      <c r="N50" s="16" t="s">
        <v>7</v>
      </c>
      <c r="O50" s="16">
        <v>1</v>
      </c>
      <c r="P50" s="47" t="s">
        <v>8</v>
      </c>
      <c r="Q50" s="47"/>
      <c r="R50" s="47">
        <v>3</v>
      </c>
      <c r="S50" s="16">
        <v>1.1000000000000001</v>
      </c>
      <c r="T50" s="16"/>
      <c r="U50" s="16"/>
      <c r="V50" s="144">
        <v>5.4</v>
      </c>
      <c r="W50" s="144"/>
      <c r="X50" s="144"/>
      <c r="Y50" s="144"/>
      <c r="Z50" s="144"/>
      <c r="AA50" s="144">
        <v>2</v>
      </c>
      <c r="AB50" s="16">
        <v>1.1000000000000001</v>
      </c>
      <c r="AC50" s="50" t="s">
        <v>2376</v>
      </c>
      <c r="AD50" s="50" t="s">
        <v>2367</v>
      </c>
      <c r="AE50" s="50"/>
      <c r="AF50" s="50"/>
      <c r="AG50" s="50"/>
      <c r="AH50" s="50"/>
      <c r="AI50" s="50">
        <v>758</v>
      </c>
      <c r="AJ50" s="50" t="s">
        <v>3710</v>
      </c>
      <c r="AK50" s="50" t="s">
        <v>118</v>
      </c>
      <c r="AL50" s="50" t="s">
        <v>119</v>
      </c>
      <c r="AM50" s="50" t="s">
        <v>120</v>
      </c>
      <c r="AN50" s="21" t="s">
        <v>348</v>
      </c>
      <c r="AO50" s="144" t="s">
        <v>349</v>
      </c>
      <c r="AP50" s="144"/>
      <c r="AQ50" s="50">
        <v>662043023</v>
      </c>
      <c r="AR50" s="52" t="s">
        <v>672</v>
      </c>
      <c r="AS50" s="54"/>
      <c r="AT50" s="53" t="s">
        <v>1477</v>
      </c>
      <c r="AU50" s="41" t="s">
        <v>97</v>
      </c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28"/>
    </row>
    <row r="51" spans="1:195" s="23" customFormat="1" ht="27" customHeight="1" x14ac:dyDescent="0.25">
      <c r="A51" s="51" t="s">
        <v>890</v>
      </c>
      <c r="B51" s="78">
        <v>43531</v>
      </c>
      <c r="C51" s="16">
        <v>6625004730</v>
      </c>
      <c r="D51" s="25">
        <v>1036601476922</v>
      </c>
      <c r="E51" s="165" t="s">
        <v>3689</v>
      </c>
      <c r="F51" s="165" t="s">
        <v>3376</v>
      </c>
      <c r="G51" s="16">
        <v>6625004730</v>
      </c>
      <c r="H51" s="25">
        <v>1036601476922</v>
      </c>
      <c r="I51" s="165" t="s">
        <v>3689</v>
      </c>
      <c r="J51" s="165" t="s">
        <v>3376</v>
      </c>
      <c r="K51" s="16">
        <v>2</v>
      </c>
      <c r="L51" s="16" t="s">
        <v>6</v>
      </c>
      <c r="M51" s="16">
        <v>3</v>
      </c>
      <c r="N51" s="16" t="s">
        <v>7</v>
      </c>
      <c r="O51" s="16">
        <v>1</v>
      </c>
      <c r="P51" s="47" t="s">
        <v>8</v>
      </c>
      <c r="Q51" s="47"/>
      <c r="R51" s="47">
        <v>4</v>
      </c>
      <c r="S51" s="16">
        <v>1.1000000000000001</v>
      </c>
      <c r="T51" s="16"/>
      <c r="U51" s="16"/>
      <c r="V51" s="144">
        <v>5.4</v>
      </c>
      <c r="W51" s="16"/>
      <c r="X51" s="16"/>
      <c r="Y51" s="16"/>
      <c r="Z51" s="16"/>
      <c r="AA51" s="144">
        <v>2</v>
      </c>
      <c r="AB51" s="16">
        <v>1.1000000000000001</v>
      </c>
      <c r="AC51" s="50" t="s">
        <v>2376</v>
      </c>
      <c r="AD51" s="50" t="s">
        <v>2367</v>
      </c>
      <c r="AE51" s="50"/>
      <c r="AF51" s="50"/>
      <c r="AG51" s="50"/>
      <c r="AH51" s="50"/>
      <c r="AI51" s="50">
        <v>758</v>
      </c>
      <c r="AJ51" s="50" t="s">
        <v>3710</v>
      </c>
      <c r="AK51" s="50" t="s">
        <v>118</v>
      </c>
      <c r="AL51" s="50" t="s">
        <v>119</v>
      </c>
      <c r="AM51" s="50" t="s">
        <v>2369</v>
      </c>
      <c r="AN51" s="21" t="s">
        <v>495</v>
      </c>
      <c r="AO51" s="144" t="s">
        <v>496</v>
      </c>
      <c r="AP51" s="144"/>
      <c r="AQ51" s="50">
        <v>662043023</v>
      </c>
      <c r="AR51" s="52" t="s">
        <v>672</v>
      </c>
      <c r="AS51" s="54"/>
      <c r="AT51" s="53" t="s">
        <v>1477</v>
      </c>
      <c r="AU51" s="41" t="s">
        <v>98</v>
      </c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28"/>
    </row>
    <row r="52" spans="1:195" s="23" customFormat="1" ht="29.25" customHeight="1" x14ac:dyDescent="0.25">
      <c r="A52" s="51" t="s">
        <v>891</v>
      </c>
      <c r="B52" s="78">
        <v>43531</v>
      </c>
      <c r="C52" s="16">
        <v>6625004730</v>
      </c>
      <c r="D52" s="25">
        <v>1036601476922</v>
      </c>
      <c r="E52" s="165" t="s">
        <v>3689</v>
      </c>
      <c r="F52" s="165" t="s">
        <v>3376</v>
      </c>
      <c r="G52" s="16">
        <v>6625004730</v>
      </c>
      <c r="H52" s="25">
        <v>1036601476922</v>
      </c>
      <c r="I52" s="165" t="s">
        <v>3689</v>
      </c>
      <c r="J52" s="165" t="s">
        <v>3376</v>
      </c>
      <c r="K52" s="16">
        <v>2</v>
      </c>
      <c r="L52" s="16" t="s">
        <v>6</v>
      </c>
      <c r="M52" s="16">
        <v>3</v>
      </c>
      <c r="N52" s="16" t="s">
        <v>7</v>
      </c>
      <c r="O52" s="16">
        <v>2</v>
      </c>
      <c r="P52" s="16" t="s">
        <v>10</v>
      </c>
      <c r="Q52" s="16"/>
      <c r="R52" s="16">
        <v>3</v>
      </c>
      <c r="S52" s="16">
        <v>1.1000000000000001</v>
      </c>
      <c r="T52" s="16"/>
      <c r="U52" s="16"/>
      <c r="V52" s="16"/>
      <c r="W52" s="16">
        <v>1</v>
      </c>
      <c r="X52" s="16">
        <v>8</v>
      </c>
      <c r="Y52" s="16"/>
      <c r="Z52" s="16"/>
      <c r="AA52" s="47">
        <v>2</v>
      </c>
      <c r="AB52" s="16">
        <v>1.1000000000000001</v>
      </c>
      <c r="AC52" s="50" t="s">
        <v>2376</v>
      </c>
      <c r="AD52" s="50" t="s">
        <v>2367</v>
      </c>
      <c r="AE52" s="50"/>
      <c r="AF52" s="50"/>
      <c r="AG52" s="50"/>
      <c r="AH52" s="50"/>
      <c r="AI52" s="50">
        <v>758</v>
      </c>
      <c r="AJ52" s="50" t="s">
        <v>3710</v>
      </c>
      <c r="AK52" s="144" t="s">
        <v>118</v>
      </c>
      <c r="AL52" s="16" t="s">
        <v>119</v>
      </c>
      <c r="AM52" s="50">
        <v>20</v>
      </c>
      <c r="AN52" s="50" t="s">
        <v>396</v>
      </c>
      <c r="AO52" s="50" t="s">
        <v>397</v>
      </c>
      <c r="AP52" s="50"/>
      <c r="AQ52" s="50" t="s">
        <v>2031</v>
      </c>
      <c r="AR52" s="52" t="s">
        <v>2032</v>
      </c>
      <c r="AS52" s="54"/>
      <c r="AT52" s="55" t="s">
        <v>1477</v>
      </c>
      <c r="AU52" s="41" t="s">
        <v>2033</v>
      </c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28"/>
    </row>
    <row r="53" spans="1:195" s="23" customFormat="1" ht="28.5" customHeight="1" x14ac:dyDescent="0.25">
      <c r="A53" s="51" t="s">
        <v>892</v>
      </c>
      <c r="B53" s="78">
        <v>43531</v>
      </c>
      <c r="C53" s="50">
        <v>6678107697</v>
      </c>
      <c r="D53" s="25">
        <v>1206600027798</v>
      </c>
      <c r="E53" s="174" t="s">
        <v>2374</v>
      </c>
      <c r="F53" s="165" t="s">
        <v>2375</v>
      </c>
      <c r="G53" s="50">
        <v>6678107697</v>
      </c>
      <c r="H53" s="25">
        <v>1206600027798</v>
      </c>
      <c r="I53" s="174" t="s">
        <v>2374</v>
      </c>
      <c r="J53" s="165" t="s">
        <v>2375</v>
      </c>
      <c r="K53" s="16">
        <v>2</v>
      </c>
      <c r="L53" s="144" t="s">
        <v>6</v>
      </c>
      <c r="M53" s="16">
        <v>3</v>
      </c>
      <c r="N53" s="144" t="s">
        <v>7</v>
      </c>
      <c r="O53" s="16">
        <v>1</v>
      </c>
      <c r="P53" s="50" t="s">
        <v>8</v>
      </c>
      <c r="Q53" s="50"/>
      <c r="R53" s="16">
        <v>2</v>
      </c>
      <c r="S53" s="16">
        <v>1.1000000000000001</v>
      </c>
      <c r="T53" s="16"/>
      <c r="U53" s="16"/>
      <c r="V53" s="144">
        <v>5.4</v>
      </c>
      <c r="W53" s="16"/>
      <c r="X53" s="16"/>
      <c r="Y53" s="16"/>
      <c r="Z53" s="16"/>
      <c r="AA53" s="144">
        <v>2</v>
      </c>
      <c r="AB53" s="16">
        <v>1.1000000000000001</v>
      </c>
      <c r="AC53" s="50" t="s">
        <v>2376</v>
      </c>
      <c r="AD53" s="50" t="s">
        <v>2367</v>
      </c>
      <c r="AE53" s="50"/>
      <c r="AF53" s="50"/>
      <c r="AG53" s="50"/>
      <c r="AH53" s="50"/>
      <c r="AI53" s="50">
        <v>758</v>
      </c>
      <c r="AJ53" s="50" t="s">
        <v>3710</v>
      </c>
      <c r="AK53" s="144" t="s">
        <v>118</v>
      </c>
      <c r="AL53" s="16" t="s">
        <v>119</v>
      </c>
      <c r="AM53" s="50" t="s">
        <v>2370</v>
      </c>
      <c r="AN53" s="50" t="s">
        <v>2372</v>
      </c>
      <c r="AO53" s="50" t="s">
        <v>2371</v>
      </c>
      <c r="AP53" s="50"/>
      <c r="AQ53" s="50">
        <v>6678107697</v>
      </c>
      <c r="AR53" s="52" t="s">
        <v>2374</v>
      </c>
      <c r="AS53" s="54"/>
      <c r="AT53" s="55" t="s">
        <v>1477</v>
      </c>
      <c r="AU53" s="41" t="s">
        <v>2373</v>
      </c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28"/>
    </row>
    <row r="54" spans="1:195" s="23" customFormat="1" ht="29.25" customHeight="1" x14ac:dyDescent="0.25">
      <c r="A54" s="51" t="s">
        <v>893</v>
      </c>
      <c r="B54" s="78">
        <v>43531</v>
      </c>
      <c r="C54" s="16">
        <v>6625004730</v>
      </c>
      <c r="D54" s="25">
        <v>1036601476922</v>
      </c>
      <c r="E54" s="165" t="s">
        <v>3689</v>
      </c>
      <c r="F54" s="165" t="s">
        <v>3376</v>
      </c>
      <c r="G54" s="16">
        <v>6625004730</v>
      </c>
      <c r="H54" s="25">
        <v>1036601476922</v>
      </c>
      <c r="I54" s="165" t="s">
        <v>3689</v>
      </c>
      <c r="J54" s="165" t="s">
        <v>3376</v>
      </c>
      <c r="K54" s="16">
        <v>2</v>
      </c>
      <c r="L54" s="16" t="s">
        <v>6</v>
      </c>
      <c r="M54" s="16">
        <v>3</v>
      </c>
      <c r="N54" s="16" t="s">
        <v>7</v>
      </c>
      <c r="O54" s="16">
        <v>2</v>
      </c>
      <c r="P54" s="16" t="s">
        <v>10</v>
      </c>
      <c r="Q54" s="16"/>
      <c r="R54" s="16">
        <v>3</v>
      </c>
      <c r="S54" s="16">
        <v>1.1000000000000001</v>
      </c>
      <c r="T54" s="16"/>
      <c r="U54" s="16"/>
      <c r="V54" s="144">
        <v>5.4</v>
      </c>
      <c r="W54" s="16">
        <v>1</v>
      </c>
      <c r="X54" s="16">
        <v>8</v>
      </c>
      <c r="Y54" s="16"/>
      <c r="Z54" s="16"/>
      <c r="AA54" s="144">
        <v>2</v>
      </c>
      <c r="AB54" s="16">
        <v>1.1000000000000001</v>
      </c>
      <c r="AC54" s="50" t="s">
        <v>2376</v>
      </c>
      <c r="AD54" s="50" t="s">
        <v>2367</v>
      </c>
      <c r="AE54" s="50"/>
      <c r="AF54" s="50"/>
      <c r="AG54" s="50"/>
      <c r="AH54" s="50"/>
      <c r="AI54" s="50">
        <v>758</v>
      </c>
      <c r="AJ54" s="50" t="s">
        <v>3710</v>
      </c>
      <c r="AK54" s="144" t="s">
        <v>118</v>
      </c>
      <c r="AL54" s="16" t="s">
        <v>119</v>
      </c>
      <c r="AM54" s="50" t="s">
        <v>2362</v>
      </c>
      <c r="AN54" s="50" t="s">
        <v>2364</v>
      </c>
      <c r="AO54" s="50" t="s">
        <v>2363</v>
      </c>
      <c r="AP54" s="50"/>
      <c r="AQ54" s="50">
        <v>6625057080</v>
      </c>
      <c r="AR54" s="43" t="s">
        <v>2366</v>
      </c>
      <c r="AS54" s="54"/>
      <c r="AT54" s="55" t="s">
        <v>1477</v>
      </c>
      <c r="AU54" s="41" t="s">
        <v>2365</v>
      </c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28"/>
    </row>
    <row r="55" spans="1:195" s="23" customFormat="1" ht="29.25" customHeight="1" x14ac:dyDescent="0.25">
      <c r="A55" s="51" t="s">
        <v>894</v>
      </c>
      <c r="B55" s="78">
        <v>43531</v>
      </c>
      <c r="C55" s="16">
        <v>6625004730</v>
      </c>
      <c r="D55" s="25">
        <v>1036601476922</v>
      </c>
      <c r="E55" s="165" t="s">
        <v>3689</v>
      </c>
      <c r="F55" s="165" t="s">
        <v>3376</v>
      </c>
      <c r="G55" s="16">
        <v>6625004730</v>
      </c>
      <c r="H55" s="25">
        <v>1036601476922</v>
      </c>
      <c r="I55" s="165" t="s">
        <v>3689</v>
      </c>
      <c r="J55" s="165" t="s">
        <v>3376</v>
      </c>
      <c r="K55" s="16">
        <v>2</v>
      </c>
      <c r="L55" s="144" t="s">
        <v>6</v>
      </c>
      <c r="M55" s="144">
        <v>3</v>
      </c>
      <c r="N55" s="144" t="s">
        <v>7</v>
      </c>
      <c r="O55" s="144">
        <v>2</v>
      </c>
      <c r="P55" s="50" t="s">
        <v>10</v>
      </c>
      <c r="Q55" s="50"/>
      <c r="R55" s="50">
        <v>6</v>
      </c>
      <c r="S55" s="16">
        <v>1.1000000000000001</v>
      </c>
      <c r="T55" s="16"/>
      <c r="U55" s="16"/>
      <c r="V55" s="144">
        <v>5.4</v>
      </c>
      <c r="W55" s="38"/>
      <c r="X55" s="38"/>
      <c r="Y55" s="38"/>
      <c r="Z55" s="38"/>
      <c r="AA55" s="144">
        <v>3</v>
      </c>
      <c r="AB55" s="16">
        <v>1.1000000000000001</v>
      </c>
      <c r="AC55" s="50" t="s">
        <v>2376</v>
      </c>
      <c r="AD55" s="50" t="s">
        <v>2367</v>
      </c>
      <c r="AE55" s="50"/>
      <c r="AF55" s="50"/>
      <c r="AG55" s="50"/>
      <c r="AH55" s="50"/>
      <c r="AI55" s="50">
        <v>758</v>
      </c>
      <c r="AJ55" s="50" t="s">
        <v>3710</v>
      </c>
      <c r="AK55" s="144" t="s">
        <v>118</v>
      </c>
      <c r="AL55" s="50" t="s">
        <v>119</v>
      </c>
      <c r="AM55" s="50">
        <v>48</v>
      </c>
      <c r="AN55" s="21" t="s">
        <v>398</v>
      </c>
      <c r="AO55" s="144" t="s">
        <v>399</v>
      </c>
      <c r="AP55" s="144"/>
      <c r="AQ55" s="50" t="s">
        <v>1996</v>
      </c>
      <c r="AR55" s="52" t="s">
        <v>2216</v>
      </c>
      <c r="AS55" s="54"/>
      <c r="AT55" s="55" t="s">
        <v>1477</v>
      </c>
      <c r="AU55" s="41" t="s">
        <v>2217</v>
      </c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28"/>
    </row>
    <row r="56" spans="1:195" s="110" customFormat="1" ht="29.25" customHeight="1" x14ac:dyDescent="0.25">
      <c r="A56" s="96" t="s">
        <v>895</v>
      </c>
      <c r="B56" s="97">
        <v>43531</v>
      </c>
      <c r="C56" s="98">
        <v>6625004730</v>
      </c>
      <c r="D56" s="99">
        <v>1036601476922</v>
      </c>
      <c r="E56" s="165" t="s">
        <v>3689</v>
      </c>
      <c r="F56" s="175" t="s">
        <v>3376</v>
      </c>
      <c r="G56" s="98">
        <v>6625004730</v>
      </c>
      <c r="H56" s="99">
        <v>1036601476922</v>
      </c>
      <c r="I56" s="165" t="s">
        <v>3689</v>
      </c>
      <c r="J56" s="175" t="s">
        <v>3376</v>
      </c>
      <c r="K56" s="98">
        <v>2</v>
      </c>
      <c r="L56" s="100" t="s">
        <v>6</v>
      </c>
      <c r="M56" s="100">
        <v>3</v>
      </c>
      <c r="N56" s="100" t="s">
        <v>7</v>
      </c>
      <c r="O56" s="100">
        <v>2</v>
      </c>
      <c r="P56" s="101" t="s">
        <v>10</v>
      </c>
      <c r="Q56" s="101"/>
      <c r="R56" s="98">
        <v>4</v>
      </c>
      <c r="S56" s="98">
        <v>1.1000000000000001</v>
      </c>
      <c r="T56" s="98"/>
      <c r="U56" s="98"/>
      <c r="V56" s="98"/>
      <c r="W56" s="98">
        <v>1</v>
      </c>
      <c r="X56" s="98">
        <v>8</v>
      </c>
      <c r="Y56" s="98"/>
      <c r="Z56" s="98"/>
      <c r="AA56" s="102">
        <v>1</v>
      </c>
      <c r="AB56" s="98">
        <v>1.1000000000000001</v>
      </c>
      <c r="AC56" s="101" t="s">
        <v>2376</v>
      </c>
      <c r="AD56" s="101" t="s">
        <v>2367</v>
      </c>
      <c r="AE56" s="101"/>
      <c r="AF56" s="101"/>
      <c r="AG56" s="101"/>
      <c r="AH56" s="101"/>
      <c r="AI56" s="50">
        <v>758</v>
      </c>
      <c r="AJ56" s="50" t="s">
        <v>3710</v>
      </c>
      <c r="AK56" s="100" t="s">
        <v>118</v>
      </c>
      <c r="AL56" s="101" t="s">
        <v>119</v>
      </c>
      <c r="AM56" s="101">
        <v>66</v>
      </c>
      <c r="AN56" s="103" t="s">
        <v>3263</v>
      </c>
      <c r="AO56" s="100" t="s">
        <v>3264</v>
      </c>
      <c r="AP56" s="100"/>
      <c r="AQ56" s="101" t="s">
        <v>2218</v>
      </c>
      <c r="AR56" s="104" t="s">
        <v>2219</v>
      </c>
      <c r="AS56" s="105"/>
      <c r="AT56" s="106" t="s">
        <v>1477</v>
      </c>
      <c r="AU56" s="107" t="s">
        <v>2220</v>
      </c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108"/>
      <c r="FA56" s="108"/>
      <c r="FB56" s="108"/>
      <c r="FC56" s="108"/>
      <c r="FD56" s="108"/>
      <c r="FE56" s="108"/>
      <c r="FF56" s="108"/>
      <c r="FG56" s="108"/>
      <c r="FH56" s="108"/>
      <c r="FI56" s="108"/>
      <c r="FJ56" s="108"/>
      <c r="FK56" s="108"/>
      <c r="FL56" s="108"/>
      <c r="FM56" s="108"/>
      <c r="FN56" s="108"/>
      <c r="FO56" s="108"/>
      <c r="FP56" s="108"/>
      <c r="FQ56" s="108"/>
      <c r="FR56" s="108"/>
      <c r="FS56" s="108"/>
      <c r="FT56" s="108"/>
      <c r="FU56" s="108"/>
      <c r="FV56" s="108"/>
      <c r="FW56" s="108"/>
      <c r="FX56" s="108"/>
      <c r="FY56" s="108"/>
      <c r="FZ56" s="108"/>
      <c r="GA56" s="108"/>
      <c r="GB56" s="108"/>
      <c r="GC56" s="108"/>
      <c r="GD56" s="108"/>
      <c r="GE56" s="108"/>
      <c r="GF56" s="108"/>
      <c r="GG56" s="108"/>
      <c r="GH56" s="108"/>
      <c r="GI56" s="108"/>
      <c r="GJ56" s="108"/>
      <c r="GK56" s="108"/>
      <c r="GL56" s="108"/>
      <c r="GM56" s="109"/>
    </row>
    <row r="57" spans="1:195" s="23" customFormat="1" ht="25.5" customHeight="1" x14ac:dyDescent="0.25">
      <c r="A57" s="51" t="s">
        <v>896</v>
      </c>
      <c r="B57" s="78">
        <v>43531</v>
      </c>
      <c r="C57" s="16">
        <v>6625004730</v>
      </c>
      <c r="D57" s="25">
        <v>1036601476922</v>
      </c>
      <c r="E57" s="165" t="s">
        <v>3689</v>
      </c>
      <c r="F57" s="165" t="s">
        <v>3376</v>
      </c>
      <c r="G57" s="16">
        <v>6625004730</v>
      </c>
      <c r="H57" s="25">
        <v>1036601476922</v>
      </c>
      <c r="I57" s="165" t="s">
        <v>3689</v>
      </c>
      <c r="J57" s="165" t="s">
        <v>3376</v>
      </c>
      <c r="K57" s="16">
        <v>2</v>
      </c>
      <c r="L57" s="144" t="s">
        <v>6</v>
      </c>
      <c r="M57" s="16">
        <v>3</v>
      </c>
      <c r="N57" s="144" t="s">
        <v>7</v>
      </c>
      <c r="O57" s="16">
        <v>2</v>
      </c>
      <c r="P57" s="50" t="s">
        <v>10</v>
      </c>
      <c r="Q57" s="50"/>
      <c r="R57" s="47">
        <v>3</v>
      </c>
      <c r="S57" s="144">
        <v>1.1000000000000001</v>
      </c>
      <c r="T57" s="144"/>
      <c r="U57" s="144"/>
      <c r="V57" s="144"/>
      <c r="W57" s="16">
        <v>1</v>
      </c>
      <c r="X57" s="16">
        <v>8</v>
      </c>
      <c r="Y57" s="16"/>
      <c r="Z57" s="16"/>
      <c r="AA57" s="47">
        <v>2</v>
      </c>
      <c r="AB57" s="16">
        <v>1.1000000000000001</v>
      </c>
      <c r="AC57" s="50" t="s">
        <v>2376</v>
      </c>
      <c r="AD57" s="50" t="s">
        <v>2367</v>
      </c>
      <c r="AE57" s="50"/>
      <c r="AF57" s="50"/>
      <c r="AG57" s="50"/>
      <c r="AH57" s="50"/>
      <c r="AI57" s="50">
        <v>758</v>
      </c>
      <c r="AJ57" s="50" t="s">
        <v>3710</v>
      </c>
      <c r="AK57" s="144" t="s">
        <v>118</v>
      </c>
      <c r="AL57" s="50" t="s">
        <v>119</v>
      </c>
      <c r="AM57" s="50" t="s">
        <v>153</v>
      </c>
      <c r="AN57" s="21" t="s">
        <v>400</v>
      </c>
      <c r="AO57" s="144" t="s">
        <v>401</v>
      </c>
      <c r="AP57" s="144"/>
      <c r="AQ57" s="50">
        <v>6625052243</v>
      </c>
      <c r="AR57" s="52" t="s">
        <v>117</v>
      </c>
      <c r="AS57" s="54"/>
      <c r="AT57" s="55" t="s">
        <v>1477</v>
      </c>
      <c r="AU57" s="41" t="s">
        <v>674</v>
      </c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28"/>
    </row>
    <row r="58" spans="1:195" s="23" customFormat="1" ht="41.25" customHeight="1" x14ac:dyDescent="0.25">
      <c r="A58" s="51" t="s">
        <v>897</v>
      </c>
      <c r="B58" s="78">
        <v>43531</v>
      </c>
      <c r="C58" s="16">
        <v>6625004730</v>
      </c>
      <c r="D58" s="25">
        <v>1036601476922</v>
      </c>
      <c r="E58" s="165" t="s">
        <v>3689</v>
      </c>
      <c r="F58" s="165" t="s">
        <v>3376</v>
      </c>
      <c r="G58" s="16">
        <v>6625004730</v>
      </c>
      <c r="H58" s="25">
        <v>1036601476922</v>
      </c>
      <c r="I58" s="165" t="s">
        <v>3689</v>
      </c>
      <c r="J58" s="165" t="s">
        <v>3376</v>
      </c>
      <c r="K58" s="16">
        <v>2</v>
      </c>
      <c r="L58" s="144" t="s">
        <v>6</v>
      </c>
      <c r="M58" s="144">
        <v>3</v>
      </c>
      <c r="N58" s="144" t="s">
        <v>7</v>
      </c>
      <c r="O58" s="144">
        <v>2</v>
      </c>
      <c r="P58" s="50" t="s">
        <v>10</v>
      </c>
      <c r="Q58" s="50"/>
      <c r="R58" s="144">
        <v>6</v>
      </c>
      <c r="S58" s="144">
        <v>1.1000000000000001</v>
      </c>
      <c r="T58" s="144"/>
      <c r="U58" s="144"/>
      <c r="V58" s="144">
        <v>5.4</v>
      </c>
      <c r="W58" s="144"/>
      <c r="X58" s="144"/>
      <c r="Y58" s="144"/>
      <c r="Z58" s="144"/>
      <c r="AA58" s="47">
        <v>2</v>
      </c>
      <c r="AB58" s="16">
        <v>1.1000000000000001</v>
      </c>
      <c r="AC58" s="50" t="s">
        <v>2376</v>
      </c>
      <c r="AD58" s="50" t="s">
        <v>2367</v>
      </c>
      <c r="AE58" s="50"/>
      <c r="AF58" s="50"/>
      <c r="AG58" s="50"/>
      <c r="AH58" s="50"/>
      <c r="AI58" s="50">
        <v>758</v>
      </c>
      <c r="AJ58" s="50" t="s">
        <v>3710</v>
      </c>
      <c r="AK58" s="144" t="s">
        <v>118</v>
      </c>
      <c r="AL58" s="50" t="s">
        <v>119</v>
      </c>
      <c r="AM58" s="50" t="s">
        <v>675</v>
      </c>
      <c r="AN58" s="21" t="s">
        <v>2918</v>
      </c>
      <c r="AO58" s="144" t="s">
        <v>789</v>
      </c>
      <c r="AP58" s="144"/>
      <c r="AQ58" s="50" t="s">
        <v>2222</v>
      </c>
      <c r="AR58" s="52" t="s">
        <v>2223</v>
      </c>
      <c r="AS58" s="54"/>
      <c r="AT58" s="50" t="s">
        <v>1477</v>
      </c>
      <c r="AU58" s="41" t="s">
        <v>2224</v>
      </c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28"/>
    </row>
    <row r="59" spans="1:195" s="23" customFormat="1" ht="32.25" customHeight="1" x14ac:dyDescent="0.25">
      <c r="A59" s="51" t="s">
        <v>898</v>
      </c>
      <c r="B59" s="78">
        <v>43531</v>
      </c>
      <c r="C59" s="16">
        <v>6625004730</v>
      </c>
      <c r="D59" s="25">
        <v>1036601476922</v>
      </c>
      <c r="E59" s="165" t="s">
        <v>3689</v>
      </c>
      <c r="F59" s="165" t="s">
        <v>3376</v>
      </c>
      <c r="G59" s="16">
        <v>6625004730</v>
      </c>
      <c r="H59" s="25">
        <v>1036601476922</v>
      </c>
      <c r="I59" s="165" t="s">
        <v>3689</v>
      </c>
      <c r="J59" s="165" t="s">
        <v>3376</v>
      </c>
      <c r="K59" s="16">
        <v>2</v>
      </c>
      <c r="L59" s="144" t="s">
        <v>6</v>
      </c>
      <c r="M59" s="16">
        <v>3</v>
      </c>
      <c r="N59" s="144" t="s">
        <v>7</v>
      </c>
      <c r="O59" s="16">
        <v>2</v>
      </c>
      <c r="P59" s="50" t="s">
        <v>10</v>
      </c>
      <c r="Q59" s="50"/>
      <c r="R59" s="47">
        <v>3</v>
      </c>
      <c r="S59" s="144">
        <v>1.1000000000000001</v>
      </c>
      <c r="T59" s="144"/>
      <c r="U59" s="144"/>
      <c r="V59" s="144">
        <v>5.4</v>
      </c>
      <c r="W59" s="144"/>
      <c r="X59" s="144"/>
      <c r="Y59" s="144"/>
      <c r="Z59" s="144"/>
      <c r="AA59" s="47">
        <v>2</v>
      </c>
      <c r="AB59" s="16">
        <v>1.1000000000000001</v>
      </c>
      <c r="AC59" s="50" t="s">
        <v>2376</v>
      </c>
      <c r="AD59" s="50" t="s">
        <v>2367</v>
      </c>
      <c r="AE59" s="50"/>
      <c r="AF59" s="50"/>
      <c r="AG59" s="50"/>
      <c r="AH59" s="50"/>
      <c r="AI59" s="50">
        <v>758</v>
      </c>
      <c r="AJ59" s="50" t="s">
        <v>3710</v>
      </c>
      <c r="AK59" s="144" t="s">
        <v>118</v>
      </c>
      <c r="AL59" s="50" t="s">
        <v>119</v>
      </c>
      <c r="AM59" s="50">
        <v>88</v>
      </c>
      <c r="AN59" s="21" t="s">
        <v>560</v>
      </c>
      <c r="AO59" s="144" t="s">
        <v>561</v>
      </c>
      <c r="AP59" s="144"/>
      <c r="AQ59" s="50">
        <v>6625052243</v>
      </c>
      <c r="AR59" s="52" t="s">
        <v>117</v>
      </c>
      <c r="AS59" s="54"/>
      <c r="AT59" s="53" t="s">
        <v>1477</v>
      </c>
      <c r="AU59" s="41" t="s">
        <v>681</v>
      </c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28"/>
    </row>
    <row r="60" spans="1:195" s="23" customFormat="1" ht="28.5" customHeight="1" x14ac:dyDescent="0.25">
      <c r="A60" s="51" t="s">
        <v>899</v>
      </c>
      <c r="B60" s="78">
        <v>43531</v>
      </c>
      <c r="C60" s="16">
        <v>6625004730</v>
      </c>
      <c r="D60" s="25">
        <v>1036601476922</v>
      </c>
      <c r="E60" s="165" t="s">
        <v>3689</v>
      </c>
      <c r="F60" s="165" t="s">
        <v>3376</v>
      </c>
      <c r="G60" s="16">
        <v>6625004730</v>
      </c>
      <c r="H60" s="25">
        <v>1036601476922</v>
      </c>
      <c r="I60" s="165" t="s">
        <v>3689</v>
      </c>
      <c r="J60" s="165" t="s">
        <v>3376</v>
      </c>
      <c r="K60" s="16">
        <v>1</v>
      </c>
      <c r="L60" s="144" t="s">
        <v>96</v>
      </c>
      <c r="M60" s="144">
        <v>3</v>
      </c>
      <c r="N60" s="144" t="s">
        <v>7</v>
      </c>
      <c r="O60" s="144">
        <v>2</v>
      </c>
      <c r="P60" s="50" t="s">
        <v>10</v>
      </c>
      <c r="Q60" s="50"/>
      <c r="R60" s="144">
        <v>3</v>
      </c>
      <c r="S60" s="144">
        <v>1.1000000000000001</v>
      </c>
      <c r="T60" s="144"/>
      <c r="U60" s="144"/>
      <c r="V60" s="144"/>
      <c r="W60" s="144"/>
      <c r="X60" s="144"/>
      <c r="Y60" s="144"/>
      <c r="Z60" s="144"/>
      <c r="AA60" s="144">
        <v>1</v>
      </c>
      <c r="AB60" s="16">
        <v>1.1000000000000001</v>
      </c>
      <c r="AC60" s="50" t="s">
        <v>2376</v>
      </c>
      <c r="AD60" s="50" t="s">
        <v>2367</v>
      </c>
      <c r="AE60" s="50"/>
      <c r="AF60" s="50"/>
      <c r="AG60" s="50"/>
      <c r="AH60" s="50"/>
      <c r="AI60" s="50">
        <v>758</v>
      </c>
      <c r="AJ60" s="50" t="s">
        <v>3710</v>
      </c>
      <c r="AK60" s="144" t="s">
        <v>118</v>
      </c>
      <c r="AL60" s="50" t="s">
        <v>119</v>
      </c>
      <c r="AM60" s="50" t="s">
        <v>2355</v>
      </c>
      <c r="AN60" s="50" t="s">
        <v>2354</v>
      </c>
      <c r="AO60" s="50" t="s">
        <v>2353</v>
      </c>
      <c r="AP60" s="50"/>
      <c r="AQ60" s="50">
        <v>6625033811</v>
      </c>
      <c r="AR60" s="52" t="s">
        <v>2352</v>
      </c>
      <c r="AS60" s="41"/>
      <c r="AT60" s="55" t="s">
        <v>1477</v>
      </c>
      <c r="AU60" s="41" t="s">
        <v>2356</v>
      </c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28"/>
    </row>
    <row r="61" spans="1:195" s="23" customFormat="1" ht="28.5" customHeight="1" x14ac:dyDescent="0.25">
      <c r="A61" s="51" t="s">
        <v>2661</v>
      </c>
      <c r="B61" s="78">
        <v>43531</v>
      </c>
      <c r="C61" s="16">
        <v>6625004730</v>
      </c>
      <c r="D61" s="25">
        <v>1036601476922</v>
      </c>
      <c r="E61" s="165" t="s">
        <v>3689</v>
      </c>
      <c r="F61" s="165" t="s">
        <v>3376</v>
      </c>
      <c r="G61" s="16">
        <v>6625004730</v>
      </c>
      <c r="H61" s="25">
        <v>1036601476922</v>
      </c>
      <c r="I61" s="165" t="s">
        <v>3689</v>
      </c>
      <c r="J61" s="165" t="s">
        <v>3376</v>
      </c>
      <c r="K61" s="16">
        <v>2</v>
      </c>
      <c r="L61" s="144" t="s">
        <v>6</v>
      </c>
      <c r="M61" s="144">
        <v>3</v>
      </c>
      <c r="N61" s="144" t="s">
        <v>7</v>
      </c>
      <c r="O61" s="144">
        <v>2</v>
      </c>
      <c r="P61" s="50" t="s">
        <v>10</v>
      </c>
      <c r="Q61" s="50"/>
      <c r="R61" s="16">
        <v>3</v>
      </c>
      <c r="S61" s="16">
        <v>1.1000000000000001</v>
      </c>
      <c r="T61" s="16"/>
      <c r="U61" s="16"/>
      <c r="V61" s="16"/>
      <c r="W61" s="16">
        <v>1</v>
      </c>
      <c r="X61" s="16">
        <v>8</v>
      </c>
      <c r="Y61" s="16"/>
      <c r="Z61" s="16"/>
      <c r="AA61" s="47">
        <v>2</v>
      </c>
      <c r="AB61" s="16">
        <v>1.1000000000000001</v>
      </c>
      <c r="AC61" s="50" t="s">
        <v>2376</v>
      </c>
      <c r="AD61" s="50" t="s">
        <v>2367</v>
      </c>
      <c r="AE61" s="50"/>
      <c r="AF61" s="50"/>
      <c r="AG61" s="50"/>
      <c r="AH61" s="50"/>
      <c r="AI61" s="50">
        <v>758</v>
      </c>
      <c r="AJ61" s="50" t="s">
        <v>3710</v>
      </c>
      <c r="AK61" s="144" t="s">
        <v>118</v>
      </c>
      <c r="AL61" s="50" t="s">
        <v>219</v>
      </c>
      <c r="AM61" s="50">
        <v>4</v>
      </c>
      <c r="AN61" s="21" t="s">
        <v>402</v>
      </c>
      <c r="AO61" s="144" t="s">
        <v>403</v>
      </c>
      <c r="AP61" s="144"/>
      <c r="AQ61" s="50" t="s">
        <v>2225</v>
      </c>
      <c r="AR61" s="52" t="s">
        <v>2226</v>
      </c>
      <c r="AS61" s="54"/>
      <c r="AT61" s="55" t="s">
        <v>1477</v>
      </c>
      <c r="AU61" s="41" t="s">
        <v>2227</v>
      </c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28"/>
    </row>
    <row r="62" spans="1:195" s="23" customFormat="1" ht="41.25" customHeight="1" x14ac:dyDescent="0.25">
      <c r="A62" s="51" t="s">
        <v>900</v>
      </c>
      <c r="B62" s="78">
        <v>43531</v>
      </c>
      <c r="C62" s="16">
        <v>6625004730</v>
      </c>
      <c r="D62" s="25">
        <v>1036601476922</v>
      </c>
      <c r="E62" s="165" t="s">
        <v>3689</v>
      </c>
      <c r="F62" s="165" t="s">
        <v>3376</v>
      </c>
      <c r="G62" s="16">
        <v>6625004730</v>
      </c>
      <c r="H62" s="25">
        <v>1036601476922</v>
      </c>
      <c r="I62" s="165" t="s">
        <v>3689</v>
      </c>
      <c r="J62" s="165" t="s">
        <v>3376</v>
      </c>
      <c r="K62" s="16">
        <v>2</v>
      </c>
      <c r="L62" s="144" t="s">
        <v>6</v>
      </c>
      <c r="M62" s="144">
        <v>3</v>
      </c>
      <c r="N62" s="144" t="s">
        <v>7</v>
      </c>
      <c r="O62" s="144">
        <v>2</v>
      </c>
      <c r="P62" s="50" t="s">
        <v>10</v>
      </c>
      <c r="Q62" s="50"/>
      <c r="R62" s="144">
        <v>3</v>
      </c>
      <c r="S62" s="144">
        <v>1.1000000000000001</v>
      </c>
      <c r="T62" s="144"/>
      <c r="U62" s="144"/>
      <c r="V62" s="16">
        <v>5.4</v>
      </c>
      <c r="W62" s="144">
        <v>1</v>
      </c>
      <c r="X62" s="144">
        <v>8</v>
      </c>
      <c r="Y62" s="144"/>
      <c r="Z62" s="144"/>
      <c r="AA62" s="47">
        <v>2</v>
      </c>
      <c r="AB62" s="16">
        <v>1.1000000000000001</v>
      </c>
      <c r="AC62" s="50" t="s">
        <v>2376</v>
      </c>
      <c r="AD62" s="50" t="s">
        <v>2367</v>
      </c>
      <c r="AE62" s="50"/>
      <c r="AF62" s="50"/>
      <c r="AG62" s="50"/>
      <c r="AH62" s="50"/>
      <c r="AI62" s="50">
        <v>758</v>
      </c>
      <c r="AJ62" s="50" t="s">
        <v>3710</v>
      </c>
      <c r="AK62" s="144" t="s">
        <v>118</v>
      </c>
      <c r="AL62" s="50" t="s">
        <v>219</v>
      </c>
      <c r="AM62" s="50">
        <v>18</v>
      </c>
      <c r="AN62" s="21" t="s">
        <v>404</v>
      </c>
      <c r="AO62" s="144" t="s">
        <v>405</v>
      </c>
      <c r="AP62" s="144"/>
      <c r="AQ62" s="50" t="s">
        <v>2228</v>
      </c>
      <c r="AR62" s="52" t="s">
        <v>2229</v>
      </c>
      <c r="AS62" s="54"/>
      <c r="AT62" s="50" t="s">
        <v>1477</v>
      </c>
      <c r="AU62" s="41" t="s">
        <v>2230</v>
      </c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28"/>
    </row>
    <row r="63" spans="1:195" s="23" customFormat="1" ht="26.25" customHeight="1" x14ac:dyDescent="0.25">
      <c r="A63" s="51" t="s">
        <v>901</v>
      </c>
      <c r="B63" s="78">
        <v>43531</v>
      </c>
      <c r="C63" s="47">
        <v>6625004730</v>
      </c>
      <c r="D63" s="25">
        <v>1036601476922</v>
      </c>
      <c r="E63" s="165" t="s">
        <v>3689</v>
      </c>
      <c r="F63" s="165" t="s">
        <v>3376</v>
      </c>
      <c r="G63" s="47">
        <v>6625004730</v>
      </c>
      <c r="H63" s="25">
        <v>1036601476922</v>
      </c>
      <c r="I63" s="165" t="s">
        <v>3689</v>
      </c>
      <c r="J63" s="165" t="s">
        <v>3376</v>
      </c>
      <c r="K63" s="16">
        <v>2</v>
      </c>
      <c r="L63" s="16" t="s">
        <v>95</v>
      </c>
      <c r="M63" s="16">
        <v>3</v>
      </c>
      <c r="N63" s="16" t="s">
        <v>7</v>
      </c>
      <c r="O63" s="16">
        <v>1</v>
      </c>
      <c r="P63" s="16" t="s">
        <v>8</v>
      </c>
      <c r="Q63" s="16"/>
      <c r="R63" s="47">
        <v>3</v>
      </c>
      <c r="S63" s="16">
        <v>1.1000000000000001</v>
      </c>
      <c r="T63" s="16"/>
      <c r="U63" s="16"/>
      <c r="V63" s="144">
        <f t="shared" ref="V63:V64" si="0">1.5*2*1.8</f>
        <v>5.4</v>
      </c>
      <c r="W63" s="16"/>
      <c r="X63" s="16"/>
      <c r="Y63" s="16"/>
      <c r="Z63" s="16"/>
      <c r="AA63" s="16">
        <v>2</v>
      </c>
      <c r="AB63" s="16">
        <v>1.1000000000000001</v>
      </c>
      <c r="AC63" s="50" t="s">
        <v>2376</v>
      </c>
      <c r="AD63" s="50" t="s">
        <v>1418</v>
      </c>
      <c r="AE63" s="50"/>
      <c r="AF63" s="50"/>
      <c r="AG63" s="50"/>
      <c r="AH63" s="50"/>
      <c r="AI63" s="50">
        <v>758</v>
      </c>
      <c r="AJ63" s="50" t="s">
        <v>3710</v>
      </c>
      <c r="AK63" s="144" t="s">
        <v>118</v>
      </c>
      <c r="AL63" s="144" t="s">
        <v>219</v>
      </c>
      <c r="AM63" s="144">
        <v>3</v>
      </c>
      <c r="AN63" s="144" t="s">
        <v>350</v>
      </c>
      <c r="AO63" s="144" t="s">
        <v>351</v>
      </c>
      <c r="AP63" s="144"/>
      <c r="AQ63" s="50" t="s">
        <v>1983</v>
      </c>
      <c r="AR63" s="52" t="s">
        <v>1984</v>
      </c>
      <c r="AS63" s="54"/>
      <c r="AT63" s="53" t="s">
        <v>1477</v>
      </c>
      <c r="AU63" s="41" t="s">
        <v>1985</v>
      </c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28"/>
    </row>
    <row r="64" spans="1:195" s="23" customFormat="1" ht="39" customHeight="1" x14ac:dyDescent="0.25">
      <c r="A64" s="51" t="s">
        <v>902</v>
      </c>
      <c r="B64" s="78">
        <v>43531</v>
      </c>
      <c r="C64" s="47">
        <v>6625004730</v>
      </c>
      <c r="D64" s="25">
        <v>1036601476922</v>
      </c>
      <c r="E64" s="165" t="s">
        <v>3689</v>
      </c>
      <c r="F64" s="165" t="s">
        <v>3376</v>
      </c>
      <c r="G64" s="47">
        <v>6625004730</v>
      </c>
      <c r="H64" s="25">
        <v>1036601476922</v>
      </c>
      <c r="I64" s="165" t="s">
        <v>3689</v>
      </c>
      <c r="J64" s="165" t="s">
        <v>3376</v>
      </c>
      <c r="K64" s="47">
        <v>2</v>
      </c>
      <c r="L64" s="47" t="s">
        <v>6</v>
      </c>
      <c r="M64" s="47">
        <v>3</v>
      </c>
      <c r="N64" s="47" t="s">
        <v>7</v>
      </c>
      <c r="O64" s="47">
        <v>2</v>
      </c>
      <c r="P64" s="47" t="s">
        <v>10</v>
      </c>
      <c r="Q64" s="47"/>
      <c r="R64" s="47">
        <v>4</v>
      </c>
      <c r="S64" s="16">
        <v>1.1000000000000001</v>
      </c>
      <c r="T64" s="16"/>
      <c r="U64" s="16"/>
      <c r="V64" s="144">
        <f t="shared" si="0"/>
        <v>5.4</v>
      </c>
      <c r="W64" s="16"/>
      <c r="X64" s="16"/>
      <c r="Y64" s="16"/>
      <c r="Z64" s="16"/>
      <c r="AA64" s="144">
        <v>2</v>
      </c>
      <c r="AB64" s="16">
        <v>1.1000000000000001</v>
      </c>
      <c r="AC64" s="50" t="s">
        <v>2376</v>
      </c>
      <c r="AD64" s="50" t="s">
        <v>2367</v>
      </c>
      <c r="AE64" s="50"/>
      <c r="AF64" s="50"/>
      <c r="AG64" s="50"/>
      <c r="AH64" s="50"/>
      <c r="AI64" s="50">
        <v>758</v>
      </c>
      <c r="AJ64" s="50" t="s">
        <v>3710</v>
      </c>
      <c r="AK64" s="50" t="s">
        <v>118</v>
      </c>
      <c r="AL64" s="50" t="s">
        <v>219</v>
      </c>
      <c r="AM64" s="50">
        <v>2</v>
      </c>
      <c r="AN64" s="50" t="s">
        <v>352</v>
      </c>
      <c r="AO64" s="50" t="s">
        <v>353</v>
      </c>
      <c r="AP64" s="50"/>
      <c r="AQ64" s="50" t="s">
        <v>1986</v>
      </c>
      <c r="AR64" s="52" t="s">
        <v>2331</v>
      </c>
      <c r="AS64" s="41"/>
      <c r="AT64" s="55" t="s">
        <v>1477</v>
      </c>
      <c r="AU64" s="41" t="s">
        <v>1987</v>
      </c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28"/>
    </row>
    <row r="65" spans="1:195" s="23" customFormat="1" ht="26.25" customHeight="1" x14ac:dyDescent="0.25">
      <c r="A65" s="51" t="s">
        <v>903</v>
      </c>
      <c r="B65" s="78">
        <v>43531</v>
      </c>
      <c r="C65" s="47">
        <v>6625004730</v>
      </c>
      <c r="D65" s="25">
        <v>1036601476922</v>
      </c>
      <c r="E65" s="165" t="s">
        <v>3689</v>
      </c>
      <c r="F65" s="165" t="s">
        <v>3376</v>
      </c>
      <c r="G65" s="47">
        <v>6625004730</v>
      </c>
      <c r="H65" s="25">
        <v>1036601476922</v>
      </c>
      <c r="I65" s="165" t="s">
        <v>3689</v>
      </c>
      <c r="J65" s="165" t="s">
        <v>3376</v>
      </c>
      <c r="K65" s="47">
        <v>2</v>
      </c>
      <c r="L65" s="47" t="s">
        <v>6</v>
      </c>
      <c r="M65" s="47">
        <v>3</v>
      </c>
      <c r="N65" s="47" t="s">
        <v>7</v>
      </c>
      <c r="O65" s="47">
        <v>1</v>
      </c>
      <c r="P65" s="47" t="s">
        <v>8</v>
      </c>
      <c r="Q65" s="47"/>
      <c r="R65" s="47">
        <v>2</v>
      </c>
      <c r="S65" s="16">
        <v>1.1000000000000001</v>
      </c>
      <c r="T65" s="16"/>
      <c r="U65" s="16"/>
      <c r="V65" s="16"/>
      <c r="W65" s="16">
        <v>1</v>
      </c>
      <c r="X65" s="16">
        <v>8</v>
      </c>
      <c r="Y65" s="16"/>
      <c r="Z65" s="16"/>
      <c r="AA65" s="47">
        <v>2</v>
      </c>
      <c r="AB65" s="16">
        <v>1.1000000000000001</v>
      </c>
      <c r="AC65" s="50" t="s">
        <v>2376</v>
      </c>
      <c r="AD65" s="50" t="s">
        <v>2367</v>
      </c>
      <c r="AE65" s="50"/>
      <c r="AF65" s="50"/>
      <c r="AG65" s="50"/>
      <c r="AH65" s="50"/>
      <c r="AI65" s="50">
        <v>758</v>
      </c>
      <c r="AJ65" s="50" t="s">
        <v>3710</v>
      </c>
      <c r="AK65" s="50" t="s">
        <v>118</v>
      </c>
      <c r="AL65" s="50" t="s">
        <v>219</v>
      </c>
      <c r="AM65" s="50" t="s">
        <v>356</v>
      </c>
      <c r="AN65" s="50" t="s">
        <v>354</v>
      </c>
      <c r="AO65" s="50" t="s">
        <v>355</v>
      </c>
      <c r="AP65" s="50"/>
      <c r="AQ65" s="50" t="s">
        <v>1983</v>
      </c>
      <c r="AR65" s="52" t="s">
        <v>1984</v>
      </c>
      <c r="AS65" s="41"/>
      <c r="AT65" s="55" t="s">
        <v>1477</v>
      </c>
      <c r="AU65" s="41" t="s">
        <v>1988</v>
      </c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28"/>
    </row>
    <row r="66" spans="1:195" s="23" customFormat="1" ht="27" customHeight="1" x14ac:dyDescent="0.25">
      <c r="A66" s="51" t="s">
        <v>904</v>
      </c>
      <c r="B66" s="78">
        <v>43531</v>
      </c>
      <c r="C66" s="16">
        <v>6625004730</v>
      </c>
      <c r="D66" s="25">
        <v>1036601476922</v>
      </c>
      <c r="E66" s="165" t="s">
        <v>3689</v>
      </c>
      <c r="F66" s="165" t="s">
        <v>3376</v>
      </c>
      <c r="G66" s="16">
        <v>6625004730</v>
      </c>
      <c r="H66" s="25">
        <v>1036601476922</v>
      </c>
      <c r="I66" s="165" t="s">
        <v>3689</v>
      </c>
      <c r="J66" s="165" t="s">
        <v>3376</v>
      </c>
      <c r="K66" s="16">
        <v>2</v>
      </c>
      <c r="L66" s="16" t="s">
        <v>6</v>
      </c>
      <c r="M66" s="16">
        <v>3</v>
      </c>
      <c r="N66" s="16" t="s">
        <v>7</v>
      </c>
      <c r="O66" s="16">
        <v>2</v>
      </c>
      <c r="P66" s="47" t="s">
        <v>10</v>
      </c>
      <c r="Q66" s="47"/>
      <c r="R66" s="47">
        <v>3</v>
      </c>
      <c r="S66" s="16">
        <v>1.1000000000000001</v>
      </c>
      <c r="T66" s="16"/>
      <c r="U66" s="16"/>
      <c r="V66" s="16">
        <v>5.4</v>
      </c>
      <c r="W66" s="16"/>
      <c r="X66" s="16"/>
      <c r="Y66" s="16"/>
      <c r="Z66" s="16"/>
      <c r="AA66" s="144">
        <v>1</v>
      </c>
      <c r="AB66" s="144">
        <v>1.1000000000000001</v>
      </c>
      <c r="AC66" s="50">
        <v>4</v>
      </c>
      <c r="AD66" s="50" t="s">
        <v>1418</v>
      </c>
      <c r="AE66" s="50"/>
      <c r="AF66" s="50"/>
      <c r="AG66" s="50"/>
      <c r="AH66" s="50"/>
      <c r="AI66" s="50">
        <v>758</v>
      </c>
      <c r="AJ66" s="50" t="s">
        <v>3710</v>
      </c>
      <c r="AK66" s="50" t="s">
        <v>118</v>
      </c>
      <c r="AL66" s="50" t="s">
        <v>219</v>
      </c>
      <c r="AM66" s="50">
        <v>24</v>
      </c>
      <c r="AN66" s="21" t="s">
        <v>346</v>
      </c>
      <c r="AO66" s="50" t="s">
        <v>347</v>
      </c>
      <c r="AP66" s="50"/>
      <c r="AQ66" s="50">
        <v>662043023</v>
      </c>
      <c r="AR66" s="52" t="s">
        <v>117</v>
      </c>
      <c r="AS66" s="41"/>
      <c r="AT66" s="55" t="s">
        <v>1477</v>
      </c>
      <c r="AU66" s="41" t="s">
        <v>673</v>
      </c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28"/>
    </row>
    <row r="67" spans="1:195" s="23" customFormat="1" ht="27" customHeight="1" x14ac:dyDescent="0.25">
      <c r="A67" s="51" t="s">
        <v>905</v>
      </c>
      <c r="B67" s="78">
        <v>43531</v>
      </c>
      <c r="C67" s="16">
        <v>6625004730</v>
      </c>
      <c r="D67" s="25">
        <v>1036601476922</v>
      </c>
      <c r="E67" s="165" t="s">
        <v>3689</v>
      </c>
      <c r="F67" s="165" t="s">
        <v>1399</v>
      </c>
      <c r="G67" s="16">
        <v>6625004730</v>
      </c>
      <c r="H67" s="25">
        <v>1036601476922</v>
      </c>
      <c r="I67" s="165" t="s">
        <v>3689</v>
      </c>
      <c r="J67" s="165" t="s">
        <v>1399</v>
      </c>
      <c r="K67" s="16">
        <v>2</v>
      </c>
      <c r="L67" s="16" t="s">
        <v>6</v>
      </c>
      <c r="M67" s="16">
        <v>3</v>
      </c>
      <c r="N67" s="16" t="s">
        <v>7</v>
      </c>
      <c r="O67" s="16">
        <v>2</v>
      </c>
      <c r="P67" s="47" t="s">
        <v>10</v>
      </c>
      <c r="Q67" s="47"/>
      <c r="R67" s="47">
        <v>3</v>
      </c>
      <c r="S67" s="16">
        <v>1.1000000000000001</v>
      </c>
      <c r="T67" s="16"/>
      <c r="U67" s="16"/>
      <c r="V67" s="144">
        <v>5.4</v>
      </c>
      <c r="W67" s="16"/>
      <c r="X67" s="16"/>
      <c r="Y67" s="16"/>
      <c r="Z67" s="16"/>
      <c r="AA67" s="144">
        <v>2</v>
      </c>
      <c r="AB67" s="16">
        <v>1.1000000000000001</v>
      </c>
      <c r="AC67" s="50" t="s">
        <v>2376</v>
      </c>
      <c r="AD67" s="50" t="s">
        <v>2367</v>
      </c>
      <c r="AE67" s="50"/>
      <c r="AF67" s="50"/>
      <c r="AG67" s="50"/>
      <c r="AH67" s="50"/>
      <c r="AI67" s="50">
        <v>758</v>
      </c>
      <c r="AJ67" s="50" t="s">
        <v>3710</v>
      </c>
      <c r="AK67" s="50" t="s">
        <v>118</v>
      </c>
      <c r="AL67" s="50" t="s">
        <v>121</v>
      </c>
      <c r="AM67" s="50" t="s">
        <v>122</v>
      </c>
      <c r="AN67" s="57" t="s">
        <v>2919</v>
      </c>
      <c r="AO67" s="57" t="s">
        <v>2920</v>
      </c>
      <c r="AP67" s="50"/>
      <c r="AQ67" s="50">
        <v>662043023</v>
      </c>
      <c r="AR67" s="52" t="s">
        <v>672</v>
      </c>
      <c r="AS67" s="41"/>
      <c r="AT67" s="55" t="s">
        <v>1477</v>
      </c>
      <c r="AU67" s="41" t="s">
        <v>99</v>
      </c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28"/>
    </row>
    <row r="68" spans="1:195" s="23" customFormat="1" ht="27" customHeight="1" x14ac:dyDescent="0.25">
      <c r="A68" s="51" t="s">
        <v>906</v>
      </c>
      <c r="B68" s="78">
        <v>43531</v>
      </c>
      <c r="C68" s="16">
        <v>6625004730</v>
      </c>
      <c r="D68" s="25">
        <v>1036601476922</v>
      </c>
      <c r="E68" s="165" t="s">
        <v>3689</v>
      </c>
      <c r="F68" s="165" t="s">
        <v>1399</v>
      </c>
      <c r="G68" s="16">
        <v>6625004730</v>
      </c>
      <c r="H68" s="25">
        <v>1036601476922</v>
      </c>
      <c r="I68" s="165" t="s">
        <v>3689</v>
      </c>
      <c r="J68" s="165" t="s">
        <v>1399</v>
      </c>
      <c r="K68" s="16">
        <v>2</v>
      </c>
      <c r="L68" s="16" t="s">
        <v>6</v>
      </c>
      <c r="M68" s="16">
        <v>3</v>
      </c>
      <c r="N68" s="16" t="s">
        <v>7</v>
      </c>
      <c r="O68" s="16">
        <v>2</v>
      </c>
      <c r="P68" s="47" t="s">
        <v>10</v>
      </c>
      <c r="Q68" s="47"/>
      <c r="R68" s="42">
        <v>3</v>
      </c>
      <c r="S68" s="16">
        <v>1.1000000000000001</v>
      </c>
      <c r="T68" s="16"/>
      <c r="U68" s="16"/>
      <c r="V68" s="144">
        <v>5.4</v>
      </c>
      <c r="W68" s="16">
        <v>1</v>
      </c>
      <c r="X68" s="16">
        <v>8</v>
      </c>
      <c r="Y68" s="16"/>
      <c r="Z68" s="16"/>
      <c r="AA68" s="144">
        <v>2</v>
      </c>
      <c r="AB68" s="16">
        <v>1.1000000000000001</v>
      </c>
      <c r="AC68" s="50" t="s">
        <v>2376</v>
      </c>
      <c r="AD68" s="50" t="s">
        <v>2367</v>
      </c>
      <c r="AE68" s="50"/>
      <c r="AF68" s="50"/>
      <c r="AG68" s="50"/>
      <c r="AH68" s="50"/>
      <c r="AI68" s="50">
        <v>758</v>
      </c>
      <c r="AJ68" s="50" t="s">
        <v>3710</v>
      </c>
      <c r="AK68" s="144" t="s">
        <v>118</v>
      </c>
      <c r="AL68" s="50" t="s">
        <v>121</v>
      </c>
      <c r="AM68" s="50">
        <v>25</v>
      </c>
      <c r="AN68" s="50" t="s">
        <v>2347</v>
      </c>
      <c r="AO68" s="50" t="s">
        <v>2346</v>
      </c>
      <c r="AP68" s="50"/>
      <c r="AQ68" s="50">
        <v>6625030240</v>
      </c>
      <c r="AR68" s="52" t="s">
        <v>3025</v>
      </c>
      <c r="AS68" s="41"/>
      <c r="AT68" s="55" t="s">
        <v>1477</v>
      </c>
      <c r="AU68" s="41" t="s">
        <v>577</v>
      </c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28"/>
    </row>
    <row r="69" spans="1:195" s="23" customFormat="1" ht="27" customHeight="1" x14ac:dyDescent="0.25">
      <c r="A69" s="51" t="s">
        <v>907</v>
      </c>
      <c r="B69" s="78">
        <v>43531</v>
      </c>
      <c r="C69" s="16">
        <v>6625004730</v>
      </c>
      <c r="D69" s="25">
        <v>1036601476922</v>
      </c>
      <c r="E69" s="165" t="s">
        <v>3689</v>
      </c>
      <c r="F69" s="165" t="s">
        <v>1399</v>
      </c>
      <c r="G69" s="16">
        <v>6625004730</v>
      </c>
      <c r="H69" s="25">
        <v>1036601476922</v>
      </c>
      <c r="I69" s="165" t="s">
        <v>3689</v>
      </c>
      <c r="J69" s="165" t="s">
        <v>1399</v>
      </c>
      <c r="K69" s="16">
        <v>2</v>
      </c>
      <c r="L69" s="16" t="s">
        <v>6</v>
      </c>
      <c r="M69" s="16">
        <v>3</v>
      </c>
      <c r="N69" s="16" t="s">
        <v>7</v>
      </c>
      <c r="O69" s="16">
        <v>2</v>
      </c>
      <c r="P69" s="47" t="s">
        <v>10</v>
      </c>
      <c r="Q69" s="47"/>
      <c r="R69" s="42">
        <v>3</v>
      </c>
      <c r="S69" s="16">
        <v>1.1000000000000001</v>
      </c>
      <c r="T69" s="16"/>
      <c r="U69" s="16"/>
      <c r="V69" s="144">
        <v>5.4</v>
      </c>
      <c r="W69" s="16">
        <v>1</v>
      </c>
      <c r="X69" s="16">
        <v>8</v>
      </c>
      <c r="Y69" s="16"/>
      <c r="Z69" s="16"/>
      <c r="AA69" s="144">
        <v>2</v>
      </c>
      <c r="AB69" s="16">
        <v>1.1000000000000001</v>
      </c>
      <c r="AC69" s="50" t="s">
        <v>2376</v>
      </c>
      <c r="AD69" s="50" t="s">
        <v>2367</v>
      </c>
      <c r="AE69" s="50"/>
      <c r="AF69" s="50"/>
      <c r="AG69" s="50"/>
      <c r="AH69" s="50"/>
      <c r="AI69" s="50">
        <v>758</v>
      </c>
      <c r="AJ69" s="50" t="s">
        <v>3710</v>
      </c>
      <c r="AK69" s="144" t="s">
        <v>118</v>
      </c>
      <c r="AL69" s="50" t="s">
        <v>121</v>
      </c>
      <c r="AM69" s="50">
        <v>23</v>
      </c>
      <c r="AN69" s="21" t="s">
        <v>252</v>
      </c>
      <c r="AO69" s="144" t="s">
        <v>253</v>
      </c>
      <c r="AP69" s="144"/>
      <c r="AQ69" s="50">
        <v>6625030240</v>
      </c>
      <c r="AR69" s="52" t="s">
        <v>3125</v>
      </c>
      <c r="AS69" s="54"/>
      <c r="AT69" s="55" t="s">
        <v>1477</v>
      </c>
      <c r="AU69" s="41" t="s">
        <v>578</v>
      </c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28"/>
    </row>
    <row r="70" spans="1:195" s="23" customFormat="1" ht="25.5" customHeight="1" x14ac:dyDescent="0.25">
      <c r="A70" s="51" t="s">
        <v>908</v>
      </c>
      <c r="B70" s="78">
        <v>43531</v>
      </c>
      <c r="C70" s="16">
        <v>6625004730</v>
      </c>
      <c r="D70" s="25">
        <v>1036601476922</v>
      </c>
      <c r="E70" s="165" t="s">
        <v>3689</v>
      </c>
      <c r="F70" s="165" t="s">
        <v>1399</v>
      </c>
      <c r="G70" s="16">
        <v>6625004730</v>
      </c>
      <c r="H70" s="25">
        <v>1036601476922</v>
      </c>
      <c r="I70" s="165" t="s">
        <v>3689</v>
      </c>
      <c r="J70" s="165" t="s">
        <v>1399</v>
      </c>
      <c r="K70" s="16">
        <v>2</v>
      </c>
      <c r="L70" s="16" t="s">
        <v>6</v>
      </c>
      <c r="M70" s="16">
        <v>3</v>
      </c>
      <c r="N70" s="16" t="s">
        <v>7</v>
      </c>
      <c r="O70" s="16">
        <v>2</v>
      </c>
      <c r="P70" s="47" t="s">
        <v>10</v>
      </c>
      <c r="Q70" s="47"/>
      <c r="R70" s="144">
        <v>5</v>
      </c>
      <c r="S70" s="16">
        <v>1.1000000000000001</v>
      </c>
      <c r="T70" s="16"/>
      <c r="U70" s="16"/>
      <c r="V70" s="16"/>
      <c r="W70" s="16">
        <v>1</v>
      </c>
      <c r="X70" s="16">
        <v>8</v>
      </c>
      <c r="Y70" s="16"/>
      <c r="Z70" s="16"/>
      <c r="AA70" s="144">
        <v>2</v>
      </c>
      <c r="AB70" s="16">
        <v>1.1000000000000001</v>
      </c>
      <c r="AC70" s="50" t="s">
        <v>2376</v>
      </c>
      <c r="AD70" s="50" t="s">
        <v>2367</v>
      </c>
      <c r="AE70" s="50"/>
      <c r="AF70" s="50"/>
      <c r="AG70" s="50"/>
      <c r="AH70" s="50"/>
      <c r="AI70" s="50">
        <v>758</v>
      </c>
      <c r="AJ70" s="50" t="s">
        <v>3710</v>
      </c>
      <c r="AK70" s="144" t="s">
        <v>118</v>
      </c>
      <c r="AL70" s="50" t="s">
        <v>158</v>
      </c>
      <c r="AM70" s="50">
        <v>65</v>
      </c>
      <c r="AN70" s="21" t="s">
        <v>370</v>
      </c>
      <c r="AO70" s="144" t="s">
        <v>371</v>
      </c>
      <c r="AP70" s="144"/>
      <c r="AQ70" s="50">
        <v>6625030240</v>
      </c>
      <c r="AR70" s="52" t="s">
        <v>3120</v>
      </c>
      <c r="AS70" s="54"/>
      <c r="AT70" s="55" t="s">
        <v>1477</v>
      </c>
      <c r="AU70" s="41" t="s">
        <v>1598</v>
      </c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28"/>
    </row>
    <row r="71" spans="1:195" s="23" customFormat="1" ht="25.5" customHeight="1" x14ac:dyDescent="0.25">
      <c r="A71" s="51" t="s">
        <v>909</v>
      </c>
      <c r="B71" s="78">
        <v>43531</v>
      </c>
      <c r="C71" s="16">
        <v>6625004730</v>
      </c>
      <c r="D71" s="25">
        <v>1036601476922</v>
      </c>
      <c r="E71" s="165" t="s">
        <v>3689</v>
      </c>
      <c r="F71" s="165" t="s">
        <v>1399</v>
      </c>
      <c r="G71" s="16">
        <v>6625004730</v>
      </c>
      <c r="H71" s="25">
        <v>1036601476922</v>
      </c>
      <c r="I71" s="165" t="s">
        <v>3689</v>
      </c>
      <c r="J71" s="165" t="s">
        <v>1399</v>
      </c>
      <c r="K71" s="16">
        <v>2</v>
      </c>
      <c r="L71" s="16" t="s">
        <v>6</v>
      </c>
      <c r="M71" s="16">
        <v>3</v>
      </c>
      <c r="N71" s="16" t="s">
        <v>7</v>
      </c>
      <c r="O71" s="16">
        <v>2</v>
      </c>
      <c r="P71" s="47" t="s">
        <v>10</v>
      </c>
      <c r="Q71" s="47"/>
      <c r="R71" s="42">
        <v>3</v>
      </c>
      <c r="S71" s="144">
        <v>1.1000000000000001</v>
      </c>
      <c r="T71" s="144"/>
      <c r="U71" s="144"/>
      <c r="V71" s="144">
        <v>5.4</v>
      </c>
      <c r="W71" s="16">
        <v>1</v>
      </c>
      <c r="X71" s="16">
        <v>8</v>
      </c>
      <c r="Y71" s="16"/>
      <c r="Z71" s="16"/>
      <c r="AA71" s="47">
        <v>2</v>
      </c>
      <c r="AB71" s="16">
        <v>1.1000000000000001</v>
      </c>
      <c r="AC71" s="50" t="s">
        <v>2376</v>
      </c>
      <c r="AD71" s="50" t="s">
        <v>2367</v>
      </c>
      <c r="AE71" s="50"/>
      <c r="AF71" s="50"/>
      <c r="AG71" s="50"/>
      <c r="AH71" s="50"/>
      <c r="AI71" s="50">
        <v>758</v>
      </c>
      <c r="AJ71" s="50" t="s">
        <v>3710</v>
      </c>
      <c r="AK71" s="144" t="s">
        <v>118</v>
      </c>
      <c r="AL71" s="50" t="s">
        <v>121</v>
      </c>
      <c r="AM71" s="50">
        <v>24</v>
      </c>
      <c r="AN71" s="21" t="s">
        <v>372</v>
      </c>
      <c r="AO71" s="144" t="s">
        <v>373</v>
      </c>
      <c r="AP71" s="144"/>
      <c r="AQ71" s="50">
        <v>6625030240</v>
      </c>
      <c r="AR71" s="52" t="s">
        <v>3025</v>
      </c>
      <c r="AS71" s="54"/>
      <c r="AT71" s="55" t="s">
        <v>1477</v>
      </c>
      <c r="AU71" s="41" t="s">
        <v>583</v>
      </c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28"/>
    </row>
    <row r="72" spans="1:195" s="23" customFormat="1" ht="25.5" customHeight="1" x14ac:dyDescent="0.25">
      <c r="A72" s="51" t="s">
        <v>910</v>
      </c>
      <c r="B72" s="78">
        <v>43531</v>
      </c>
      <c r="C72" s="16">
        <v>6625004730</v>
      </c>
      <c r="D72" s="25">
        <v>1036601476922</v>
      </c>
      <c r="E72" s="165" t="s">
        <v>3689</v>
      </c>
      <c r="F72" s="165" t="s">
        <v>1399</v>
      </c>
      <c r="G72" s="16">
        <v>6625004730</v>
      </c>
      <c r="H72" s="25">
        <v>1036601476922</v>
      </c>
      <c r="I72" s="165" t="s">
        <v>3689</v>
      </c>
      <c r="J72" s="165" t="s">
        <v>1399</v>
      </c>
      <c r="K72" s="16">
        <v>2</v>
      </c>
      <c r="L72" s="16" t="s">
        <v>6</v>
      </c>
      <c r="M72" s="16">
        <v>3</v>
      </c>
      <c r="N72" s="16" t="s">
        <v>7</v>
      </c>
      <c r="O72" s="16">
        <v>2</v>
      </c>
      <c r="P72" s="47" t="s">
        <v>10</v>
      </c>
      <c r="Q72" s="47"/>
      <c r="R72" s="42">
        <v>3</v>
      </c>
      <c r="S72" s="16">
        <v>1.1000000000000001</v>
      </c>
      <c r="T72" s="16"/>
      <c r="U72" s="16"/>
      <c r="V72" s="144">
        <v>5.4</v>
      </c>
      <c r="W72" s="16"/>
      <c r="X72" s="16"/>
      <c r="Y72" s="16"/>
      <c r="Z72" s="16"/>
      <c r="AA72" s="47">
        <v>2</v>
      </c>
      <c r="AB72" s="16">
        <v>1.1000000000000001</v>
      </c>
      <c r="AC72" s="50" t="s">
        <v>2376</v>
      </c>
      <c r="AD72" s="50" t="s">
        <v>2367</v>
      </c>
      <c r="AE72" s="50"/>
      <c r="AF72" s="50"/>
      <c r="AG72" s="50"/>
      <c r="AH72" s="50"/>
      <c r="AI72" s="50">
        <v>758</v>
      </c>
      <c r="AJ72" s="50" t="s">
        <v>3710</v>
      </c>
      <c r="AK72" s="144" t="s">
        <v>118</v>
      </c>
      <c r="AL72" s="50" t="s">
        <v>121</v>
      </c>
      <c r="AM72" s="50">
        <v>37</v>
      </c>
      <c r="AN72" s="21" t="s">
        <v>2942</v>
      </c>
      <c r="AO72" s="144" t="s">
        <v>2941</v>
      </c>
      <c r="AP72" s="144"/>
      <c r="AQ72" s="50">
        <v>6625030240</v>
      </c>
      <c r="AR72" s="52" t="s">
        <v>3121</v>
      </c>
      <c r="AS72" s="54"/>
      <c r="AT72" s="55" t="s">
        <v>1477</v>
      </c>
      <c r="AU72" s="41" t="s">
        <v>584</v>
      </c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28"/>
    </row>
    <row r="73" spans="1:195" s="23" customFormat="1" ht="29.25" customHeight="1" x14ac:dyDescent="0.25">
      <c r="A73" s="51" t="s">
        <v>911</v>
      </c>
      <c r="B73" s="78">
        <v>43531</v>
      </c>
      <c r="C73" s="16">
        <v>6625004730</v>
      </c>
      <c r="D73" s="25">
        <v>1036601476922</v>
      </c>
      <c r="E73" s="165" t="s">
        <v>3689</v>
      </c>
      <c r="F73" s="165" t="s">
        <v>1399</v>
      </c>
      <c r="G73" s="16">
        <v>6625004730</v>
      </c>
      <c r="H73" s="25">
        <v>1036601476922</v>
      </c>
      <c r="I73" s="165" t="s">
        <v>3689</v>
      </c>
      <c r="J73" s="165" t="s">
        <v>1399</v>
      </c>
      <c r="K73" s="16">
        <v>2</v>
      </c>
      <c r="L73" s="144" t="s">
        <v>6</v>
      </c>
      <c r="M73" s="16">
        <v>3</v>
      </c>
      <c r="N73" s="144" t="s">
        <v>7</v>
      </c>
      <c r="O73" s="16">
        <v>2</v>
      </c>
      <c r="P73" s="50" t="s">
        <v>10</v>
      </c>
      <c r="Q73" s="50"/>
      <c r="R73" s="42">
        <v>5</v>
      </c>
      <c r="S73" s="144">
        <v>1.1000000000000001</v>
      </c>
      <c r="T73" s="144"/>
      <c r="U73" s="144"/>
      <c r="V73" s="144">
        <v>5.4</v>
      </c>
      <c r="W73" s="16">
        <v>1</v>
      </c>
      <c r="X73" s="16">
        <v>8</v>
      </c>
      <c r="Y73" s="16"/>
      <c r="Z73" s="16"/>
      <c r="AA73" s="144">
        <v>1</v>
      </c>
      <c r="AB73" s="16">
        <v>1.1000000000000001</v>
      </c>
      <c r="AC73" s="50" t="s">
        <v>2376</v>
      </c>
      <c r="AD73" s="50" t="s">
        <v>2367</v>
      </c>
      <c r="AE73" s="50"/>
      <c r="AF73" s="50"/>
      <c r="AG73" s="50"/>
      <c r="AH73" s="50"/>
      <c r="AI73" s="50">
        <v>758</v>
      </c>
      <c r="AJ73" s="50" t="s">
        <v>3710</v>
      </c>
      <c r="AK73" s="144" t="s">
        <v>118</v>
      </c>
      <c r="AL73" s="50" t="s">
        <v>121</v>
      </c>
      <c r="AM73" s="50" t="s">
        <v>145</v>
      </c>
      <c r="AN73" s="21" t="s">
        <v>380</v>
      </c>
      <c r="AO73" s="144" t="s">
        <v>381</v>
      </c>
      <c r="AP73" s="144"/>
      <c r="AQ73" s="50">
        <v>6625030240</v>
      </c>
      <c r="AR73" s="52" t="s">
        <v>3120</v>
      </c>
      <c r="AS73" s="54"/>
      <c r="AT73" s="55" t="s">
        <v>1477</v>
      </c>
      <c r="AU73" s="41" t="s">
        <v>2643</v>
      </c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28"/>
    </row>
    <row r="74" spans="1:195" s="23" customFormat="1" ht="26.25" customHeight="1" x14ac:dyDescent="0.25">
      <c r="A74" s="51" t="s">
        <v>912</v>
      </c>
      <c r="B74" s="78">
        <v>43531</v>
      </c>
      <c r="C74" s="16">
        <v>6625004730</v>
      </c>
      <c r="D74" s="25">
        <v>1036601476922</v>
      </c>
      <c r="E74" s="165" t="s">
        <v>3689</v>
      </c>
      <c r="F74" s="165" t="s">
        <v>1399</v>
      </c>
      <c r="G74" s="16">
        <v>6625004730</v>
      </c>
      <c r="H74" s="25">
        <v>1036601476922</v>
      </c>
      <c r="I74" s="165" t="s">
        <v>3689</v>
      </c>
      <c r="J74" s="165" t="s">
        <v>1399</v>
      </c>
      <c r="K74" s="16">
        <v>2</v>
      </c>
      <c r="L74" s="144" t="s">
        <v>6</v>
      </c>
      <c r="M74" s="16">
        <v>3</v>
      </c>
      <c r="N74" s="144" t="s">
        <v>7</v>
      </c>
      <c r="O74" s="16">
        <v>2</v>
      </c>
      <c r="P74" s="50" t="s">
        <v>10</v>
      </c>
      <c r="Q74" s="50"/>
      <c r="R74" s="144">
        <v>4</v>
      </c>
      <c r="S74" s="144">
        <v>1.1000000000000001</v>
      </c>
      <c r="T74" s="144"/>
      <c r="U74" s="144"/>
      <c r="V74" s="144">
        <v>5.4</v>
      </c>
      <c r="W74" s="16"/>
      <c r="X74" s="16"/>
      <c r="Y74" s="16"/>
      <c r="Z74" s="16"/>
      <c r="AA74" s="144">
        <v>2</v>
      </c>
      <c r="AB74" s="16">
        <v>1.1000000000000001</v>
      </c>
      <c r="AC74" s="50" t="s">
        <v>2376</v>
      </c>
      <c r="AD74" s="50" t="s">
        <v>2367</v>
      </c>
      <c r="AE74" s="50"/>
      <c r="AF74" s="50"/>
      <c r="AG74" s="50"/>
      <c r="AH74" s="50"/>
      <c r="AI74" s="50">
        <v>758</v>
      </c>
      <c r="AJ74" s="50" t="s">
        <v>3710</v>
      </c>
      <c r="AK74" s="144" t="s">
        <v>118</v>
      </c>
      <c r="AL74" s="50" t="s">
        <v>121</v>
      </c>
      <c r="AM74" s="50" t="s">
        <v>146</v>
      </c>
      <c r="AN74" s="21" t="s">
        <v>2938</v>
      </c>
      <c r="AO74" s="144" t="s">
        <v>2937</v>
      </c>
      <c r="AP74" s="144"/>
      <c r="AQ74" s="50" t="s">
        <v>2010</v>
      </c>
      <c r="AR74" s="52" t="s">
        <v>3120</v>
      </c>
      <c r="AS74" s="54"/>
      <c r="AT74" s="55" t="s">
        <v>1477</v>
      </c>
      <c r="AU74" s="41" t="s">
        <v>2011</v>
      </c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28"/>
    </row>
    <row r="75" spans="1:195" s="23" customFormat="1" ht="31.5" customHeight="1" x14ac:dyDescent="0.25">
      <c r="A75" s="51" t="s">
        <v>913</v>
      </c>
      <c r="B75" s="78">
        <v>43531</v>
      </c>
      <c r="C75" s="16">
        <v>6625004730</v>
      </c>
      <c r="D75" s="25">
        <v>1036601476922</v>
      </c>
      <c r="E75" s="165" t="s">
        <v>3689</v>
      </c>
      <c r="F75" s="165" t="s">
        <v>1399</v>
      </c>
      <c r="G75" s="16">
        <v>6625004730</v>
      </c>
      <c r="H75" s="25">
        <v>1036601476922</v>
      </c>
      <c r="I75" s="165" t="s">
        <v>3689</v>
      </c>
      <c r="J75" s="165" t="s">
        <v>1399</v>
      </c>
      <c r="K75" s="16">
        <v>2</v>
      </c>
      <c r="L75" s="144" t="s">
        <v>6</v>
      </c>
      <c r="M75" s="16">
        <v>3</v>
      </c>
      <c r="N75" s="144" t="s">
        <v>7</v>
      </c>
      <c r="O75" s="16">
        <v>2</v>
      </c>
      <c r="P75" s="50" t="s">
        <v>10</v>
      </c>
      <c r="Q75" s="50"/>
      <c r="R75" s="42">
        <v>3</v>
      </c>
      <c r="S75" s="144">
        <v>1.1000000000000001</v>
      </c>
      <c r="T75" s="144"/>
      <c r="U75" s="144"/>
      <c r="V75" s="144">
        <v>5.4</v>
      </c>
      <c r="W75" s="16"/>
      <c r="X75" s="16"/>
      <c r="Y75" s="16"/>
      <c r="Z75" s="16"/>
      <c r="AA75" s="144">
        <v>2</v>
      </c>
      <c r="AB75" s="16">
        <v>1.1000000000000001</v>
      </c>
      <c r="AC75" s="50" t="s">
        <v>2376</v>
      </c>
      <c r="AD75" s="50"/>
      <c r="AE75" s="50"/>
      <c r="AF75" s="50"/>
      <c r="AG75" s="50"/>
      <c r="AH75" s="50"/>
      <c r="AI75" s="50">
        <v>758</v>
      </c>
      <c r="AJ75" s="50" t="s">
        <v>3710</v>
      </c>
      <c r="AK75" s="50" t="s">
        <v>118</v>
      </c>
      <c r="AL75" s="50" t="s">
        <v>121</v>
      </c>
      <c r="AM75" s="50" t="s">
        <v>1401</v>
      </c>
      <c r="AN75" s="21" t="s">
        <v>382</v>
      </c>
      <c r="AO75" s="144" t="s">
        <v>383</v>
      </c>
      <c r="AP75" s="144"/>
      <c r="AQ75" s="50">
        <v>6625030240</v>
      </c>
      <c r="AR75" s="52" t="s">
        <v>3122</v>
      </c>
      <c r="AS75" s="54"/>
      <c r="AT75" s="55" t="s">
        <v>1477</v>
      </c>
      <c r="AU75" s="41" t="s">
        <v>2012</v>
      </c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28"/>
    </row>
    <row r="76" spans="1:195" s="23" customFormat="1" ht="38.25" customHeight="1" x14ac:dyDescent="0.25">
      <c r="A76" s="51" t="s">
        <v>914</v>
      </c>
      <c r="B76" s="78">
        <v>43531</v>
      </c>
      <c r="C76" s="16">
        <v>6625004730</v>
      </c>
      <c r="D76" s="25">
        <v>1036601476922</v>
      </c>
      <c r="E76" s="165" t="s">
        <v>3689</v>
      </c>
      <c r="F76" s="165" t="s">
        <v>1399</v>
      </c>
      <c r="G76" s="16">
        <v>6625004730</v>
      </c>
      <c r="H76" s="25">
        <v>1036601476922</v>
      </c>
      <c r="I76" s="165" t="s">
        <v>3689</v>
      </c>
      <c r="J76" s="165" t="s">
        <v>1399</v>
      </c>
      <c r="K76" s="16">
        <v>2</v>
      </c>
      <c r="L76" s="144" t="s">
        <v>6</v>
      </c>
      <c r="M76" s="144">
        <v>3</v>
      </c>
      <c r="N76" s="144" t="s">
        <v>7</v>
      </c>
      <c r="O76" s="144">
        <v>2</v>
      </c>
      <c r="P76" s="50" t="s">
        <v>10</v>
      </c>
      <c r="Q76" s="50"/>
      <c r="R76" s="42">
        <v>6</v>
      </c>
      <c r="S76" s="16">
        <v>1.1000000000000001</v>
      </c>
      <c r="T76" s="16"/>
      <c r="U76" s="16"/>
      <c r="V76" s="144">
        <v>5.4</v>
      </c>
      <c r="W76" s="16"/>
      <c r="X76" s="16"/>
      <c r="Y76" s="16"/>
      <c r="Z76" s="16"/>
      <c r="AA76" s="47">
        <v>2</v>
      </c>
      <c r="AB76" s="16">
        <v>1.1000000000000001</v>
      </c>
      <c r="AC76" s="50" t="s">
        <v>2376</v>
      </c>
      <c r="AD76" s="50" t="s">
        <v>2367</v>
      </c>
      <c r="AE76" s="50"/>
      <c r="AF76" s="50"/>
      <c r="AG76" s="50"/>
      <c r="AH76" s="50"/>
      <c r="AI76" s="50">
        <v>758</v>
      </c>
      <c r="AJ76" s="50" t="s">
        <v>3710</v>
      </c>
      <c r="AK76" s="144" t="s">
        <v>118</v>
      </c>
      <c r="AL76" s="50" t="s">
        <v>121</v>
      </c>
      <c r="AM76" s="50" t="s">
        <v>152</v>
      </c>
      <c r="AN76" s="50">
        <v>56.909208</v>
      </c>
      <c r="AO76" s="50">
        <v>59.947316000000001</v>
      </c>
      <c r="AP76" s="50"/>
      <c r="AQ76" s="50" t="s">
        <v>2013</v>
      </c>
      <c r="AR76" s="52" t="s">
        <v>3123</v>
      </c>
      <c r="AS76" s="41"/>
      <c r="AT76" s="55" t="s">
        <v>1477</v>
      </c>
      <c r="AU76" s="41" t="s">
        <v>2018</v>
      </c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28"/>
    </row>
    <row r="77" spans="1:195" s="23" customFormat="1" ht="28.5" customHeight="1" x14ac:dyDescent="0.25">
      <c r="A77" s="51" t="s">
        <v>915</v>
      </c>
      <c r="B77" s="78">
        <v>43531</v>
      </c>
      <c r="C77" s="16">
        <v>6625004730</v>
      </c>
      <c r="D77" s="25">
        <v>1036601476922</v>
      </c>
      <c r="E77" s="165" t="s">
        <v>3689</v>
      </c>
      <c r="F77" s="165" t="s">
        <v>1399</v>
      </c>
      <c r="G77" s="16">
        <v>6625004730</v>
      </c>
      <c r="H77" s="25">
        <v>1036601476922</v>
      </c>
      <c r="I77" s="165" t="s">
        <v>3689</v>
      </c>
      <c r="J77" s="165" t="s">
        <v>1399</v>
      </c>
      <c r="K77" s="16">
        <v>2</v>
      </c>
      <c r="L77" s="144" t="s">
        <v>6</v>
      </c>
      <c r="M77" s="16">
        <v>3</v>
      </c>
      <c r="N77" s="144" t="s">
        <v>7</v>
      </c>
      <c r="O77" s="16">
        <v>2</v>
      </c>
      <c r="P77" s="50" t="s">
        <v>10</v>
      </c>
      <c r="Q77" s="50"/>
      <c r="R77" s="47">
        <v>5</v>
      </c>
      <c r="S77" s="144">
        <v>1.1000000000000001</v>
      </c>
      <c r="T77" s="144"/>
      <c r="U77" s="144"/>
      <c r="V77" s="144"/>
      <c r="W77" s="16">
        <v>1</v>
      </c>
      <c r="X77" s="16">
        <v>8</v>
      </c>
      <c r="Y77" s="16"/>
      <c r="Z77" s="16"/>
      <c r="AA77" s="47">
        <v>2</v>
      </c>
      <c r="AB77" s="16">
        <v>1.1000000000000001</v>
      </c>
      <c r="AC77" s="50" t="s">
        <v>2376</v>
      </c>
      <c r="AD77" s="50" t="s">
        <v>2367</v>
      </c>
      <c r="AE77" s="50"/>
      <c r="AF77" s="50"/>
      <c r="AG77" s="50"/>
      <c r="AH77" s="50"/>
      <c r="AI77" s="50">
        <v>758</v>
      </c>
      <c r="AJ77" s="50" t="s">
        <v>3710</v>
      </c>
      <c r="AK77" s="144" t="s">
        <v>118</v>
      </c>
      <c r="AL77" s="50" t="s">
        <v>158</v>
      </c>
      <c r="AM77" s="50">
        <v>68</v>
      </c>
      <c r="AN77" s="21" t="s">
        <v>417</v>
      </c>
      <c r="AO77" s="144" t="s">
        <v>418</v>
      </c>
      <c r="AP77" s="144"/>
      <c r="AQ77" s="50">
        <v>6625052243</v>
      </c>
      <c r="AR77" s="52" t="s">
        <v>117</v>
      </c>
      <c r="AS77" s="54"/>
      <c r="AT77" s="55" t="s">
        <v>1477</v>
      </c>
      <c r="AU77" s="41" t="s">
        <v>679</v>
      </c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28"/>
    </row>
    <row r="78" spans="1:195" s="23" customFormat="1" ht="26.25" customHeight="1" x14ac:dyDescent="0.25">
      <c r="A78" s="51" t="s">
        <v>916</v>
      </c>
      <c r="B78" s="78">
        <v>43531</v>
      </c>
      <c r="C78" s="16">
        <v>6625004730</v>
      </c>
      <c r="D78" s="25">
        <v>1036601476922</v>
      </c>
      <c r="E78" s="165" t="s">
        <v>3689</v>
      </c>
      <c r="F78" s="165" t="s">
        <v>1399</v>
      </c>
      <c r="G78" s="16">
        <v>6625004730</v>
      </c>
      <c r="H78" s="25">
        <v>1036601476922</v>
      </c>
      <c r="I78" s="165" t="s">
        <v>3689</v>
      </c>
      <c r="J78" s="165" t="s">
        <v>1399</v>
      </c>
      <c r="K78" s="16">
        <v>2</v>
      </c>
      <c r="L78" s="144" t="s">
        <v>6</v>
      </c>
      <c r="M78" s="16">
        <v>3</v>
      </c>
      <c r="N78" s="144" t="s">
        <v>7</v>
      </c>
      <c r="O78" s="16">
        <v>2</v>
      </c>
      <c r="P78" s="50" t="s">
        <v>10</v>
      </c>
      <c r="Q78" s="50"/>
      <c r="R78" s="144">
        <v>3</v>
      </c>
      <c r="S78" s="144">
        <v>1.1000000000000001</v>
      </c>
      <c r="T78" s="144"/>
      <c r="U78" s="144"/>
      <c r="V78" s="144">
        <v>5.4</v>
      </c>
      <c r="W78" s="144"/>
      <c r="X78" s="144"/>
      <c r="Y78" s="144"/>
      <c r="Z78" s="144"/>
      <c r="AA78" s="47">
        <v>2</v>
      </c>
      <c r="AB78" s="16">
        <v>1.1000000000000001</v>
      </c>
      <c r="AC78" s="50" t="s">
        <v>2376</v>
      </c>
      <c r="AD78" s="50" t="s">
        <v>2367</v>
      </c>
      <c r="AE78" s="50"/>
      <c r="AF78" s="50"/>
      <c r="AG78" s="50"/>
      <c r="AH78" s="50"/>
      <c r="AI78" s="50">
        <v>758</v>
      </c>
      <c r="AJ78" s="50" t="s">
        <v>3710</v>
      </c>
      <c r="AK78" s="144" t="s">
        <v>118</v>
      </c>
      <c r="AL78" s="144" t="s">
        <v>158</v>
      </c>
      <c r="AM78" s="144" t="s">
        <v>472</v>
      </c>
      <c r="AN78" s="21" t="s">
        <v>473</v>
      </c>
      <c r="AO78" s="144" t="s">
        <v>474</v>
      </c>
      <c r="AP78" s="144"/>
      <c r="AQ78" s="144" t="s">
        <v>166</v>
      </c>
      <c r="AR78" s="52" t="s">
        <v>2469</v>
      </c>
      <c r="AS78" s="54"/>
      <c r="AT78" s="53" t="s">
        <v>1477</v>
      </c>
      <c r="AU78" s="41" t="s">
        <v>2468</v>
      </c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28"/>
    </row>
    <row r="79" spans="1:195" s="23" customFormat="1" ht="36" customHeight="1" x14ac:dyDescent="0.25">
      <c r="A79" s="51" t="s">
        <v>917</v>
      </c>
      <c r="B79" s="78">
        <v>43531</v>
      </c>
      <c r="C79" s="16">
        <v>6625004730</v>
      </c>
      <c r="D79" s="25">
        <v>1036601476922</v>
      </c>
      <c r="E79" s="165" t="s">
        <v>3689</v>
      </c>
      <c r="F79" s="165" t="s">
        <v>1399</v>
      </c>
      <c r="G79" s="16">
        <v>6625004730</v>
      </c>
      <c r="H79" s="25">
        <v>1036601476922</v>
      </c>
      <c r="I79" s="165" t="s">
        <v>3689</v>
      </c>
      <c r="J79" s="165" t="s">
        <v>1399</v>
      </c>
      <c r="K79" s="16">
        <v>2</v>
      </c>
      <c r="L79" s="144" t="s">
        <v>6</v>
      </c>
      <c r="M79" s="16">
        <v>3</v>
      </c>
      <c r="N79" s="144" t="s">
        <v>7</v>
      </c>
      <c r="O79" s="16">
        <v>2</v>
      </c>
      <c r="P79" s="50" t="s">
        <v>10</v>
      </c>
      <c r="Q79" s="50"/>
      <c r="R79" s="144">
        <v>4</v>
      </c>
      <c r="S79" s="144">
        <v>1.1000000000000001</v>
      </c>
      <c r="T79" s="144"/>
      <c r="U79" s="144"/>
      <c r="V79" s="144">
        <v>5.4</v>
      </c>
      <c r="W79" s="16">
        <v>1</v>
      </c>
      <c r="X79" s="16">
        <v>8</v>
      </c>
      <c r="Y79" s="16"/>
      <c r="Z79" s="16"/>
      <c r="AA79" s="47">
        <v>2</v>
      </c>
      <c r="AB79" s="16">
        <v>1.1000000000000001</v>
      </c>
      <c r="AC79" s="50" t="s">
        <v>2376</v>
      </c>
      <c r="AD79" s="50" t="s">
        <v>2367</v>
      </c>
      <c r="AE79" s="50"/>
      <c r="AF79" s="50"/>
      <c r="AG79" s="50"/>
      <c r="AH79" s="50"/>
      <c r="AI79" s="50">
        <v>758</v>
      </c>
      <c r="AJ79" s="50" t="s">
        <v>3710</v>
      </c>
      <c r="AK79" s="144" t="s">
        <v>118</v>
      </c>
      <c r="AL79" s="144" t="s">
        <v>158</v>
      </c>
      <c r="AM79" s="144" t="s">
        <v>176</v>
      </c>
      <c r="AN79" s="21" t="s">
        <v>475</v>
      </c>
      <c r="AO79" s="144" t="s">
        <v>476</v>
      </c>
      <c r="AP79" s="144"/>
      <c r="AQ79" s="50" t="s">
        <v>2019</v>
      </c>
      <c r="AR79" s="52" t="s">
        <v>2023</v>
      </c>
      <c r="AS79" s="144"/>
      <c r="AT79" s="53" t="s">
        <v>1477</v>
      </c>
      <c r="AU79" s="41" t="s">
        <v>2024</v>
      </c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28"/>
    </row>
    <row r="80" spans="1:195" s="23" customFormat="1" ht="25.5" customHeight="1" x14ac:dyDescent="0.25">
      <c r="A80" s="51" t="s">
        <v>918</v>
      </c>
      <c r="B80" s="78">
        <v>43531</v>
      </c>
      <c r="C80" s="16">
        <v>6625004730</v>
      </c>
      <c r="D80" s="25">
        <v>1036601476922</v>
      </c>
      <c r="E80" s="165" t="s">
        <v>3689</v>
      </c>
      <c r="F80" s="165" t="s">
        <v>1399</v>
      </c>
      <c r="G80" s="16">
        <v>6625004730</v>
      </c>
      <c r="H80" s="25">
        <v>1036601476922</v>
      </c>
      <c r="I80" s="165" t="s">
        <v>3689</v>
      </c>
      <c r="J80" s="165" t="s">
        <v>1399</v>
      </c>
      <c r="K80" s="16">
        <v>2</v>
      </c>
      <c r="L80" s="144" t="s">
        <v>6</v>
      </c>
      <c r="M80" s="16">
        <v>3</v>
      </c>
      <c r="N80" s="144" t="s">
        <v>7</v>
      </c>
      <c r="O80" s="16">
        <v>2</v>
      </c>
      <c r="P80" s="50" t="s">
        <v>10</v>
      </c>
      <c r="Q80" s="50"/>
      <c r="R80" s="144">
        <v>3</v>
      </c>
      <c r="S80" s="144">
        <v>1.1000000000000001</v>
      </c>
      <c r="T80" s="144"/>
      <c r="U80" s="144"/>
      <c r="V80" s="144">
        <v>5.4</v>
      </c>
      <c r="W80" s="144"/>
      <c r="X80" s="144"/>
      <c r="Y80" s="144"/>
      <c r="Z80" s="144"/>
      <c r="AA80" s="47">
        <v>2</v>
      </c>
      <c r="AB80" s="16">
        <v>1.1000000000000001</v>
      </c>
      <c r="AC80" s="50" t="s">
        <v>2376</v>
      </c>
      <c r="AD80" s="50" t="s">
        <v>2367</v>
      </c>
      <c r="AE80" s="50"/>
      <c r="AF80" s="50"/>
      <c r="AG80" s="50"/>
      <c r="AH80" s="50"/>
      <c r="AI80" s="50">
        <v>758</v>
      </c>
      <c r="AJ80" s="50" t="s">
        <v>3710</v>
      </c>
      <c r="AK80" s="144" t="s">
        <v>118</v>
      </c>
      <c r="AL80" s="50" t="s">
        <v>158</v>
      </c>
      <c r="AM80" s="144">
        <v>79</v>
      </c>
      <c r="AN80" s="21" t="s">
        <v>2921</v>
      </c>
      <c r="AO80" s="50" t="s">
        <v>2922</v>
      </c>
      <c r="AP80" s="50"/>
      <c r="AQ80" s="144"/>
      <c r="AR80" s="58"/>
      <c r="AS80" s="41"/>
      <c r="AT80" s="55" t="s">
        <v>1477</v>
      </c>
      <c r="AU80" s="41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28"/>
    </row>
    <row r="81" spans="1:195" s="23" customFormat="1" ht="27" customHeight="1" x14ac:dyDescent="0.25">
      <c r="A81" s="51" t="s">
        <v>919</v>
      </c>
      <c r="B81" s="78">
        <v>43531</v>
      </c>
      <c r="C81" s="16">
        <v>6625004730</v>
      </c>
      <c r="D81" s="25">
        <v>1036601476922</v>
      </c>
      <c r="E81" s="165" t="s">
        <v>3689</v>
      </c>
      <c r="F81" s="165" t="s">
        <v>1399</v>
      </c>
      <c r="G81" s="16">
        <v>6625004730</v>
      </c>
      <c r="H81" s="25">
        <v>1036601476922</v>
      </c>
      <c r="I81" s="165" t="s">
        <v>3689</v>
      </c>
      <c r="J81" s="165" t="s">
        <v>1399</v>
      </c>
      <c r="K81" s="16">
        <v>2</v>
      </c>
      <c r="L81" s="16" t="s">
        <v>95</v>
      </c>
      <c r="M81" s="16">
        <v>3</v>
      </c>
      <c r="N81" s="16" t="s">
        <v>7</v>
      </c>
      <c r="O81" s="16">
        <v>5</v>
      </c>
      <c r="P81" s="47" t="s">
        <v>574</v>
      </c>
      <c r="Q81" s="47"/>
      <c r="R81" s="47">
        <v>4</v>
      </c>
      <c r="S81" s="16">
        <v>1.1000000000000001</v>
      </c>
      <c r="T81" s="16"/>
      <c r="U81" s="16"/>
      <c r="V81" s="144">
        <v>5.4</v>
      </c>
      <c r="W81" s="16"/>
      <c r="X81" s="16"/>
      <c r="Y81" s="16"/>
      <c r="Z81" s="16"/>
      <c r="AA81" s="144">
        <v>2</v>
      </c>
      <c r="AB81" s="16">
        <v>1.1000000000000001</v>
      </c>
      <c r="AC81" s="50" t="s">
        <v>2376</v>
      </c>
      <c r="AD81" s="50" t="s">
        <v>2367</v>
      </c>
      <c r="AE81" s="50"/>
      <c r="AF81" s="50"/>
      <c r="AG81" s="50"/>
      <c r="AH81" s="50"/>
      <c r="AI81" s="50">
        <v>758</v>
      </c>
      <c r="AJ81" s="50" t="s">
        <v>3710</v>
      </c>
      <c r="AK81" s="50" t="s">
        <v>118</v>
      </c>
      <c r="AL81" s="144" t="s">
        <v>162</v>
      </c>
      <c r="AM81" s="50" t="s">
        <v>1412</v>
      </c>
      <c r="AN81" s="21" t="s">
        <v>2339</v>
      </c>
      <c r="AO81" s="144" t="s">
        <v>2338</v>
      </c>
      <c r="AP81" s="144"/>
      <c r="AQ81" s="50">
        <v>662043023</v>
      </c>
      <c r="AR81" s="52" t="s">
        <v>672</v>
      </c>
      <c r="AS81" s="54"/>
      <c r="AT81" s="55" t="s">
        <v>1477</v>
      </c>
      <c r="AU81" s="41" t="s">
        <v>569</v>
      </c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28"/>
    </row>
    <row r="82" spans="1:195" s="23" customFormat="1" ht="27.75" customHeight="1" x14ac:dyDescent="0.25">
      <c r="A82" s="51" t="s">
        <v>920</v>
      </c>
      <c r="B82" s="78">
        <v>43531</v>
      </c>
      <c r="C82" s="16">
        <v>6625004730</v>
      </c>
      <c r="D82" s="25">
        <v>1036601476922</v>
      </c>
      <c r="E82" s="165" t="s">
        <v>3689</v>
      </c>
      <c r="F82" s="165" t="s">
        <v>1399</v>
      </c>
      <c r="G82" s="16">
        <v>6625004730</v>
      </c>
      <c r="H82" s="25">
        <v>1036601476922</v>
      </c>
      <c r="I82" s="165" t="s">
        <v>3689</v>
      </c>
      <c r="J82" s="165" t="s">
        <v>1399</v>
      </c>
      <c r="K82" s="16">
        <v>2</v>
      </c>
      <c r="L82" s="144" t="s">
        <v>6</v>
      </c>
      <c r="M82" s="16">
        <v>3</v>
      </c>
      <c r="N82" s="144" t="s">
        <v>7</v>
      </c>
      <c r="O82" s="16">
        <v>2</v>
      </c>
      <c r="P82" s="50" t="s">
        <v>10</v>
      </c>
      <c r="Q82" s="50"/>
      <c r="R82" s="47">
        <v>3</v>
      </c>
      <c r="S82" s="144">
        <v>1.1000000000000001</v>
      </c>
      <c r="T82" s="144"/>
      <c r="U82" s="144"/>
      <c r="V82" s="144">
        <v>5.4</v>
      </c>
      <c r="W82" s="144"/>
      <c r="X82" s="144"/>
      <c r="Y82" s="144"/>
      <c r="Z82" s="144"/>
      <c r="AA82" s="47">
        <v>2</v>
      </c>
      <c r="AB82" s="16">
        <v>1.1000000000000001</v>
      </c>
      <c r="AC82" s="50" t="s">
        <v>2376</v>
      </c>
      <c r="AD82" s="50" t="s">
        <v>2367</v>
      </c>
      <c r="AE82" s="50"/>
      <c r="AF82" s="50"/>
      <c r="AG82" s="50"/>
      <c r="AH82" s="50"/>
      <c r="AI82" s="50">
        <v>758</v>
      </c>
      <c r="AJ82" s="50" t="s">
        <v>3710</v>
      </c>
      <c r="AK82" s="50" t="s">
        <v>118</v>
      </c>
      <c r="AL82" s="50" t="s">
        <v>159</v>
      </c>
      <c r="AM82" s="50">
        <v>2</v>
      </c>
      <c r="AN82" s="21" t="s">
        <v>2341</v>
      </c>
      <c r="AO82" s="21" t="s">
        <v>2340</v>
      </c>
      <c r="AP82" s="21"/>
      <c r="AQ82" s="50">
        <v>6625033240</v>
      </c>
      <c r="AR82" s="52" t="s">
        <v>680</v>
      </c>
      <c r="AS82" s="59"/>
      <c r="AT82" s="55" t="s">
        <v>1477</v>
      </c>
      <c r="AU82" s="41" t="s">
        <v>682</v>
      </c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28"/>
    </row>
    <row r="83" spans="1:195" s="23" customFormat="1" ht="27.75" customHeight="1" x14ac:dyDescent="0.25">
      <c r="A83" s="51" t="s">
        <v>921</v>
      </c>
      <c r="B83" s="78">
        <v>43531</v>
      </c>
      <c r="C83" s="16">
        <v>6625027889</v>
      </c>
      <c r="D83" s="25">
        <v>1026601501706</v>
      </c>
      <c r="E83" s="174" t="s">
        <v>163</v>
      </c>
      <c r="F83" s="165" t="s">
        <v>2633</v>
      </c>
      <c r="G83" s="16">
        <v>6625027889</v>
      </c>
      <c r="H83" s="25">
        <v>1026601501706</v>
      </c>
      <c r="I83" s="174" t="s">
        <v>163</v>
      </c>
      <c r="J83" s="165" t="s">
        <v>2633</v>
      </c>
      <c r="K83" s="16">
        <v>2</v>
      </c>
      <c r="L83" s="16" t="s">
        <v>6</v>
      </c>
      <c r="M83" s="16">
        <v>3</v>
      </c>
      <c r="N83" s="16" t="s">
        <v>7</v>
      </c>
      <c r="O83" s="16">
        <v>1</v>
      </c>
      <c r="P83" s="47" t="s">
        <v>8</v>
      </c>
      <c r="Q83" s="47"/>
      <c r="R83" s="47">
        <v>4</v>
      </c>
      <c r="S83" s="16">
        <v>1.1000000000000001</v>
      </c>
      <c r="T83" s="16"/>
      <c r="U83" s="16"/>
      <c r="V83" s="144">
        <v>5.4</v>
      </c>
      <c r="W83" s="16"/>
      <c r="X83" s="16"/>
      <c r="Y83" s="16"/>
      <c r="Z83" s="16"/>
      <c r="AA83" s="16">
        <v>3</v>
      </c>
      <c r="AB83" s="16">
        <v>1.1000000000000001</v>
      </c>
      <c r="AC83" s="50" t="s">
        <v>2376</v>
      </c>
      <c r="AD83" s="50" t="s">
        <v>2367</v>
      </c>
      <c r="AE83" s="50"/>
      <c r="AF83" s="50"/>
      <c r="AG83" s="50"/>
      <c r="AH83" s="50"/>
      <c r="AI83" s="50">
        <v>758</v>
      </c>
      <c r="AJ83" s="50" t="s">
        <v>3710</v>
      </c>
      <c r="AK83" s="50" t="s">
        <v>118</v>
      </c>
      <c r="AL83" s="50" t="s">
        <v>164</v>
      </c>
      <c r="AM83" s="50">
        <v>2</v>
      </c>
      <c r="AN83" s="21" t="s">
        <v>357</v>
      </c>
      <c r="AO83" s="144" t="s">
        <v>358</v>
      </c>
      <c r="AP83" s="144"/>
      <c r="AQ83" s="144">
        <v>6625027889</v>
      </c>
      <c r="AR83" s="52" t="s">
        <v>163</v>
      </c>
      <c r="AS83" s="54"/>
      <c r="AT83" s="55" t="s">
        <v>1477</v>
      </c>
      <c r="AU83" s="41" t="s">
        <v>212</v>
      </c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28"/>
    </row>
    <row r="84" spans="1:195" s="23" customFormat="1" ht="37.5" customHeight="1" x14ac:dyDescent="0.25">
      <c r="A84" s="51" t="s">
        <v>922</v>
      </c>
      <c r="B84" s="78">
        <v>43531</v>
      </c>
      <c r="C84" s="16">
        <v>6684010439</v>
      </c>
      <c r="D84" s="25">
        <v>1136684005028</v>
      </c>
      <c r="E84" s="50" t="s">
        <v>3025</v>
      </c>
      <c r="F84" s="165" t="s">
        <v>3024</v>
      </c>
      <c r="G84" s="16">
        <v>6684010439</v>
      </c>
      <c r="H84" s="25">
        <v>1136684005028</v>
      </c>
      <c r="I84" s="50" t="s">
        <v>3025</v>
      </c>
      <c r="J84" s="165" t="s">
        <v>3024</v>
      </c>
      <c r="K84" s="16">
        <v>2</v>
      </c>
      <c r="L84" s="16" t="s">
        <v>6</v>
      </c>
      <c r="M84" s="16">
        <v>3</v>
      </c>
      <c r="N84" s="16" t="s">
        <v>7</v>
      </c>
      <c r="O84" s="16">
        <v>2</v>
      </c>
      <c r="P84" s="47" t="s">
        <v>10</v>
      </c>
      <c r="Q84" s="47"/>
      <c r="R84" s="42">
        <v>3</v>
      </c>
      <c r="S84" s="16">
        <v>1.1000000000000001</v>
      </c>
      <c r="T84" s="16"/>
      <c r="U84" s="16"/>
      <c r="V84" s="144">
        <v>5.4</v>
      </c>
      <c r="W84" s="16">
        <v>1</v>
      </c>
      <c r="X84" s="16">
        <v>8</v>
      </c>
      <c r="Y84" s="16"/>
      <c r="Z84" s="16"/>
      <c r="AA84" s="16">
        <v>2</v>
      </c>
      <c r="AB84" s="16">
        <v>1.1000000000000001</v>
      </c>
      <c r="AC84" s="50" t="s">
        <v>2376</v>
      </c>
      <c r="AD84" s="16"/>
      <c r="AE84" s="16"/>
      <c r="AF84" s="16"/>
      <c r="AG84" s="16"/>
      <c r="AH84" s="16"/>
      <c r="AI84" s="50">
        <v>758</v>
      </c>
      <c r="AJ84" s="50" t="s">
        <v>3710</v>
      </c>
      <c r="AK84" s="50" t="s">
        <v>118</v>
      </c>
      <c r="AL84" s="50" t="s">
        <v>130</v>
      </c>
      <c r="AM84" s="50" t="s">
        <v>3023</v>
      </c>
      <c r="AN84" s="21" t="s">
        <v>3062</v>
      </c>
      <c r="AO84" s="144" t="s">
        <v>3063</v>
      </c>
      <c r="AP84" s="144"/>
      <c r="AQ84" s="50">
        <v>6625030240</v>
      </c>
      <c r="AR84" s="43" t="str">
        <f>E84</f>
        <v>ООО ОЖК "ПРП"</v>
      </c>
      <c r="AS84" s="54"/>
      <c r="AT84" s="55" t="s">
        <v>1477</v>
      </c>
      <c r="AU84" s="41" t="s">
        <v>2642</v>
      </c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28"/>
    </row>
    <row r="85" spans="1:195" s="23" customFormat="1" ht="27.75" customHeight="1" x14ac:dyDescent="0.25">
      <c r="A85" s="51" t="s">
        <v>923</v>
      </c>
      <c r="B85" s="78">
        <v>43531</v>
      </c>
      <c r="C85" s="16">
        <v>6625004730</v>
      </c>
      <c r="D85" s="25">
        <v>1036601476922</v>
      </c>
      <c r="E85" s="165" t="s">
        <v>3689</v>
      </c>
      <c r="F85" s="165" t="s">
        <v>1399</v>
      </c>
      <c r="G85" s="16">
        <v>6625004730</v>
      </c>
      <c r="H85" s="25">
        <v>1036601476922</v>
      </c>
      <c r="I85" s="165" t="s">
        <v>3689</v>
      </c>
      <c r="J85" s="165" t="s">
        <v>1399</v>
      </c>
      <c r="K85" s="16">
        <v>2</v>
      </c>
      <c r="L85" s="16" t="s">
        <v>6</v>
      </c>
      <c r="M85" s="16">
        <v>3</v>
      </c>
      <c r="N85" s="16" t="s">
        <v>7</v>
      </c>
      <c r="O85" s="16">
        <v>2</v>
      </c>
      <c r="P85" s="47" t="s">
        <v>10</v>
      </c>
      <c r="Q85" s="47"/>
      <c r="R85" s="42">
        <v>2</v>
      </c>
      <c r="S85" s="16">
        <v>1.1000000000000001</v>
      </c>
      <c r="T85" s="16"/>
      <c r="U85" s="16"/>
      <c r="V85" s="144">
        <v>5.4</v>
      </c>
      <c r="W85" s="16"/>
      <c r="X85" s="16"/>
      <c r="Y85" s="16"/>
      <c r="Z85" s="16"/>
      <c r="AA85" s="16">
        <v>2</v>
      </c>
      <c r="AB85" s="16">
        <v>1.1000000000000001</v>
      </c>
      <c r="AC85" s="50" t="s">
        <v>2376</v>
      </c>
      <c r="AD85" s="50" t="s">
        <v>2367</v>
      </c>
      <c r="AE85" s="50"/>
      <c r="AF85" s="50"/>
      <c r="AG85" s="50"/>
      <c r="AH85" s="50"/>
      <c r="AI85" s="50">
        <v>758</v>
      </c>
      <c r="AJ85" s="50" t="s">
        <v>3710</v>
      </c>
      <c r="AK85" s="144" t="s">
        <v>118</v>
      </c>
      <c r="AL85" s="144" t="s">
        <v>131</v>
      </c>
      <c r="AM85" s="144" t="s">
        <v>504</v>
      </c>
      <c r="AN85" s="144" t="s">
        <v>505</v>
      </c>
      <c r="AO85" s="144" t="s">
        <v>506</v>
      </c>
      <c r="AP85" s="144"/>
      <c r="AQ85" s="50" t="s">
        <v>1992</v>
      </c>
      <c r="AR85" s="52" t="s">
        <v>3124</v>
      </c>
      <c r="AS85" s="54"/>
      <c r="AT85" s="55" t="s">
        <v>1477</v>
      </c>
      <c r="AU85" s="41" t="s">
        <v>1993</v>
      </c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28"/>
    </row>
    <row r="86" spans="1:195" s="23" customFormat="1" ht="27" customHeight="1" x14ac:dyDescent="0.25">
      <c r="A86" s="51" t="s">
        <v>924</v>
      </c>
      <c r="B86" s="78">
        <v>43531</v>
      </c>
      <c r="C86" s="16">
        <v>6625004730</v>
      </c>
      <c r="D86" s="25">
        <v>1036601476922</v>
      </c>
      <c r="E86" s="165" t="s">
        <v>3689</v>
      </c>
      <c r="F86" s="165" t="s">
        <v>1399</v>
      </c>
      <c r="G86" s="16">
        <v>6625004730</v>
      </c>
      <c r="H86" s="25">
        <v>1036601476922</v>
      </c>
      <c r="I86" s="165" t="s">
        <v>3689</v>
      </c>
      <c r="J86" s="165" t="s">
        <v>1399</v>
      </c>
      <c r="K86" s="16">
        <v>2</v>
      </c>
      <c r="L86" s="16" t="s">
        <v>6</v>
      </c>
      <c r="M86" s="16">
        <v>3</v>
      </c>
      <c r="N86" s="16" t="s">
        <v>7</v>
      </c>
      <c r="O86" s="16">
        <v>2</v>
      </c>
      <c r="P86" s="47" t="s">
        <v>10</v>
      </c>
      <c r="Q86" s="47"/>
      <c r="R86" s="42">
        <v>2</v>
      </c>
      <c r="S86" s="16">
        <v>1.1000000000000001</v>
      </c>
      <c r="T86" s="16"/>
      <c r="U86" s="16"/>
      <c r="V86" s="144">
        <v>5.4</v>
      </c>
      <c r="W86" s="16"/>
      <c r="X86" s="16"/>
      <c r="Y86" s="16"/>
      <c r="Z86" s="16"/>
      <c r="AA86" s="16">
        <v>2</v>
      </c>
      <c r="AB86" s="16">
        <v>1.1000000000000001</v>
      </c>
      <c r="AC86" s="50" t="s">
        <v>2376</v>
      </c>
      <c r="AD86" s="50" t="s">
        <v>2367</v>
      </c>
      <c r="AE86" s="50"/>
      <c r="AF86" s="50"/>
      <c r="AG86" s="50"/>
      <c r="AH86" s="50"/>
      <c r="AI86" s="50">
        <v>758</v>
      </c>
      <c r="AJ86" s="50" t="s">
        <v>3710</v>
      </c>
      <c r="AK86" s="50" t="s">
        <v>118</v>
      </c>
      <c r="AL86" s="50" t="s">
        <v>131</v>
      </c>
      <c r="AM86" s="50">
        <v>9</v>
      </c>
      <c r="AN86" s="21" t="s">
        <v>507</v>
      </c>
      <c r="AO86" s="144" t="s">
        <v>508</v>
      </c>
      <c r="AP86" s="144"/>
      <c r="AQ86" s="50">
        <v>6625030240</v>
      </c>
      <c r="AR86" s="52" t="s">
        <v>3025</v>
      </c>
      <c r="AS86" s="54"/>
      <c r="AT86" s="55" t="s">
        <v>1477</v>
      </c>
      <c r="AU86" s="41" t="s">
        <v>694</v>
      </c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28"/>
    </row>
    <row r="87" spans="1:195" s="23" customFormat="1" ht="27" customHeight="1" x14ac:dyDescent="0.25">
      <c r="A87" s="51" t="s">
        <v>925</v>
      </c>
      <c r="B87" s="78">
        <v>43531</v>
      </c>
      <c r="C87" s="16">
        <v>6625004730</v>
      </c>
      <c r="D87" s="25">
        <v>1036601476922</v>
      </c>
      <c r="E87" s="165" t="s">
        <v>3689</v>
      </c>
      <c r="F87" s="165" t="s">
        <v>1399</v>
      </c>
      <c r="G87" s="16">
        <v>6625004730</v>
      </c>
      <c r="H87" s="25">
        <v>1036601476922</v>
      </c>
      <c r="I87" s="165" t="s">
        <v>3689</v>
      </c>
      <c r="J87" s="165" t="s">
        <v>1399</v>
      </c>
      <c r="K87" s="16">
        <v>2</v>
      </c>
      <c r="L87" s="16" t="s">
        <v>6</v>
      </c>
      <c r="M87" s="16">
        <v>3</v>
      </c>
      <c r="N87" s="16" t="s">
        <v>7</v>
      </c>
      <c r="O87" s="16">
        <v>2</v>
      </c>
      <c r="P87" s="47" t="s">
        <v>10</v>
      </c>
      <c r="Q87" s="47"/>
      <c r="R87" s="42">
        <v>3</v>
      </c>
      <c r="S87" s="16">
        <v>1.1000000000000001</v>
      </c>
      <c r="T87" s="16"/>
      <c r="U87" s="16"/>
      <c r="V87" s="16"/>
      <c r="W87" s="16">
        <v>1</v>
      </c>
      <c r="X87" s="16">
        <v>8</v>
      </c>
      <c r="Y87" s="16"/>
      <c r="Z87" s="16"/>
      <c r="AA87" s="144">
        <v>2</v>
      </c>
      <c r="AB87" s="16">
        <v>1.1000000000000001</v>
      </c>
      <c r="AC87" s="50" t="s">
        <v>2376</v>
      </c>
      <c r="AD87" s="50" t="s">
        <v>2367</v>
      </c>
      <c r="AE87" s="50"/>
      <c r="AF87" s="50"/>
      <c r="AG87" s="50"/>
      <c r="AH87" s="50"/>
      <c r="AI87" s="50">
        <v>758</v>
      </c>
      <c r="AJ87" s="50" t="s">
        <v>3710</v>
      </c>
      <c r="AK87" s="50" t="s">
        <v>118</v>
      </c>
      <c r="AL87" s="50" t="s">
        <v>832</v>
      </c>
      <c r="AM87" s="50">
        <v>5</v>
      </c>
      <c r="AN87" s="21" t="s">
        <v>1426</v>
      </c>
      <c r="AO87" s="144" t="s">
        <v>494</v>
      </c>
      <c r="AP87" s="144"/>
      <c r="AQ87" s="50">
        <v>6684010439</v>
      </c>
      <c r="AR87" s="52" t="s">
        <v>509</v>
      </c>
      <c r="AS87" s="54"/>
      <c r="AT87" s="55" t="s">
        <v>1477</v>
      </c>
      <c r="AU87" s="41" t="s">
        <v>1427</v>
      </c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28"/>
    </row>
    <row r="88" spans="1:195" s="23" customFormat="1" ht="27" customHeight="1" x14ac:dyDescent="0.25">
      <c r="A88" s="51" t="s">
        <v>926</v>
      </c>
      <c r="B88" s="78">
        <v>43531</v>
      </c>
      <c r="C88" s="16">
        <v>6625004730</v>
      </c>
      <c r="D88" s="25">
        <v>1036601476922</v>
      </c>
      <c r="E88" s="165" t="s">
        <v>3689</v>
      </c>
      <c r="F88" s="165" t="s">
        <v>1399</v>
      </c>
      <c r="G88" s="16">
        <v>6625004730</v>
      </c>
      <c r="H88" s="25">
        <v>1036601476922</v>
      </c>
      <c r="I88" s="165" t="s">
        <v>3689</v>
      </c>
      <c r="J88" s="165" t="s">
        <v>1399</v>
      </c>
      <c r="K88" s="16">
        <v>2</v>
      </c>
      <c r="L88" s="16" t="s">
        <v>6</v>
      </c>
      <c r="M88" s="16">
        <v>3</v>
      </c>
      <c r="N88" s="16" t="s">
        <v>7</v>
      </c>
      <c r="O88" s="16">
        <v>2</v>
      </c>
      <c r="P88" s="47" t="s">
        <v>10</v>
      </c>
      <c r="Q88" s="47"/>
      <c r="R88" s="42">
        <v>3</v>
      </c>
      <c r="S88" s="16">
        <v>1.1000000000000001</v>
      </c>
      <c r="T88" s="16"/>
      <c r="U88" s="16"/>
      <c r="V88" s="16"/>
      <c r="W88" s="16">
        <v>1</v>
      </c>
      <c r="X88" s="16">
        <v>8</v>
      </c>
      <c r="Y88" s="16"/>
      <c r="Z88" s="16"/>
      <c r="AA88" s="144">
        <v>2</v>
      </c>
      <c r="AB88" s="16">
        <v>1.1000000000000001</v>
      </c>
      <c r="AC88" s="50" t="s">
        <v>2376</v>
      </c>
      <c r="AD88" s="50" t="s">
        <v>2367</v>
      </c>
      <c r="AE88" s="50"/>
      <c r="AF88" s="50"/>
      <c r="AG88" s="50"/>
      <c r="AH88" s="50"/>
      <c r="AI88" s="50">
        <v>758</v>
      </c>
      <c r="AJ88" s="50" t="s">
        <v>3710</v>
      </c>
      <c r="AK88" s="50" t="s">
        <v>118</v>
      </c>
      <c r="AL88" s="50" t="s">
        <v>832</v>
      </c>
      <c r="AM88" s="50">
        <v>2</v>
      </c>
      <c r="AN88" s="21" t="s">
        <v>1953</v>
      </c>
      <c r="AO88" s="144" t="s">
        <v>1954</v>
      </c>
      <c r="AP88" s="144"/>
      <c r="AQ88" s="50">
        <v>6684010439</v>
      </c>
      <c r="AR88" s="52" t="s">
        <v>509</v>
      </c>
      <c r="AS88" s="54"/>
      <c r="AT88" s="55" t="s">
        <v>1477</v>
      </c>
      <c r="AU88" s="41" t="s">
        <v>1150</v>
      </c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28"/>
    </row>
    <row r="89" spans="1:195" s="23" customFormat="1" ht="27" customHeight="1" x14ac:dyDescent="0.25">
      <c r="A89" s="51" t="s">
        <v>927</v>
      </c>
      <c r="B89" s="78">
        <v>43531</v>
      </c>
      <c r="C89" s="16">
        <v>6625004730</v>
      </c>
      <c r="D89" s="25">
        <v>1036601476922</v>
      </c>
      <c r="E89" s="165" t="s">
        <v>3689</v>
      </c>
      <c r="F89" s="165" t="s">
        <v>1399</v>
      </c>
      <c r="G89" s="16">
        <v>6625004730</v>
      </c>
      <c r="H89" s="25">
        <v>1036601476922</v>
      </c>
      <c r="I89" s="165" t="s">
        <v>3689</v>
      </c>
      <c r="J89" s="165" t="s">
        <v>1399</v>
      </c>
      <c r="K89" s="16">
        <v>2</v>
      </c>
      <c r="L89" s="16" t="s">
        <v>6</v>
      </c>
      <c r="M89" s="16">
        <v>3</v>
      </c>
      <c r="N89" s="16" t="s">
        <v>7</v>
      </c>
      <c r="O89" s="16">
        <v>2</v>
      </c>
      <c r="P89" s="47" t="s">
        <v>10</v>
      </c>
      <c r="Q89" s="47"/>
      <c r="R89" s="42">
        <v>7</v>
      </c>
      <c r="S89" s="16">
        <v>1.1000000000000001</v>
      </c>
      <c r="T89" s="16"/>
      <c r="U89" s="16"/>
      <c r="V89" s="16"/>
      <c r="W89" s="16">
        <v>1</v>
      </c>
      <c r="X89" s="16">
        <v>8</v>
      </c>
      <c r="Y89" s="16"/>
      <c r="Z89" s="16"/>
      <c r="AA89" s="144">
        <v>2</v>
      </c>
      <c r="AB89" s="16">
        <v>1.1000000000000001</v>
      </c>
      <c r="AC89" s="50" t="s">
        <v>2376</v>
      </c>
      <c r="AD89" s="50" t="s">
        <v>2367</v>
      </c>
      <c r="AE89" s="50"/>
      <c r="AF89" s="50"/>
      <c r="AG89" s="50"/>
      <c r="AH89" s="50"/>
      <c r="AI89" s="50">
        <v>758</v>
      </c>
      <c r="AJ89" s="50" t="s">
        <v>3710</v>
      </c>
      <c r="AK89" s="50" t="s">
        <v>118</v>
      </c>
      <c r="AL89" s="50" t="s">
        <v>132</v>
      </c>
      <c r="AM89" s="21" t="s">
        <v>567</v>
      </c>
      <c r="AN89" s="21" t="s">
        <v>359</v>
      </c>
      <c r="AO89" s="144" t="s">
        <v>360</v>
      </c>
      <c r="AP89" s="144"/>
      <c r="AQ89" s="50">
        <v>6625030240</v>
      </c>
      <c r="AR89" s="52" t="s">
        <v>3125</v>
      </c>
      <c r="AS89" s="54"/>
      <c r="AT89" s="55" t="s">
        <v>1477</v>
      </c>
      <c r="AU89" s="41" t="s">
        <v>579</v>
      </c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28"/>
    </row>
    <row r="90" spans="1:195" s="23" customFormat="1" ht="27" customHeight="1" x14ac:dyDescent="0.25">
      <c r="A90" s="51" t="s">
        <v>928</v>
      </c>
      <c r="B90" s="78">
        <v>43531</v>
      </c>
      <c r="C90" s="16">
        <v>6625004730</v>
      </c>
      <c r="D90" s="25">
        <v>1036601476922</v>
      </c>
      <c r="E90" s="165" t="s">
        <v>3689</v>
      </c>
      <c r="F90" s="165" t="s">
        <v>1399</v>
      </c>
      <c r="G90" s="16">
        <v>6625004730</v>
      </c>
      <c r="H90" s="25">
        <v>1036601476922</v>
      </c>
      <c r="I90" s="165" t="s">
        <v>3689</v>
      </c>
      <c r="J90" s="165" t="s">
        <v>1399</v>
      </c>
      <c r="K90" s="16">
        <v>2</v>
      </c>
      <c r="L90" s="16" t="s">
        <v>6</v>
      </c>
      <c r="M90" s="16">
        <v>3</v>
      </c>
      <c r="N90" s="16" t="s">
        <v>7</v>
      </c>
      <c r="O90" s="16">
        <v>2</v>
      </c>
      <c r="P90" s="47" t="s">
        <v>10</v>
      </c>
      <c r="Q90" s="47"/>
      <c r="R90" s="42">
        <v>3</v>
      </c>
      <c r="S90" s="16">
        <v>1.1000000000000001</v>
      </c>
      <c r="T90" s="16"/>
      <c r="U90" s="16"/>
      <c r="V90" s="144">
        <v>5.4</v>
      </c>
      <c r="W90" s="16">
        <v>1</v>
      </c>
      <c r="X90" s="16">
        <v>8</v>
      </c>
      <c r="Y90" s="16"/>
      <c r="Z90" s="16"/>
      <c r="AA90" s="144">
        <v>2</v>
      </c>
      <c r="AB90" s="16">
        <v>1.1000000000000001</v>
      </c>
      <c r="AC90" s="50" t="s">
        <v>2376</v>
      </c>
      <c r="AD90" s="50" t="s">
        <v>2367</v>
      </c>
      <c r="AE90" s="50"/>
      <c r="AF90" s="50"/>
      <c r="AG90" s="50"/>
      <c r="AH90" s="50"/>
      <c r="AI90" s="50">
        <v>758</v>
      </c>
      <c r="AJ90" s="50" t="s">
        <v>3710</v>
      </c>
      <c r="AK90" s="50" t="s">
        <v>118</v>
      </c>
      <c r="AL90" s="50" t="s">
        <v>133</v>
      </c>
      <c r="AM90" s="50">
        <v>24</v>
      </c>
      <c r="AN90" s="21" t="s">
        <v>361</v>
      </c>
      <c r="AO90" s="144" t="s">
        <v>362</v>
      </c>
      <c r="AP90" s="144"/>
      <c r="AQ90" s="50">
        <v>6625030240</v>
      </c>
      <c r="AR90" s="52" t="s">
        <v>3126</v>
      </c>
      <c r="AS90" s="54"/>
      <c r="AT90" s="55" t="s">
        <v>1477</v>
      </c>
      <c r="AU90" s="41" t="s">
        <v>539</v>
      </c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28"/>
    </row>
    <row r="91" spans="1:195" s="23" customFormat="1" ht="33" customHeight="1" x14ac:dyDescent="0.25">
      <c r="A91" s="51" t="s">
        <v>929</v>
      </c>
      <c r="B91" s="78">
        <v>43531</v>
      </c>
      <c r="C91" s="16">
        <v>6625004730</v>
      </c>
      <c r="D91" s="25">
        <v>1036601476922</v>
      </c>
      <c r="E91" s="165" t="s">
        <v>3689</v>
      </c>
      <c r="F91" s="165" t="s">
        <v>1399</v>
      </c>
      <c r="G91" s="16">
        <v>6625004730</v>
      </c>
      <c r="H91" s="25">
        <v>1036601476922</v>
      </c>
      <c r="I91" s="165" t="s">
        <v>3689</v>
      </c>
      <c r="J91" s="165" t="s">
        <v>1399</v>
      </c>
      <c r="K91" s="16">
        <v>2</v>
      </c>
      <c r="L91" s="144" t="s">
        <v>6</v>
      </c>
      <c r="M91" s="16">
        <v>3</v>
      </c>
      <c r="N91" s="144" t="s">
        <v>7</v>
      </c>
      <c r="O91" s="16">
        <v>2</v>
      </c>
      <c r="P91" s="50" t="s">
        <v>10</v>
      </c>
      <c r="Q91" s="50"/>
      <c r="R91" s="42">
        <v>3</v>
      </c>
      <c r="S91" s="144">
        <v>1.1000000000000001</v>
      </c>
      <c r="T91" s="144"/>
      <c r="U91" s="144"/>
      <c r="V91" s="144"/>
      <c r="W91" s="144">
        <v>1</v>
      </c>
      <c r="X91" s="144">
        <v>8</v>
      </c>
      <c r="Y91" s="144"/>
      <c r="Z91" s="144"/>
      <c r="AA91" s="144">
        <v>2</v>
      </c>
      <c r="AB91" s="16">
        <v>1.1000000000000001</v>
      </c>
      <c r="AC91" s="50" t="s">
        <v>2376</v>
      </c>
      <c r="AD91" s="50" t="s">
        <v>2367</v>
      </c>
      <c r="AE91" s="50"/>
      <c r="AF91" s="50"/>
      <c r="AG91" s="50"/>
      <c r="AH91" s="50"/>
      <c r="AI91" s="50">
        <v>758</v>
      </c>
      <c r="AJ91" s="50" t="s">
        <v>3710</v>
      </c>
      <c r="AK91" s="50" t="s">
        <v>118</v>
      </c>
      <c r="AL91" s="50" t="s">
        <v>133</v>
      </c>
      <c r="AM91" s="50">
        <v>42</v>
      </c>
      <c r="AN91" s="21" t="s">
        <v>394</v>
      </c>
      <c r="AO91" s="50" t="s">
        <v>395</v>
      </c>
      <c r="AP91" s="50"/>
      <c r="AQ91" s="50">
        <v>6625030240</v>
      </c>
      <c r="AR91" s="52" t="s">
        <v>3025</v>
      </c>
      <c r="AS91" s="41"/>
      <c r="AT91" s="55" t="s">
        <v>1477</v>
      </c>
      <c r="AU91" s="41" t="s">
        <v>587</v>
      </c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28"/>
    </row>
    <row r="92" spans="1:195" s="23" customFormat="1" ht="27.75" customHeight="1" x14ac:dyDescent="0.25">
      <c r="A92" s="51" t="s">
        <v>930</v>
      </c>
      <c r="B92" s="78">
        <v>43531</v>
      </c>
      <c r="C92" s="16">
        <v>6625004730</v>
      </c>
      <c r="D92" s="25">
        <v>1036601476922</v>
      </c>
      <c r="E92" s="165" t="s">
        <v>3689</v>
      </c>
      <c r="F92" s="165" t="s">
        <v>1399</v>
      </c>
      <c r="G92" s="16">
        <v>6625004730</v>
      </c>
      <c r="H92" s="25">
        <v>1036601476922</v>
      </c>
      <c r="I92" s="165" t="s">
        <v>3689</v>
      </c>
      <c r="J92" s="165" t="s">
        <v>1399</v>
      </c>
      <c r="K92" s="16">
        <v>2</v>
      </c>
      <c r="L92" s="144" t="s">
        <v>6</v>
      </c>
      <c r="M92" s="16">
        <v>3</v>
      </c>
      <c r="N92" s="144" t="s">
        <v>7</v>
      </c>
      <c r="O92" s="16">
        <v>2</v>
      </c>
      <c r="P92" s="50" t="s">
        <v>10</v>
      </c>
      <c r="Q92" s="50"/>
      <c r="R92" s="144">
        <v>3</v>
      </c>
      <c r="S92" s="144">
        <v>1.1000000000000001</v>
      </c>
      <c r="T92" s="144"/>
      <c r="U92" s="144"/>
      <c r="V92" s="144">
        <v>5.4</v>
      </c>
      <c r="W92" s="16">
        <v>1</v>
      </c>
      <c r="X92" s="16">
        <v>8</v>
      </c>
      <c r="Y92" s="16"/>
      <c r="Z92" s="16"/>
      <c r="AA92" s="144">
        <v>2</v>
      </c>
      <c r="AB92" s="16">
        <v>1.1000000000000001</v>
      </c>
      <c r="AC92" s="50" t="s">
        <v>2376</v>
      </c>
      <c r="AD92" s="50" t="s">
        <v>2367</v>
      </c>
      <c r="AE92" s="50"/>
      <c r="AF92" s="50"/>
      <c r="AG92" s="50"/>
      <c r="AH92" s="50"/>
      <c r="AI92" s="50">
        <v>758</v>
      </c>
      <c r="AJ92" s="50" t="s">
        <v>3710</v>
      </c>
      <c r="AK92" s="50" t="s">
        <v>118</v>
      </c>
      <c r="AL92" s="144" t="s">
        <v>181</v>
      </c>
      <c r="AM92" s="50">
        <v>16</v>
      </c>
      <c r="AN92" s="21" t="s">
        <v>441</v>
      </c>
      <c r="AO92" s="144" t="s">
        <v>442</v>
      </c>
      <c r="AP92" s="144"/>
      <c r="AQ92" s="144" t="s">
        <v>166</v>
      </c>
      <c r="AR92" s="52" t="s">
        <v>165</v>
      </c>
      <c r="AS92" s="54"/>
      <c r="AT92" s="53" t="s">
        <v>1477</v>
      </c>
      <c r="AU92" s="41" t="s">
        <v>518</v>
      </c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28"/>
    </row>
    <row r="93" spans="1:195" s="23" customFormat="1" ht="27" customHeight="1" x14ac:dyDescent="0.25">
      <c r="A93" s="51" t="s">
        <v>931</v>
      </c>
      <c r="B93" s="78">
        <v>43531</v>
      </c>
      <c r="C93" s="16">
        <v>6625004730</v>
      </c>
      <c r="D93" s="25">
        <v>1036601476922</v>
      </c>
      <c r="E93" s="165" t="s">
        <v>3689</v>
      </c>
      <c r="F93" s="165" t="s">
        <v>1399</v>
      </c>
      <c r="G93" s="16">
        <v>6625004730</v>
      </c>
      <c r="H93" s="25">
        <v>1036601476922</v>
      </c>
      <c r="I93" s="165" t="s">
        <v>3689</v>
      </c>
      <c r="J93" s="165" t="s">
        <v>1399</v>
      </c>
      <c r="K93" s="16">
        <v>2</v>
      </c>
      <c r="L93" s="16" t="s">
        <v>6</v>
      </c>
      <c r="M93" s="16">
        <v>3</v>
      </c>
      <c r="N93" s="16" t="s">
        <v>7</v>
      </c>
      <c r="O93" s="16">
        <v>2</v>
      </c>
      <c r="P93" s="47" t="s">
        <v>10</v>
      </c>
      <c r="Q93" s="47"/>
      <c r="R93" s="42">
        <v>3</v>
      </c>
      <c r="S93" s="16">
        <v>1.1000000000000001</v>
      </c>
      <c r="T93" s="16"/>
      <c r="U93" s="16"/>
      <c r="V93" s="16"/>
      <c r="W93" s="16">
        <v>1</v>
      </c>
      <c r="X93" s="16">
        <v>8</v>
      </c>
      <c r="Y93" s="16"/>
      <c r="Z93" s="16"/>
      <c r="AA93" s="144">
        <v>2</v>
      </c>
      <c r="AB93" s="40">
        <v>1.1000000000000001</v>
      </c>
      <c r="AC93" s="50" t="s">
        <v>2376</v>
      </c>
      <c r="AD93" s="50" t="s">
        <v>2367</v>
      </c>
      <c r="AE93" s="50"/>
      <c r="AF93" s="50"/>
      <c r="AG93" s="50"/>
      <c r="AH93" s="50"/>
      <c r="AI93" s="50">
        <v>758</v>
      </c>
      <c r="AJ93" s="50" t="s">
        <v>3710</v>
      </c>
      <c r="AK93" s="50" t="s">
        <v>118</v>
      </c>
      <c r="AL93" s="50" t="s">
        <v>135</v>
      </c>
      <c r="AM93" s="50">
        <v>5</v>
      </c>
      <c r="AN93" s="21" t="s">
        <v>363</v>
      </c>
      <c r="AO93" s="144" t="s">
        <v>364</v>
      </c>
      <c r="AP93" s="144"/>
      <c r="AQ93" s="50">
        <v>6625030240</v>
      </c>
      <c r="AR93" s="52" t="s">
        <v>3025</v>
      </c>
      <c r="AS93" s="54"/>
      <c r="AT93" s="55" t="s">
        <v>1477</v>
      </c>
      <c r="AU93" s="41" t="s">
        <v>580</v>
      </c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28"/>
    </row>
    <row r="94" spans="1:195" s="23" customFormat="1" ht="27" customHeight="1" x14ac:dyDescent="0.25">
      <c r="A94" s="51" t="s">
        <v>932</v>
      </c>
      <c r="B94" s="78">
        <v>43531</v>
      </c>
      <c r="C94" s="50">
        <v>6625030240</v>
      </c>
      <c r="D94" s="25">
        <v>1036601485678</v>
      </c>
      <c r="E94" s="165" t="s">
        <v>3689</v>
      </c>
      <c r="F94" s="165" t="s">
        <v>1399</v>
      </c>
      <c r="G94" s="50">
        <v>6625030240</v>
      </c>
      <c r="H94" s="25">
        <v>1036601485678</v>
      </c>
      <c r="I94" s="165" t="s">
        <v>3689</v>
      </c>
      <c r="J94" s="165" t="s">
        <v>1399</v>
      </c>
      <c r="K94" s="16">
        <v>2</v>
      </c>
      <c r="L94" s="16" t="s">
        <v>6</v>
      </c>
      <c r="M94" s="16">
        <v>3</v>
      </c>
      <c r="N94" s="16" t="s">
        <v>7</v>
      </c>
      <c r="O94" s="16">
        <v>2</v>
      </c>
      <c r="P94" s="47" t="s">
        <v>10</v>
      </c>
      <c r="Q94" s="47"/>
      <c r="R94" s="42">
        <v>1</v>
      </c>
      <c r="S94" s="16">
        <v>1.1000000000000001</v>
      </c>
      <c r="T94" s="16"/>
      <c r="U94" s="16"/>
      <c r="V94" s="144">
        <v>5.4</v>
      </c>
      <c r="W94" s="16">
        <v>1</v>
      </c>
      <c r="X94" s="16">
        <v>8</v>
      </c>
      <c r="Y94" s="16"/>
      <c r="Z94" s="16"/>
      <c r="AA94" s="144">
        <v>2</v>
      </c>
      <c r="AB94" s="16">
        <v>1.1000000000000001</v>
      </c>
      <c r="AC94" s="50" t="s">
        <v>2376</v>
      </c>
      <c r="AD94" s="50" t="s">
        <v>2367</v>
      </c>
      <c r="AE94" s="50"/>
      <c r="AF94" s="50"/>
      <c r="AG94" s="50"/>
      <c r="AH94" s="50"/>
      <c r="AI94" s="50">
        <v>758</v>
      </c>
      <c r="AJ94" s="50" t="s">
        <v>3710</v>
      </c>
      <c r="AK94" s="50" t="s">
        <v>118</v>
      </c>
      <c r="AL94" s="50" t="s">
        <v>136</v>
      </c>
      <c r="AM94" s="50">
        <v>1</v>
      </c>
      <c r="AN94" s="21" t="s">
        <v>2351</v>
      </c>
      <c r="AO94" s="144" t="s">
        <v>2350</v>
      </c>
      <c r="AP94" s="144"/>
      <c r="AQ94" s="50">
        <v>6625030240</v>
      </c>
      <c r="AR94" s="52" t="s">
        <v>3124</v>
      </c>
      <c r="AS94" s="54"/>
      <c r="AT94" s="55" t="s">
        <v>1477</v>
      </c>
      <c r="AU94" s="41" t="s">
        <v>541</v>
      </c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28"/>
    </row>
    <row r="95" spans="1:195" s="23" customFormat="1" ht="27" customHeight="1" x14ac:dyDescent="0.25">
      <c r="A95" s="51" t="s">
        <v>933</v>
      </c>
      <c r="B95" s="78">
        <v>43531</v>
      </c>
      <c r="C95" s="16">
        <v>6625004730</v>
      </c>
      <c r="D95" s="25">
        <v>1036601476922</v>
      </c>
      <c r="E95" s="165" t="s">
        <v>3689</v>
      </c>
      <c r="F95" s="165" t="s">
        <v>1399</v>
      </c>
      <c r="G95" s="16">
        <v>6625004730</v>
      </c>
      <c r="H95" s="25">
        <v>1036601476922</v>
      </c>
      <c r="I95" s="165" t="s">
        <v>3689</v>
      </c>
      <c r="J95" s="165" t="s">
        <v>1399</v>
      </c>
      <c r="K95" s="16">
        <v>2</v>
      </c>
      <c r="L95" s="16" t="s">
        <v>6</v>
      </c>
      <c r="M95" s="16">
        <v>3</v>
      </c>
      <c r="N95" s="16" t="s">
        <v>7</v>
      </c>
      <c r="O95" s="16">
        <v>2</v>
      </c>
      <c r="P95" s="47" t="s">
        <v>10</v>
      </c>
      <c r="Q95" s="47"/>
      <c r="R95" s="42">
        <v>5</v>
      </c>
      <c r="S95" s="16">
        <v>1.1000000000000001</v>
      </c>
      <c r="T95" s="16"/>
      <c r="U95" s="16"/>
      <c r="V95" s="144">
        <v>5.4</v>
      </c>
      <c r="W95" s="16">
        <v>1</v>
      </c>
      <c r="X95" s="16"/>
      <c r="Y95" s="16"/>
      <c r="Z95" s="16"/>
      <c r="AA95" s="144">
        <v>2</v>
      </c>
      <c r="AB95" s="16">
        <v>1.1000000000000001</v>
      </c>
      <c r="AC95" s="50" t="s">
        <v>2376</v>
      </c>
      <c r="AD95" s="50" t="s">
        <v>2367</v>
      </c>
      <c r="AE95" s="50"/>
      <c r="AF95" s="50"/>
      <c r="AG95" s="50"/>
      <c r="AH95" s="50"/>
      <c r="AI95" s="50">
        <v>758</v>
      </c>
      <c r="AJ95" s="50" t="s">
        <v>3710</v>
      </c>
      <c r="AK95" s="50" t="s">
        <v>118</v>
      </c>
      <c r="AL95" s="50" t="s">
        <v>136</v>
      </c>
      <c r="AM95" s="50">
        <v>5</v>
      </c>
      <c r="AN95" s="21" t="s">
        <v>365</v>
      </c>
      <c r="AO95" s="144" t="s">
        <v>366</v>
      </c>
      <c r="AP95" s="144"/>
      <c r="AQ95" s="50">
        <v>6625030240</v>
      </c>
      <c r="AR95" s="52" t="s">
        <v>3127</v>
      </c>
      <c r="AS95" s="54"/>
      <c r="AT95" s="55" t="s">
        <v>1477</v>
      </c>
      <c r="AU95" s="41" t="s">
        <v>581</v>
      </c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28"/>
    </row>
    <row r="96" spans="1:195" s="23" customFormat="1" ht="30.75" customHeight="1" x14ac:dyDescent="0.25">
      <c r="A96" s="51" t="s">
        <v>934</v>
      </c>
      <c r="B96" s="78">
        <v>43531</v>
      </c>
      <c r="C96" s="16">
        <v>6625004730</v>
      </c>
      <c r="D96" s="25">
        <v>1036601476922</v>
      </c>
      <c r="E96" s="165" t="s">
        <v>3689</v>
      </c>
      <c r="F96" s="165" t="s">
        <v>1399</v>
      </c>
      <c r="G96" s="16">
        <v>6625004730</v>
      </c>
      <c r="H96" s="25">
        <v>1036601476922</v>
      </c>
      <c r="I96" s="165" t="s">
        <v>3689</v>
      </c>
      <c r="J96" s="165" t="s">
        <v>1399</v>
      </c>
      <c r="K96" s="16">
        <v>2</v>
      </c>
      <c r="L96" s="16" t="s">
        <v>6</v>
      </c>
      <c r="M96" s="16">
        <v>3</v>
      </c>
      <c r="N96" s="16" t="s">
        <v>7</v>
      </c>
      <c r="O96" s="16">
        <v>2</v>
      </c>
      <c r="P96" s="47" t="s">
        <v>10</v>
      </c>
      <c r="Q96" s="47"/>
      <c r="R96" s="42">
        <v>4</v>
      </c>
      <c r="S96" s="16">
        <v>1.1000000000000001</v>
      </c>
      <c r="T96" s="16"/>
      <c r="U96" s="16"/>
      <c r="V96" s="144">
        <v>5.4</v>
      </c>
      <c r="W96" s="16"/>
      <c r="X96" s="16"/>
      <c r="Y96" s="16"/>
      <c r="Z96" s="16"/>
      <c r="AA96" s="144">
        <v>2</v>
      </c>
      <c r="AB96" s="16">
        <v>1.1000000000000001</v>
      </c>
      <c r="AC96" s="50" t="s">
        <v>2376</v>
      </c>
      <c r="AD96" s="50" t="s">
        <v>2367</v>
      </c>
      <c r="AE96" s="50"/>
      <c r="AF96" s="50"/>
      <c r="AG96" s="50"/>
      <c r="AH96" s="50"/>
      <c r="AI96" s="50">
        <v>758</v>
      </c>
      <c r="AJ96" s="50" t="s">
        <v>3710</v>
      </c>
      <c r="AK96" s="50" t="s">
        <v>118</v>
      </c>
      <c r="AL96" s="50" t="s">
        <v>137</v>
      </c>
      <c r="AM96" s="50">
        <v>7</v>
      </c>
      <c r="AN96" s="21" t="s">
        <v>1485</v>
      </c>
      <c r="AO96" s="144" t="s">
        <v>1484</v>
      </c>
      <c r="AP96" s="144"/>
      <c r="AQ96" s="50" t="s">
        <v>1994</v>
      </c>
      <c r="AR96" s="52" t="s">
        <v>3128</v>
      </c>
      <c r="AS96" s="54"/>
      <c r="AT96" s="55" t="s">
        <v>1477</v>
      </c>
      <c r="AU96" s="41" t="s">
        <v>1995</v>
      </c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28"/>
    </row>
    <row r="97" spans="1:195" s="23" customFormat="1" ht="38.25" customHeight="1" x14ac:dyDescent="0.25">
      <c r="A97" s="51" t="s">
        <v>935</v>
      </c>
      <c r="B97" s="78">
        <v>43531</v>
      </c>
      <c r="C97" s="16">
        <v>6625004730</v>
      </c>
      <c r="D97" s="25">
        <v>1036601476922</v>
      </c>
      <c r="E97" s="165" t="s">
        <v>3689</v>
      </c>
      <c r="F97" s="165" t="s">
        <v>1399</v>
      </c>
      <c r="G97" s="16">
        <v>6625004730</v>
      </c>
      <c r="H97" s="25">
        <v>1036601476922</v>
      </c>
      <c r="I97" s="165" t="s">
        <v>3689</v>
      </c>
      <c r="J97" s="165" t="s">
        <v>1399</v>
      </c>
      <c r="K97" s="16">
        <v>2</v>
      </c>
      <c r="L97" s="16" t="s">
        <v>6</v>
      </c>
      <c r="M97" s="16">
        <v>3</v>
      </c>
      <c r="N97" s="16" t="s">
        <v>7</v>
      </c>
      <c r="O97" s="16">
        <v>2</v>
      </c>
      <c r="P97" s="47" t="s">
        <v>10</v>
      </c>
      <c r="Q97" s="47"/>
      <c r="R97" s="42">
        <v>3</v>
      </c>
      <c r="S97" s="16">
        <v>1.1000000000000001</v>
      </c>
      <c r="T97" s="16"/>
      <c r="U97" s="16"/>
      <c r="V97" s="16"/>
      <c r="W97" s="16">
        <v>1</v>
      </c>
      <c r="X97" s="16">
        <v>8</v>
      </c>
      <c r="Y97" s="16"/>
      <c r="Z97" s="16"/>
      <c r="AA97" s="144">
        <v>2</v>
      </c>
      <c r="AB97" s="16">
        <v>1.1000000000000001</v>
      </c>
      <c r="AC97" s="50" t="s">
        <v>2376</v>
      </c>
      <c r="AD97" s="50" t="s">
        <v>2367</v>
      </c>
      <c r="AE97" s="50"/>
      <c r="AF97" s="50"/>
      <c r="AG97" s="50"/>
      <c r="AH97" s="50"/>
      <c r="AI97" s="50">
        <v>758</v>
      </c>
      <c r="AJ97" s="50" t="s">
        <v>3710</v>
      </c>
      <c r="AK97" s="50" t="s">
        <v>118</v>
      </c>
      <c r="AL97" s="50" t="s">
        <v>138</v>
      </c>
      <c r="AM97" s="50" t="s">
        <v>139</v>
      </c>
      <c r="AN97" s="21" t="s">
        <v>2343</v>
      </c>
      <c r="AO97" s="144" t="s">
        <v>2342</v>
      </c>
      <c r="AP97" s="144"/>
      <c r="AQ97" s="50">
        <v>6625030240</v>
      </c>
      <c r="AR97" s="52" t="s">
        <v>3025</v>
      </c>
      <c r="AS97" s="54"/>
      <c r="AT97" s="55" t="s">
        <v>1477</v>
      </c>
      <c r="AU97" s="41" t="s">
        <v>1916</v>
      </c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28"/>
    </row>
    <row r="98" spans="1:195" s="23" customFormat="1" ht="38.25" customHeight="1" x14ac:dyDescent="0.25">
      <c r="A98" s="51" t="s">
        <v>936</v>
      </c>
      <c r="B98" s="78">
        <v>43531</v>
      </c>
      <c r="C98" s="16">
        <v>6625004730</v>
      </c>
      <c r="D98" s="25">
        <v>1036601476922</v>
      </c>
      <c r="E98" s="165" t="s">
        <v>3689</v>
      </c>
      <c r="F98" s="165" t="s">
        <v>1399</v>
      </c>
      <c r="G98" s="16">
        <v>6625004730</v>
      </c>
      <c r="H98" s="25">
        <v>1036601476922</v>
      </c>
      <c r="I98" s="165" t="s">
        <v>3689</v>
      </c>
      <c r="J98" s="165" t="s">
        <v>1399</v>
      </c>
      <c r="K98" s="16">
        <v>2</v>
      </c>
      <c r="L98" s="16" t="s">
        <v>6</v>
      </c>
      <c r="M98" s="16">
        <v>3</v>
      </c>
      <c r="N98" s="16" t="s">
        <v>7</v>
      </c>
      <c r="O98" s="16">
        <v>2</v>
      </c>
      <c r="P98" s="47" t="s">
        <v>10</v>
      </c>
      <c r="Q98" s="47"/>
      <c r="R98" s="42">
        <v>5</v>
      </c>
      <c r="S98" s="16">
        <v>1.1000000000000001</v>
      </c>
      <c r="T98" s="16"/>
      <c r="U98" s="16"/>
      <c r="V98" s="16"/>
      <c r="W98" s="16">
        <v>1</v>
      </c>
      <c r="X98" s="16">
        <v>8</v>
      </c>
      <c r="Y98" s="16"/>
      <c r="Z98" s="16"/>
      <c r="AA98" s="144">
        <v>2</v>
      </c>
      <c r="AB98" s="16">
        <v>1.1000000000000001</v>
      </c>
      <c r="AC98" s="50" t="s">
        <v>2376</v>
      </c>
      <c r="AD98" s="50" t="s">
        <v>2367</v>
      </c>
      <c r="AE98" s="50"/>
      <c r="AF98" s="50"/>
      <c r="AG98" s="50"/>
      <c r="AH98" s="50"/>
      <c r="AI98" s="50">
        <v>758</v>
      </c>
      <c r="AJ98" s="50" t="s">
        <v>3710</v>
      </c>
      <c r="AK98" s="50" t="s">
        <v>118</v>
      </c>
      <c r="AL98" s="50" t="s">
        <v>138</v>
      </c>
      <c r="AM98" s="50" t="s">
        <v>140</v>
      </c>
      <c r="AN98" s="21" t="s">
        <v>367</v>
      </c>
      <c r="AO98" s="144" t="s">
        <v>368</v>
      </c>
      <c r="AP98" s="144"/>
      <c r="AQ98" s="50">
        <v>6625030240</v>
      </c>
      <c r="AR98" s="52" t="s">
        <v>3025</v>
      </c>
      <c r="AS98" s="54"/>
      <c r="AT98" s="55" t="s">
        <v>1477</v>
      </c>
      <c r="AU98" s="41" t="s">
        <v>1597</v>
      </c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28"/>
    </row>
    <row r="99" spans="1:195" s="23" customFormat="1" ht="30.75" customHeight="1" x14ac:dyDescent="0.25">
      <c r="A99" s="51" t="s">
        <v>937</v>
      </c>
      <c r="B99" s="78">
        <v>43531</v>
      </c>
      <c r="C99" s="16">
        <v>6625004730</v>
      </c>
      <c r="D99" s="25">
        <v>1036601476922</v>
      </c>
      <c r="E99" s="165" t="s">
        <v>3689</v>
      </c>
      <c r="F99" s="165" t="s">
        <v>1399</v>
      </c>
      <c r="G99" s="16">
        <v>6625004730</v>
      </c>
      <c r="H99" s="25">
        <v>1036601476922</v>
      </c>
      <c r="I99" s="165" t="s">
        <v>3689</v>
      </c>
      <c r="J99" s="165" t="s">
        <v>1399</v>
      </c>
      <c r="K99" s="47">
        <v>2</v>
      </c>
      <c r="L99" s="47" t="s">
        <v>6</v>
      </c>
      <c r="M99" s="47">
        <v>3</v>
      </c>
      <c r="N99" s="47" t="s">
        <v>7</v>
      </c>
      <c r="O99" s="47">
        <v>2</v>
      </c>
      <c r="P99" s="47" t="s">
        <v>10</v>
      </c>
      <c r="Q99" s="47"/>
      <c r="R99" s="144">
        <v>3</v>
      </c>
      <c r="S99" s="47">
        <v>1.1000000000000001</v>
      </c>
      <c r="T99" s="47"/>
      <c r="U99" s="47"/>
      <c r="V99" s="144">
        <v>5.4</v>
      </c>
      <c r="W99" s="47"/>
      <c r="X99" s="47"/>
      <c r="Y99" s="47"/>
      <c r="Z99" s="47"/>
      <c r="AA99" s="16">
        <v>2</v>
      </c>
      <c r="AB99" s="16">
        <v>1.1000000000000001</v>
      </c>
      <c r="AC99" s="50" t="s">
        <v>2376</v>
      </c>
      <c r="AD99" s="50" t="s">
        <v>2367</v>
      </c>
      <c r="AE99" s="50"/>
      <c r="AF99" s="50"/>
      <c r="AG99" s="50"/>
      <c r="AH99" s="50"/>
      <c r="AI99" s="50">
        <v>758</v>
      </c>
      <c r="AJ99" s="50" t="s">
        <v>3710</v>
      </c>
      <c r="AK99" s="50" t="s">
        <v>118</v>
      </c>
      <c r="AL99" s="50" t="s">
        <v>110</v>
      </c>
      <c r="AM99" s="50">
        <v>25</v>
      </c>
      <c r="AN99" s="50" t="s">
        <v>531</v>
      </c>
      <c r="AO99" s="50" t="s">
        <v>532</v>
      </c>
      <c r="AP99" s="50"/>
      <c r="AQ99" s="50" t="s">
        <v>1996</v>
      </c>
      <c r="AR99" s="52" t="s">
        <v>1997</v>
      </c>
      <c r="AS99" s="41"/>
      <c r="AT99" s="55" t="s">
        <v>1477</v>
      </c>
      <c r="AU99" s="41" t="s">
        <v>1998</v>
      </c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28"/>
    </row>
    <row r="100" spans="1:195" s="23" customFormat="1" ht="29.25" customHeight="1" x14ac:dyDescent="0.25">
      <c r="A100" s="51" t="s">
        <v>938</v>
      </c>
      <c r="B100" s="78">
        <v>43531</v>
      </c>
      <c r="C100" s="16">
        <v>6625004730</v>
      </c>
      <c r="D100" s="25">
        <v>1036601476922</v>
      </c>
      <c r="E100" s="165" t="s">
        <v>3689</v>
      </c>
      <c r="F100" s="176" t="s">
        <v>1399</v>
      </c>
      <c r="G100" s="16">
        <v>6625004730</v>
      </c>
      <c r="H100" s="25">
        <v>1036601476922</v>
      </c>
      <c r="I100" s="165" t="s">
        <v>3689</v>
      </c>
      <c r="J100" s="176" t="s">
        <v>1399</v>
      </c>
      <c r="K100" s="42">
        <v>1</v>
      </c>
      <c r="L100" s="42" t="s">
        <v>96</v>
      </c>
      <c r="M100" s="42">
        <v>4</v>
      </c>
      <c r="N100" s="42" t="s">
        <v>10</v>
      </c>
      <c r="O100" s="42">
        <v>2</v>
      </c>
      <c r="P100" s="42" t="s">
        <v>10</v>
      </c>
      <c r="Q100" s="42"/>
      <c r="R100" s="42">
        <v>3</v>
      </c>
      <c r="S100" s="144">
        <v>1.1000000000000001</v>
      </c>
      <c r="T100" s="144"/>
      <c r="U100" s="144"/>
      <c r="V100" s="144">
        <v>5.4</v>
      </c>
      <c r="W100" s="16"/>
      <c r="X100" s="16"/>
      <c r="Y100" s="16"/>
      <c r="Z100" s="16"/>
      <c r="AA100" s="16">
        <v>2</v>
      </c>
      <c r="AB100" s="16">
        <v>1.1000000000000001</v>
      </c>
      <c r="AC100" s="50" t="s">
        <v>2376</v>
      </c>
      <c r="AD100" s="50" t="s">
        <v>2367</v>
      </c>
      <c r="AE100" s="50"/>
      <c r="AF100" s="50"/>
      <c r="AG100" s="50"/>
      <c r="AH100" s="50"/>
      <c r="AI100" s="50">
        <v>758</v>
      </c>
      <c r="AJ100" s="50" t="s">
        <v>3710</v>
      </c>
      <c r="AK100" s="50" t="s">
        <v>118</v>
      </c>
      <c r="AL100" s="50" t="s">
        <v>110</v>
      </c>
      <c r="AM100" s="50">
        <v>35</v>
      </c>
      <c r="AN100" s="21" t="s">
        <v>2337</v>
      </c>
      <c r="AO100" s="144" t="s">
        <v>2336</v>
      </c>
      <c r="AP100" s="144"/>
      <c r="AQ100" s="50" t="s">
        <v>2004</v>
      </c>
      <c r="AR100" s="52" t="s">
        <v>2005</v>
      </c>
      <c r="AS100" s="54"/>
      <c r="AT100" s="55" t="s">
        <v>1477</v>
      </c>
      <c r="AU100" s="41" t="s">
        <v>2006</v>
      </c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28"/>
    </row>
    <row r="101" spans="1:195" s="23" customFormat="1" ht="28.5" customHeight="1" x14ac:dyDescent="0.25">
      <c r="A101" s="51" t="s">
        <v>939</v>
      </c>
      <c r="B101" s="78">
        <v>43531</v>
      </c>
      <c r="C101" s="16">
        <v>6625004730</v>
      </c>
      <c r="D101" s="25">
        <v>1036601476922</v>
      </c>
      <c r="E101" s="165" t="s">
        <v>3689</v>
      </c>
      <c r="F101" s="165" t="s">
        <v>1399</v>
      </c>
      <c r="G101" s="16">
        <v>6625004730</v>
      </c>
      <c r="H101" s="25">
        <v>1036601476922</v>
      </c>
      <c r="I101" s="165" t="s">
        <v>3689</v>
      </c>
      <c r="J101" s="165" t="s">
        <v>1399</v>
      </c>
      <c r="K101" s="16">
        <v>2</v>
      </c>
      <c r="L101" s="144" t="s">
        <v>6</v>
      </c>
      <c r="M101" s="16">
        <v>3</v>
      </c>
      <c r="N101" s="144" t="s">
        <v>7</v>
      </c>
      <c r="O101" s="16">
        <v>2</v>
      </c>
      <c r="P101" s="50" t="s">
        <v>10</v>
      </c>
      <c r="Q101" s="50"/>
      <c r="R101" s="50">
        <v>4</v>
      </c>
      <c r="S101" s="144">
        <v>1.1000000000000001</v>
      </c>
      <c r="T101" s="144"/>
      <c r="U101" s="144"/>
      <c r="V101" s="144"/>
      <c r="W101" s="16">
        <v>1</v>
      </c>
      <c r="X101" s="16">
        <v>8</v>
      </c>
      <c r="Y101" s="16"/>
      <c r="Z101" s="16"/>
      <c r="AA101" s="16">
        <v>2</v>
      </c>
      <c r="AB101" s="16">
        <v>1.1000000000000001</v>
      </c>
      <c r="AC101" s="50" t="s">
        <v>2376</v>
      </c>
      <c r="AD101" s="50" t="s">
        <v>2367</v>
      </c>
      <c r="AE101" s="50"/>
      <c r="AF101" s="50"/>
      <c r="AG101" s="50"/>
      <c r="AH101" s="50"/>
      <c r="AI101" s="50">
        <v>758</v>
      </c>
      <c r="AJ101" s="50" t="s">
        <v>3710</v>
      </c>
      <c r="AK101" s="50" t="s">
        <v>118</v>
      </c>
      <c r="AL101" s="50" t="s">
        <v>154</v>
      </c>
      <c r="AM101" s="50">
        <v>11</v>
      </c>
      <c r="AN101" s="21" t="s">
        <v>1424</v>
      </c>
      <c r="AO101" s="144" t="s">
        <v>1423</v>
      </c>
      <c r="AP101" s="144"/>
      <c r="AQ101" s="50">
        <v>6625052243</v>
      </c>
      <c r="AR101" s="52" t="s">
        <v>117</v>
      </c>
      <c r="AS101" s="54"/>
      <c r="AT101" s="55" t="s">
        <v>1477</v>
      </c>
      <c r="AU101" s="41" t="s">
        <v>1425</v>
      </c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28"/>
    </row>
    <row r="102" spans="1:195" s="23" customFormat="1" ht="28.5" customHeight="1" x14ac:dyDescent="0.25">
      <c r="A102" s="51" t="s">
        <v>940</v>
      </c>
      <c r="B102" s="78">
        <v>43531</v>
      </c>
      <c r="C102" s="16">
        <v>6625004730</v>
      </c>
      <c r="D102" s="25">
        <v>1036601476922</v>
      </c>
      <c r="E102" s="165" t="s">
        <v>3689</v>
      </c>
      <c r="F102" s="165" t="s">
        <v>1399</v>
      </c>
      <c r="G102" s="16">
        <v>6625004730</v>
      </c>
      <c r="H102" s="25">
        <v>1036601476922</v>
      </c>
      <c r="I102" s="165" t="s">
        <v>3689</v>
      </c>
      <c r="J102" s="165" t="s">
        <v>1399</v>
      </c>
      <c r="K102" s="16">
        <v>2</v>
      </c>
      <c r="L102" s="144" t="s">
        <v>6</v>
      </c>
      <c r="M102" s="16">
        <v>3</v>
      </c>
      <c r="N102" s="144" t="s">
        <v>7</v>
      </c>
      <c r="O102" s="16">
        <v>2</v>
      </c>
      <c r="P102" s="50" t="s">
        <v>10</v>
      </c>
      <c r="Q102" s="50"/>
      <c r="R102" s="47">
        <v>5</v>
      </c>
      <c r="S102" s="144">
        <v>1.1000000000000001</v>
      </c>
      <c r="T102" s="144"/>
      <c r="U102" s="144"/>
      <c r="V102" s="144">
        <v>5.4</v>
      </c>
      <c r="W102" s="144"/>
      <c r="X102" s="144"/>
      <c r="Y102" s="144"/>
      <c r="Z102" s="144"/>
      <c r="AA102" s="144">
        <v>2</v>
      </c>
      <c r="AB102" s="16">
        <v>1.1000000000000001</v>
      </c>
      <c r="AC102" s="50" t="s">
        <v>2376</v>
      </c>
      <c r="AD102" s="50" t="s">
        <v>2367</v>
      </c>
      <c r="AE102" s="50"/>
      <c r="AF102" s="50"/>
      <c r="AG102" s="50"/>
      <c r="AH102" s="50"/>
      <c r="AI102" s="50">
        <v>758</v>
      </c>
      <c r="AJ102" s="50" t="s">
        <v>3710</v>
      </c>
      <c r="AK102" s="50" t="s">
        <v>118</v>
      </c>
      <c r="AL102" s="50" t="s">
        <v>154</v>
      </c>
      <c r="AM102" s="50" t="s">
        <v>155</v>
      </c>
      <c r="AN102" s="21" t="s">
        <v>406</v>
      </c>
      <c r="AO102" s="144" t="s">
        <v>407</v>
      </c>
      <c r="AP102" s="144"/>
      <c r="AQ102" s="50">
        <v>6625052243</v>
      </c>
      <c r="AR102" s="52" t="s">
        <v>117</v>
      </c>
      <c r="AS102" s="54"/>
      <c r="AT102" s="55" t="s">
        <v>1477</v>
      </c>
      <c r="AU102" s="41" t="s">
        <v>676</v>
      </c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28"/>
    </row>
    <row r="103" spans="1:195" s="23" customFormat="1" ht="28.5" customHeight="1" x14ac:dyDescent="0.25">
      <c r="A103" s="51" t="s">
        <v>1718</v>
      </c>
      <c r="B103" s="78">
        <v>43531</v>
      </c>
      <c r="C103" s="16">
        <v>6625004730</v>
      </c>
      <c r="D103" s="25">
        <v>1036601476922</v>
      </c>
      <c r="E103" s="165" t="s">
        <v>3689</v>
      </c>
      <c r="F103" s="165" t="s">
        <v>1399</v>
      </c>
      <c r="G103" s="16">
        <v>6625004730</v>
      </c>
      <c r="H103" s="25">
        <v>1036601476922</v>
      </c>
      <c r="I103" s="165" t="s">
        <v>3689</v>
      </c>
      <c r="J103" s="165" t="s">
        <v>1399</v>
      </c>
      <c r="K103" s="16">
        <v>2</v>
      </c>
      <c r="L103" s="144" t="s">
        <v>6</v>
      </c>
      <c r="M103" s="16">
        <v>3</v>
      </c>
      <c r="N103" s="144" t="s">
        <v>7</v>
      </c>
      <c r="O103" s="16">
        <v>2</v>
      </c>
      <c r="P103" s="50" t="s">
        <v>10</v>
      </c>
      <c r="Q103" s="50"/>
      <c r="R103" s="47">
        <v>3</v>
      </c>
      <c r="S103" s="144">
        <v>1.1000000000000001</v>
      </c>
      <c r="T103" s="144"/>
      <c r="U103" s="144"/>
      <c r="V103" s="144">
        <v>5.4</v>
      </c>
      <c r="W103" s="144"/>
      <c r="X103" s="144"/>
      <c r="Y103" s="144"/>
      <c r="Z103" s="144"/>
      <c r="AA103" s="144">
        <v>2</v>
      </c>
      <c r="AB103" s="16">
        <v>1.1000000000000001</v>
      </c>
      <c r="AC103" s="50" t="s">
        <v>2376</v>
      </c>
      <c r="AD103" s="50" t="s">
        <v>2367</v>
      </c>
      <c r="AE103" s="50"/>
      <c r="AF103" s="50"/>
      <c r="AG103" s="50"/>
      <c r="AH103" s="50"/>
      <c r="AI103" s="50">
        <v>758</v>
      </c>
      <c r="AJ103" s="50" t="s">
        <v>3710</v>
      </c>
      <c r="AK103" s="50" t="s">
        <v>118</v>
      </c>
      <c r="AL103" s="50" t="s">
        <v>154</v>
      </c>
      <c r="AM103" s="50">
        <v>53</v>
      </c>
      <c r="AN103" s="50">
        <v>56.916722</v>
      </c>
      <c r="AO103" s="50">
        <v>59.957723000000001</v>
      </c>
      <c r="AP103" s="50"/>
      <c r="AQ103" s="50">
        <v>6625052243</v>
      </c>
      <c r="AR103" s="52" t="s">
        <v>117</v>
      </c>
      <c r="AS103" s="41"/>
      <c r="AT103" s="55" t="s">
        <v>1477</v>
      </c>
      <c r="AU103" s="41" t="s">
        <v>677</v>
      </c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28"/>
    </row>
    <row r="104" spans="1:195" s="23" customFormat="1" ht="28.5" customHeight="1" x14ac:dyDescent="0.25">
      <c r="A104" s="51" t="s">
        <v>941</v>
      </c>
      <c r="B104" s="78">
        <v>43531</v>
      </c>
      <c r="C104" s="16">
        <v>6625004730</v>
      </c>
      <c r="D104" s="25">
        <v>1036601476922</v>
      </c>
      <c r="E104" s="165" t="s">
        <v>3689</v>
      </c>
      <c r="F104" s="165" t="s">
        <v>1399</v>
      </c>
      <c r="G104" s="16">
        <v>6625004730</v>
      </c>
      <c r="H104" s="25">
        <v>1036601476922</v>
      </c>
      <c r="I104" s="165" t="s">
        <v>3689</v>
      </c>
      <c r="J104" s="165" t="s">
        <v>1399</v>
      </c>
      <c r="K104" s="47">
        <v>2</v>
      </c>
      <c r="L104" s="47" t="s">
        <v>6</v>
      </c>
      <c r="M104" s="47">
        <v>3</v>
      </c>
      <c r="N104" s="47" t="s">
        <v>7</v>
      </c>
      <c r="O104" s="47">
        <v>2</v>
      </c>
      <c r="P104" s="47" t="s">
        <v>10</v>
      </c>
      <c r="Q104" s="47"/>
      <c r="R104" s="16">
        <v>5</v>
      </c>
      <c r="S104" s="16">
        <v>1.1000000000000001</v>
      </c>
      <c r="T104" s="16"/>
      <c r="U104" s="16"/>
      <c r="V104" s="16"/>
      <c r="W104" s="16">
        <v>1</v>
      </c>
      <c r="X104" s="16">
        <v>8</v>
      </c>
      <c r="Y104" s="16"/>
      <c r="Z104" s="16"/>
      <c r="AA104" s="144">
        <v>2</v>
      </c>
      <c r="AB104" s="16">
        <v>1.1000000000000001</v>
      </c>
      <c r="AC104" s="50" t="s">
        <v>2376</v>
      </c>
      <c r="AD104" s="50" t="s">
        <v>2367</v>
      </c>
      <c r="AE104" s="50"/>
      <c r="AF104" s="50"/>
      <c r="AG104" s="50"/>
      <c r="AH104" s="50"/>
      <c r="AI104" s="50">
        <v>758</v>
      </c>
      <c r="AJ104" s="50" t="s">
        <v>3710</v>
      </c>
      <c r="AK104" s="50" t="s">
        <v>118</v>
      </c>
      <c r="AL104" s="50" t="s">
        <v>154</v>
      </c>
      <c r="AM104" s="50">
        <v>43</v>
      </c>
      <c r="AN104" s="50" t="s">
        <v>408</v>
      </c>
      <c r="AO104" s="50" t="s">
        <v>409</v>
      </c>
      <c r="AP104" s="50"/>
      <c r="AQ104" s="50" t="s">
        <v>2221</v>
      </c>
      <c r="AR104" s="52" t="s">
        <v>2216</v>
      </c>
      <c r="AS104" s="41"/>
      <c r="AT104" s="55" t="s">
        <v>1477</v>
      </c>
      <c r="AU104" s="41" t="s">
        <v>2231</v>
      </c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28"/>
    </row>
    <row r="105" spans="1:195" s="23" customFormat="1" ht="28.5" customHeight="1" x14ac:dyDescent="0.25">
      <c r="A105" s="51" t="s">
        <v>942</v>
      </c>
      <c r="B105" s="78">
        <v>43531</v>
      </c>
      <c r="C105" s="16">
        <v>6625004730</v>
      </c>
      <c r="D105" s="25">
        <v>1036601476922</v>
      </c>
      <c r="E105" s="165" t="s">
        <v>3689</v>
      </c>
      <c r="F105" s="165" t="s">
        <v>1399</v>
      </c>
      <c r="G105" s="16">
        <v>6625004730</v>
      </c>
      <c r="H105" s="25">
        <v>1036601476922</v>
      </c>
      <c r="I105" s="165" t="s">
        <v>3689</v>
      </c>
      <c r="J105" s="165" t="s">
        <v>1399</v>
      </c>
      <c r="K105" s="16">
        <v>2</v>
      </c>
      <c r="L105" s="144" t="s">
        <v>6</v>
      </c>
      <c r="M105" s="16">
        <v>3</v>
      </c>
      <c r="N105" s="144" t="s">
        <v>7</v>
      </c>
      <c r="O105" s="16">
        <v>2</v>
      </c>
      <c r="P105" s="50" t="s">
        <v>10</v>
      </c>
      <c r="Q105" s="50"/>
      <c r="R105" s="47">
        <v>3</v>
      </c>
      <c r="S105" s="144">
        <v>1.1000000000000001</v>
      </c>
      <c r="T105" s="144"/>
      <c r="U105" s="144"/>
      <c r="V105" s="144"/>
      <c r="W105" s="144"/>
      <c r="X105" s="144"/>
      <c r="Y105" s="144"/>
      <c r="Z105" s="144"/>
      <c r="AA105" s="144">
        <v>2</v>
      </c>
      <c r="AB105" s="16">
        <v>1.1000000000000001</v>
      </c>
      <c r="AC105" s="50" t="s">
        <v>2376</v>
      </c>
      <c r="AD105" s="50" t="s">
        <v>2367</v>
      </c>
      <c r="AE105" s="50"/>
      <c r="AF105" s="50"/>
      <c r="AG105" s="50"/>
      <c r="AH105" s="50"/>
      <c r="AI105" s="50">
        <v>758</v>
      </c>
      <c r="AJ105" s="50" t="s">
        <v>3710</v>
      </c>
      <c r="AK105" s="50" t="s">
        <v>118</v>
      </c>
      <c r="AL105" s="50" t="s">
        <v>154</v>
      </c>
      <c r="AM105" s="50" t="s">
        <v>412</v>
      </c>
      <c r="AN105" s="21" t="s">
        <v>410</v>
      </c>
      <c r="AO105" s="144" t="s">
        <v>411</v>
      </c>
      <c r="AP105" s="144"/>
      <c r="AQ105" s="144" t="s">
        <v>514</v>
      </c>
      <c r="AR105" s="52" t="s">
        <v>513</v>
      </c>
      <c r="AS105" s="54"/>
      <c r="AT105" s="55" t="s">
        <v>1477</v>
      </c>
      <c r="AU105" s="41" t="s">
        <v>538</v>
      </c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28"/>
    </row>
    <row r="106" spans="1:195" s="23" customFormat="1" ht="28.5" customHeight="1" x14ac:dyDescent="0.25">
      <c r="A106" s="51" t="s">
        <v>943</v>
      </c>
      <c r="B106" s="78">
        <v>43531</v>
      </c>
      <c r="C106" s="16">
        <v>6625004730</v>
      </c>
      <c r="D106" s="25">
        <v>1036601476922</v>
      </c>
      <c r="E106" s="165" t="s">
        <v>3689</v>
      </c>
      <c r="F106" s="165" t="s">
        <v>1399</v>
      </c>
      <c r="G106" s="16">
        <v>6625004730</v>
      </c>
      <c r="H106" s="25">
        <v>1036601476922</v>
      </c>
      <c r="I106" s="165" t="s">
        <v>3689</v>
      </c>
      <c r="J106" s="165" t="s">
        <v>1399</v>
      </c>
      <c r="K106" s="16">
        <v>2</v>
      </c>
      <c r="L106" s="144" t="s">
        <v>6</v>
      </c>
      <c r="M106" s="16">
        <v>3</v>
      </c>
      <c r="N106" s="144" t="s">
        <v>7</v>
      </c>
      <c r="O106" s="16">
        <v>2</v>
      </c>
      <c r="P106" s="50" t="s">
        <v>10</v>
      </c>
      <c r="Q106" s="50"/>
      <c r="R106" s="47">
        <v>2</v>
      </c>
      <c r="S106" s="144">
        <v>1.1000000000000001</v>
      </c>
      <c r="T106" s="144"/>
      <c r="U106" s="144"/>
      <c r="V106" s="144"/>
      <c r="W106" s="144">
        <v>1</v>
      </c>
      <c r="X106" s="144">
        <v>8</v>
      </c>
      <c r="Y106" s="144"/>
      <c r="Z106" s="144"/>
      <c r="AA106" s="47">
        <v>2</v>
      </c>
      <c r="AB106" s="16">
        <v>1.1000000000000001</v>
      </c>
      <c r="AC106" s="50" t="s">
        <v>2376</v>
      </c>
      <c r="AD106" s="50" t="s">
        <v>2367</v>
      </c>
      <c r="AE106" s="50"/>
      <c r="AF106" s="50"/>
      <c r="AG106" s="50"/>
      <c r="AH106" s="50"/>
      <c r="AI106" s="50">
        <v>758</v>
      </c>
      <c r="AJ106" s="50" t="s">
        <v>3710</v>
      </c>
      <c r="AK106" s="50" t="s">
        <v>118</v>
      </c>
      <c r="AL106" s="50" t="s">
        <v>154</v>
      </c>
      <c r="AM106" s="50" t="s">
        <v>157</v>
      </c>
      <c r="AN106" s="21" t="s">
        <v>413</v>
      </c>
      <c r="AO106" s="144" t="s">
        <v>414</v>
      </c>
      <c r="AP106" s="144"/>
      <c r="AQ106" s="50">
        <v>6625052243</v>
      </c>
      <c r="AR106" s="52" t="s">
        <v>117</v>
      </c>
      <c r="AS106" s="54"/>
      <c r="AT106" s="55" t="s">
        <v>1477</v>
      </c>
      <c r="AU106" s="41" t="s">
        <v>678</v>
      </c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28"/>
    </row>
    <row r="107" spans="1:195" s="23" customFormat="1" ht="30" customHeight="1" x14ac:dyDescent="0.25">
      <c r="A107" s="51" t="s">
        <v>944</v>
      </c>
      <c r="B107" s="78">
        <v>43531</v>
      </c>
      <c r="C107" s="16">
        <v>6625004730</v>
      </c>
      <c r="D107" s="25">
        <v>1036601476922</v>
      </c>
      <c r="E107" s="165" t="s">
        <v>3689</v>
      </c>
      <c r="F107" s="165" t="s">
        <v>1399</v>
      </c>
      <c r="G107" s="16">
        <v>6625004730</v>
      </c>
      <c r="H107" s="25">
        <v>1036601476922</v>
      </c>
      <c r="I107" s="165" t="s">
        <v>3689</v>
      </c>
      <c r="J107" s="165" t="s">
        <v>1399</v>
      </c>
      <c r="K107" s="16">
        <v>1</v>
      </c>
      <c r="L107" s="16" t="s">
        <v>96</v>
      </c>
      <c r="M107" s="16">
        <v>4</v>
      </c>
      <c r="N107" s="16" t="s">
        <v>10</v>
      </c>
      <c r="O107" s="16">
        <v>2</v>
      </c>
      <c r="P107" s="50" t="s">
        <v>10</v>
      </c>
      <c r="Q107" s="50"/>
      <c r="R107" s="144">
        <v>4</v>
      </c>
      <c r="S107" s="144">
        <v>1.1000000000000001</v>
      </c>
      <c r="T107" s="144"/>
      <c r="U107" s="144"/>
      <c r="V107" s="144"/>
      <c r="W107" s="144"/>
      <c r="X107" s="144"/>
      <c r="Y107" s="144"/>
      <c r="Z107" s="144"/>
      <c r="AA107" s="47">
        <v>2</v>
      </c>
      <c r="AB107" s="16">
        <v>1.1000000000000001</v>
      </c>
      <c r="AC107" s="50" t="s">
        <v>2376</v>
      </c>
      <c r="AD107" s="50" t="s">
        <v>2367</v>
      </c>
      <c r="AE107" s="50"/>
      <c r="AF107" s="50"/>
      <c r="AG107" s="50"/>
      <c r="AH107" s="50"/>
      <c r="AI107" s="50">
        <v>758</v>
      </c>
      <c r="AJ107" s="50" t="s">
        <v>3710</v>
      </c>
      <c r="AK107" s="50" t="s">
        <v>118</v>
      </c>
      <c r="AL107" s="144" t="s">
        <v>110</v>
      </c>
      <c r="AM107" s="144">
        <v>47</v>
      </c>
      <c r="AN107" s="21" t="s">
        <v>564</v>
      </c>
      <c r="AO107" s="50" t="s">
        <v>565</v>
      </c>
      <c r="AP107" s="50"/>
      <c r="AQ107" s="144">
        <v>6625061505</v>
      </c>
      <c r="AR107" s="52" t="s">
        <v>691</v>
      </c>
      <c r="AS107" s="41"/>
      <c r="AT107" s="53" t="s">
        <v>1477</v>
      </c>
      <c r="AU107" s="41" t="s">
        <v>690</v>
      </c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28"/>
    </row>
    <row r="108" spans="1:195" s="23" customFormat="1" ht="27.75" customHeight="1" x14ac:dyDescent="0.25">
      <c r="A108" s="51" t="s">
        <v>945</v>
      </c>
      <c r="B108" s="78">
        <v>43531</v>
      </c>
      <c r="C108" s="144">
        <v>6625004730</v>
      </c>
      <c r="D108" s="26">
        <v>1036601476922</v>
      </c>
      <c r="E108" s="165" t="s">
        <v>3689</v>
      </c>
      <c r="F108" s="165" t="s">
        <v>2634</v>
      </c>
      <c r="G108" s="144">
        <v>6625004730</v>
      </c>
      <c r="H108" s="26">
        <v>1036601476922</v>
      </c>
      <c r="I108" s="165" t="s">
        <v>3689</v>
      </c>
      <c r="J108" s="165" t="s">
        <v>2634</v>
      </c>
      <c r="K108" s="16">
        <v>2</v>
      </c>
      <c r="L108" s="144" t="s">
        <v>6</v>
      </c>
      <c r="M108" s="16">
        <v>3</v>
      </c>
      <c r="N108" s="144" t="s">
        <v>7</v>
      </c>
      <c r="O108" s="16">
        <v>2</v>
      </c>
      <c r="P108" s="50" t="s">
        <v>10</v>
      </c>
      <c r="Q108" s="50"/>
      <c r="R108" s="144">
        <v>3</v>
      </c>
      <c r="S108" s="144">
        <v>1.1000000000000001</v>
      </c>
      <c r="T108" s="144"/>
      <c r="U108" s="144"/>
      <c r="V108" s="16"/>
      <c r="W108" s="16">
        <v>1</v>
      </c>
      <c r="X108" s="16">
        <v>8</v>
      </c>
      <c r="Y108" s="16"/>
      <c r="Z108" s="16"/>
      <c r="AA108" s="47">
        <v>2</v>
      </c>
      <c r="AB108" s="16">
        <v>1.1000000000000001</v>
      </c>
      <c r="AC108" s="50" t="s">
        <v>2376</v>
      </c>
      <c r="AD108" s="50" t="s">
        <v>2367</v>
      </c>
      <c r="AE108" s="50"/>
      <c r="AF108" s="50"/>
      <c r="AG108" s="50"/>
      <c r="AH108" s="50"/>
      <c r="AI108" s="50">
        <v>758</v>
      </c>
      <c r="AJ108" s="50" t="s">
        <v>3710</v>
      </c>
      <c r="AK108" s="50" t="s">
        <v>118</v>
      </c>
      <c r="AL108" s="50" t="s">
        <v>142</v>
      </c>
      <c r="AM108" s="50" t="s">
        <v>2274</v>
      </c>
      <c r="AN108" s="21" t="s">
        <v>376</v>
      </c>
      <c r="AO108" s="144" t="s">
        <v>377</v>
      </c>
      <c r="AP108" s="144"/>
      <c r="AQ108" s="50" t="s">
        <v>2007</v>
      </c>
      <c r="AR108" s="52" t="s">
        <v>165</v>
      </c>
      <c r="AS108" s="54"/>
      <c r="AT108" s="55" t="s">
        <v>1477</v>
      </c>
      <c r="AU108" s="52" t="s">
        <v>2008</v>
      </c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28"/>
    </row>
    <row r="109" spans="1:195" s="23" customFormat="1" ht="26.25" customHeight="1" x14ac:dyDescent="0.25">
      <c r="A109" s="51" t="s">
        <v>946</v>
      </c>
      <c r="B109" s="78">
        <v>43531</v>
      </c>
      <c r="C109" s="16">
        <v>6625004730</v>
      </c>
      <c r="D109" s="25">
        <v>1036601476922</v>
      </c>
      <c r="E109" s="165" t="s">
        <v>3689</v>
      </c>
      <c r="F109" s="165" t="s">
        <v>1399</v>
      </c>
      <c r="G109" s="16">
        <v>6625004730</v>
      </c>
      <c r="H109" s="25">
        <v>1036601476922</v>
      </c>
      <c r="I109" s="165" t="s">
        <v>3689</v>
      </c>
      <c r="J109" s="165" t="s">
        <v>1399</v>
      </c>
      <c r="K109" s="16">
        <v>2</v>
      </c>
      <c r="L109" s="144" t="s">
        <v>6</v>
      </c>
      <c r="M109" s="16">
        <v>3</v>
      </c>
      <c r="N109" s="144" t="s">
        <v>7</v>
      </c>
      <c r="O109" s="16">
        <v>2</v>
      </c>
      <c r="P109" s="50" t="s">
        <v>10</v>
      </c>
      <c r="Q109" s="50"/>
      <c r="R109" s="144">
        <v>3</v>
      </c>
      <c r="S109" s="144">
        <v>1.1000000000000001</v>
      </c>
      <c r="T109" s="144"/>
      <c r="U109" s="144"/>
      <c r="V109" s="16"/>
      <c r="W109" s="16">
        <v>1</v>
      </c>
      <c r="X109" s="16">
        <v>8</v>
      </c>
      <c r="Y109" s="16"/>
      <c r="Z109" s="16"/>
      <c r="AA109" s="47">
        <v>2</v>
      </c>
      <c r="AB109" s="16">
        <v>1.1000000000000001</v>
      </c>
      <c r="AC109" s="50" t="s">
        <v>2376</v>
      </c>
      <c r="AD109" s="50" t="s">
        <v>2367</v>
      </c>
      <c r="AE109" s="50"/>
      <c r="AF109" s="50"/>
      <c r="AG109" s="50"/>
      <c r="AH109" s="50"/>
      <c r="AI109" s="50">
        <v>758</v>
      </c>
      <c r="AJ109" s="50" t="s">
        <v>3710</v>
      </c>
      <c r="AK109" s="50" t="s">
        <v>118</v>
      </c>
      <c r="AL109" s="50" t="s">
        <v>142</v>
      </c>
      <c r="AM109" s="50" t="s">
        <v>2273</v>
      </c>
      <c r="AN109" s="21" t="s">
        <v>378</v>
      </c>
      <c r="AO109" s="144" t="s">
        <v>379</v>
      </c>
      <c r="AP109" s="144"/>
      <c r="AQ109" s="50" t="s">
        <v>2009</v>
      </c>
      <c r="AR109" s="52" t="s">
        <v>3120</v>
      </c>
      <c r="AS109" s="54"/>
      <c r="AT109" s="55" t="s">
        <v>1477</v>
      </c>
      <c r="AU109" s="41" t="s">
        <v>696</v>
      </c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28"/>
    </row>
    <row r="110" spans="1:195" s="23" customFormat="1" ht="25.5" customHeight="1" x14ac:dyDescent="0.25">
      <c r="A110" s="51" t="s">
        <v>947</v>
      </c>
      <c r="B110" s="78">
        <v>43531</v>
      </c>
      <c r="C110" s="16">
        <v>6625004730</v>
      </c>
      <c r="D110" s="25">
        <v>1036601476922</v>
      </c>
      <c r="E110" s="165" t="s">
        <v>3689</v>
      </c>
      <c r="F110" s="165" t="s">
        <v>1399</v>
      </c>
      <c r="G110" s="16">
        <v>6625004730</v>
      </c>
      <c r="H110" s="25">
        <v>1036601476922</v>
      </c>
      <c r="I110" s="165" t="s">
        <v>3689</v>
      </c>
      <c r="J110" s="165" t="s">
        <v>1399</v>
      </c>
      <c r="K110" s="16">
        <v>2</v>
      </c>
      <c r="L110" s="144" t="s">
        <v>6</v>
      </c>
      <c r="M110" s="16">
        <v>3</v>
      </c>
      <c r="N110" s="144" t="s">
        <v>7</v>
      </c>
      <c r="O110" s="16">
        <v>2</v>
      </c>
      <c r="P110" s="50" t="s">
        <v>10</v>
      </c>
      <c r="Q110" s="50"/>
      <c r="R110" s="42">
        <v>3</v>
      </c>
      <c r="S110" s="144">
        <v>1.1000000000000001</v>
      </c>
      <c r="T110" s="144"/>
      <c r="U110" s="144"/>
      <c r="V110" s="144">
        <v>5.4</v>
      </c>
      <c r="W110" s="144"/>
      <c r="X110" s="144"/>
      <c r="Y110" s="144"/>
      <c r="Z110" s="144"/>
      <c r="AA110" s="47">
        <v>2</v>
      </c>
      <c r="AB110" s="16">
        <v>1.1000000000000001</v>
      </c>
      <c r="AC110" s="50" t="s">
        <v>2376</v>
      </c>
      <c r="AD110" s="50" t="s">
        <v>2367</v>
      </c>
      <c r="AE110" s="50"/>
      <c r="AF110" s="50"/>
      <c r="AG110" s="50"/>
      <c r="AH110" s="50"/>
      <c r="AI110" s="50">
        <v>758</v>
      </c>
      <c r="AJ110" s="50" t="s">
        <v>3710</v>
      </c>
      <c r="AK110" s="50" t="s">
        <v>118</v>
      </c>
      <c r="AL110" s="50" t="s">
        <v>142</v>
      </c>
      <c r="AM110" s="50" t="s">
        <v>2275</v>
      </c>
      <c r="AN110" s="50" t="s">
        <v>250</v>
      </c>
      <c r="AO110" s="50" t="s">
        <v>251</v>
      </c>
      <c r="AP110" s="50"/>
      <c r="AQ110" s="50">
        <v>6625030240</v>
      </c>
      <c r="AR110" s="52" t="s">
        <v>3121</v>
      </c>
      <c r="AS110" s="41"/>
      <c r="AT110" s="55" t="s">
        <v>1477</v>
      </c>
      <c r="AU110" s="41" t="s">
        <v>586</v>
      </c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28"/>
    </row>
    <row r="111" spans="1:195" s="23" customFormat="1" ht="32.25" customHeight="1" x14ac:dyDescent="0.25">
      <c r="A111" s="51" t="s">
        <v>948</v>
      </c>
      <c r="B111" s="78">
        <v>43531</v>
      </c>
      <c r="C111" s="16">
        <v>6625004730</v>
      </c>
      <c r="D111" s="25">
        <v>1036601476922</v>
      </c>
      <c r="E111" s="165" t="s">
        <v>3689</v>
      </c>
      <c r="F111" s="165" t="s">
        <v>1399</v>
      </c>
      <c r="G111" s="16">
        <v>6625004730</v>
      </c>
      <c r="H111" s="25">
        <v>1036601476922</v>
      </c>
      <c r="I111" s="165" t="s">
        <v>3689</v>
      </c>
      <c r="J111" s="165" t="s">
        <v>1399</v>
      </c>
      <c r="K111" s="16">
        <v>2</v>
      </c>
      <c r="L111" s="144" t="s">
        <v>6</v>
      </c>
      <c r="M111" s="144">
        <v>3</v>
      </c>
      <c r="N111" s="144" t="s">
        <v>7</v>
      </c>
      <c r="O111" s="144">
        <v>2</v>
      </c>
      <c r="P111" s="50" t="s">
        <v>10</v>
      </c>
      <c r="Q111" s="50"/>
      <c r="R111" s="50">
        <v>3</v>
      </c>
      <c r="S111" s="16">
        <v>1.1000000000000001</v>
      </c>
      <c r="T111" s="16"/>
      <c r="U111" s="16"/>
      <c r="V111" s="144">
        <v>5.4</v>
      </c>
      <c r="W111" s="16"/>
      <c r="X111" s="16"/>
      <c r="Y111" s="16"/>
      <c r="Z111" s="16"/>
      <c r="AA111" s="47">
        <v>2</v>
      </c>
      <c r="AB111" s="16">
        <v>1.1000000000000001</v>
      </c>
      <c r="AC111" s="50" t="s">
        <v>2376</v>
      </c>
      <c r="AD111" s="50" t="s">
        <v>2367</v>
      </c>
      <c r="AE111" s="50"/>
      <c r="AF111" s="50"/>
      <c r="AG111" s="50"/>
      <c r="AH111" s="50"/>
      <c r="AI111" s="50">
        <v>758</v>
      </c>
      <c r="AJ111" s="50" t="s">
        <v>3710</v>
      </c>
      <c r="AK111" s="50" t="s">
        <v>118</v>
      </c>
      <c r="AL111" s="50" t="s">
        <v>142</v>
      </c>
      <c r="AM111" s="50" t="s">
        <v>149</v>
      </c>
      <c r="AN111" s="21" t="s">
        <v>392</v>
      </c>
      <c r="AO111" s="144" t="s">
        <v>393</v>
      </c>
      <c r="AP111" s="144"/>
      <c r="AQ111" s="50" t="s">
        <v>2013</v>
      </c>
      <c r="AR111" s="52" t="s">
        <v>117</v>
      </c>
      <c r="AS111" s="54"/>
      <c r="AT111" s="55" t="s">
        <v>1477</v>
      </c>
      <c r="AU111" s="41" t="s">
        <v>2014</v>
      </c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28"/>
    </row>
    <row r="112" spans="1:195" s="23" customFormat="1" ht="34.5" customHeight="1" x14ac:dyDescent="0.25">
      <c r="A112" s="51" t="s">
        <v>949</v>
      </c>
      <c r="B112" s="78">
        <v>43531</v>
      </c>
      <c r="C112" s="16">
        <v>6625004730</v>
      </c>
      <c r="D112" s="25">
        <v>1036601476922</v>
      </c>
      <c r="E112" s="165" t="s">
        <v>3689</v>
      </c>
      <c r="F112" s="165" t="s">
        <v>1399</v>
      </c>
      <c r="G112" s="16">
        <v>6625004730</v>
      </c>
      <c r="H112" s="25">
        <v>1036601476922</v>
      </c>
      <c r="I112" s="165" t="s">
        <v>3689</v>
      </c>
      <c r="J112" s="165" t="s">
        <v>1399</v>
      </c>
      <c r="K112" s="16">
        <v>2</v>
      </c>
      <c r="L112" s="144" t="s">
        <v>6</v>
      </c>
      <c r="M112" s="16">
        <v>3</v>
      </c>
      <c r="N112" s="144" t="s">
        <v>7</v>
      </c>
      <c r="O112" s="16">
        <v>2</v>
      </c>
      <c r="P112" s="50" t="s">
        <v>10</v>
      </c>
      <c r="Q112" s="50"/>
      <c r="R112" s="42">
        <v>4</v>
      </c>
      <c r="S112" s="16">
        <v>1.1000000000000001</v>
      </c>
      <c r="T112" s="16"/>
      <c r="U112" s="16"/>
      <c r="V112" s="16"/>
      <c r="W112" s="16">
        <v>1</v>
      </c>
      <c r="X112" s="16">
        <v>8</v>
      </c>
      <c r="Y112" s="16"/>
      <c r="Z112" s="16"/>
      <c r="AA112" s="47">
        <v>2</v>
      </c>
      <c r="AB112" s="16">
        <v>1.1000000000000001</v>
      </c>
      <c r="AC112" s="50" t="s">
        <v>2376</v>
      </c>
      <c r="AD112" s="50" t="s">
        <v>2367</v>
      </c>
      <c r="AE112" s="50"/>
      <c r="AF112" s="50"/>
      <c r="AG112" s="50"/>
      <c r="AH112" s="50"/>
      <c r="AI112" s="50">
        <v>758</v>
      </c>
      <c r="AJ112" s="50" t="s">
        <v>3710</v>
      </c>
      <c r="AK112" s="50" t="s">
        <v>118</v>
      </c>
      <c r="AL112" s="50" t="s">
        <v>142</v>
      </c>
      <c r="AM112" s="50" t="s">
        <v>2276</v>
      </c>
      <c r="AN112" s="21" t="s">
        <v>386</v>
      </c>
      <c r="AO112" s="144" t="s">
        <v>387</v>
      </c>
      <c r="AP112" s="144"/>
      <c r="AQ112" s="50" t="s">
        <v>2015</v>
      </c>
      <c r="AR112" s="52" t="s">
        <v>165</v>
      </c>
      <c r="AS112" s="54"/>
      <c r="AT112" s="55" t="s">
        <v>1477</v>
      </c>
      <c r="AU112" s="41" t="s">
        <v>697</v>
      </c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28"/>
    </row>
    <row r="113" spans="1:195" s="23" customFormat="1" ht="28.5" customHeight="1" x14ac:dyDescent="0.25">
      <c r="A113" s="51" t="s">
        <v>950</v>
      </c>
      <c r="B113" s="78">
        <v>43531</v>
      </c>
      <c r="C113" s="16">
        <v>6625004730</v>
      </c>
      <c r="D113" s="25">
        <v>1036601476922</v>
      </c>
      <c r="E113" s="165" t="s">
        <v>3689</v>
      </c>
      <c r="F113" s="165" t="s">
        <v>1399</v>
      </c>
      <c r="G113" s="16">
        <v>6625004730</v>
      </c>
      <c r="H113" s="25">
        <v>1036601476922</v>
      </c>
      <c r="I113" s="165" t="s">
        <v>3689</v>
      </c>
      <c r="J113" s="165" t="s">
        <v>1399</v>
      </c>
      <c r="K113" s="16">
        <v>2</v>
      </c>
      <c r="L113" s="144" t="s">
        <v>6</v>
      </c>
      <c r="M113" s="16">
        <v>3</v>
      </c>
      <c r="N113" s="144" t="s">
        <v>7</v>
      </c>
      <c r="O113" s="16">
        <v>2</v>
      </c>
      <c r="P113" s="47" t="s">
        <v>10</v>
      </c>
      <c r="Q113" s="47"/>
      <c r="R113" s="47">
        <v>4</v>
      </c>
      <c r="S113" s="16">
        <v>1.1000000000000001</v>
      </c>
      <c r="T113" s="16"/>
      <c r="U113" s="16"/>
      <c r="V113" s="144">
        <v>5.4</v>
      </c>
      <c r="W113" s="144"/>
      <c r="X113" s="144"/>
      <c r="Y113" s="144"/>
      <c r="Z113" s="144"/>
      <c r="AA113" s="47">
        <v>2</v>
      </c>
      <c r="AB113" s="16">
        <v>1.1000000000000001</v>
      </c>
      <c r="AC113" s="50" t="s">
        <v>2376</v>
      </c>
      <c r="AD113" s="50" t="s">
        <v>2367</v>
      </c>
      <c r="AE113" s="50"/>
      <c r="AF113" s="50"/>
      <c r="AG113" s="50"/>
      <c r="AH113" s="50"/>
      <c r="AI113" s="50">
        <v>758</v>
      </c>
      <c r="AJ113" s="50" t="s">
        <v>3710</v>
      </c>
      <c r="AK113" s="50" t="s">
        <v>118</v>
      </c>
      <c r="AL113" s="50" t="s">
        <v>142</v>
      </c>
      <c r="AM113" s="50">
        <v>37</v>
      </c>
      <c r="AN113" s="21" t="s">
        <v>2923</v>
      </c>
      <c r="AO113" s="144" t="s">
        <v>2924</v>
      </c>
      <c r="AP113" s="144"/>
      <c r="AQ113" s="50">
        <v>6625052243</v>
      </c>
      <c r="AR113" s="52" t="s">
        <v>117</v>
      </c>
      <c r="AS113" s="54"/>
      <c r="AT113" s="55" t="s">
        <v>1477</v>
      </c>
      <c r="AU113" s="41" t="s">
        <v>683</v>
      </c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28"/>
    </row>
    <row r="114" spans="1:195" s="23" customFormat="1" ht="25.5" customHeight="1" x14ac:dyDescent="0.25">
      <c r="A114" s="51" t="s">
        <v>951</v>
      </c>
      <c r="B114" s="78">
        <v>43531</v>
      </c>
      <c r="C114" s="16">
        <v>6625004730</v>
      </c>
      <c r="D114" s="25">
        <v>1036601476922</v>
      </c>
      <c r="E114" s="165" t="s">
        <v>3689</v>
      </c>
      <c r="F114" s="165" t="s">
        <v>1399</v>
      </c>
      <c r="G114" s="16">
        <v>6625004730</v>
      </c>
      <c r="H114" s="25">
        <v>1036601476922</v>
      </c>
      <c r="I114" s="165" t="s">
        <v>3689</v>
      </c>
      <c r="J114" s="165" t="s">
        <v>1399</v>
      </c>
      <c r="K114" s="16">
        <v>2</v>
      </c>
      <c r="L114" s="144" t="s">
        <v>6</v>
      </c>
      <c r="M114" s="16">
        <v>3</v>
      </c>
      <c r="N114" s="144" t="s">
        <v>7</v>
      </c>
      <c r="O114" s="16">
        <v>2</v>
      </c>
      <c r="P114" s="50" t="s">
        <v>10</v>
      </c>
      <c r="Q114" s="50"/>
      <c r="R114" s="144">
        <v>3</v>
      </c>
      <c r="S114" s="144">
        <v>1.1000000000000001</v>
      </c>
      <c r="T114" s="144"/>
      <c r="U114" s="144"/>
      <c r="V114" s="144">
        <v>5.4</v>
      </c>
      <c r="W114" s="144"/>
      <c r="X114" s="144"/>
      <c r="Y114" s="144"/>
      <c r="Z114" s="144"/>
      <c r="AA114" s="144">
        <v>2</v>
      </c>
      <c r="AB114" s="16">
        <v>1.1000000000000001</v>
      </c>
      <c r="AC114" s="50" t="s">
        <v>2376</v>
      </c>
      <c r="AD114" s="50" t="s">
        <v>2367</v>
      </c>
      <c r="AE114" s="50"/>
      <c r="AF114" s="50"/>
      <c r="AG114" s="50"/>
      <c r="AH114" s="50"/>
      <c r="AI114" s="50">
        <v>758</v>
      </c>
      <c r="AJ114" s="50" t="s">
        <v>3710</v>
      </c>
      <c r="AK114" s="50" t="s">
        <v>118</v>
      </c>
      <c r="AL114" s="144" t="s">
        <v>142</v>
      </c>
      <c r="AM114" s="50" t="s">
        <v>171</v>
      </c>
      <c r="AN114" s="21" t="s">
        <v>451</v>
      </c>
      <c r="AO114" s="144" t="s">
        <v>452</v>
      </c>
      <c r="AP114" s="144"/>
      <c r="AQ114" s="144" t="s">
        <v>166</v>
      </c>
      <c r="AR114" s="52" t="s">
        <v>165</v>
      </c>
      <c r="AS114" s="54"/>
      <c r="AT114" s="53" t="s">
        <v>1477</v>
      </c>
      <c r="AU114" s="41" t="s">
        <v>213</v>
      </c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28"/>
    </row>
    <row r="115" spans="1:195" s="23" customFormat="1" ht="26.25" customHeight="1" x14ac:dyDescent="0.25">
      <c r="A115" s="51" t="s">
        <v>952</v>
      </c>
      <c r="B115" s="78">
        <v>43531</v>
      </c>
      <c r="C115" s="16">
        <v>6625004730</v>
      </c>
      <c r="D115" s="25">
        <v>1036601476922</v>
      </c>
      <c r="E115" s="165" t="s">
        <v>3689</v>
      </c>
      <c r="F115" s="165" t="s">
        <v>1399</v>
      </c>
      <c r="G115" s="16">
        <v>6625004730</v>
      </c>
      <c r="H115" s="25">
        <v>1036601476922</v>
      </c>
      <c r="I115" s="165" t="s">
        <v>3689</v>
      </c>
      <c r="J115" s="165" t="s">
        <v>1399</v>
      </c>
      <c r="K115" s="16">
        <v>2</v>
      </c>
      <c r="L115" s="16" t="s">
        <v>6</v>
      </c>
      <c r="M115" s="16">
        <v>3</v>
      </c>
      <c r="N115" s="16" t="s">
        <v>7</v>
      </c>
      <c r="O115" s="16">
        <v>2</v>
      </c>
      <c r="P115" s="47" t="s">
        <v>10</v>
      </c>
      <c r="Q115" s="47"/>
      <c r="R115" s="42">
        <v>3</v>
      </c>
      <c r="S115" s="16">
        <v>1.1000000000000001</v>
      </c>
      <c r="T115" s="16"/>
      <c r="U115" s="16"/>
      <c r="V115" s="16"/>
      <c r="W115" s="16">
        <v>1</v>
      </c>
      <c r="X115" s="16">
        <v>8</v>
      </c>
      <c r="Y115" s="16"/>
      <c r="Z115" s="16"/>
      <c r="AA115" s="16">
        <v>1</v>
      </c>
      <c r="AB115" s="16">
        <v>1.1000000000000001</v>
      </c>
      <c r="AC115" s="16">
        <v>4</v>
      </c>
      <c r="AD115" s="16" t="s">
        <v>1418</v>
      </c>
      <c r="AE115" s="16"/>
      <c r="AF115" s="16"/>
      <c r="AG115" s="16"/>
      <c r="AH115" s="16"/>
      <c r="AI115" s="50">
        <v>758</v>
      </c>
      <c r="AJ115" s="50" t="s">
        <v>3710</v>
      </c>
      <c r="AK115" s="50" t="s">
        <v>118</v>
      </c>
      <c r="AL115" s="50" t="s">
        <v>142</v>
      </c>
      <c r="AM115" s="21" t="s">
        <v>143</v>
      </c>
      <c r="AN115" s="21" t="s">
        <v>2925</v>
      </c>
      <c r="AO115" s="144" t="s">
        <v>2926</v>
      </c>
      <c r="AP115" s="144"/>
      <c r="AQ115" s="50">
        <v>6625030240</v>
      </c>
      <c r="AR115" s="52" t="s">
        <v>3131</v>
      </c>
      <c r="AS115" s="54"/>
      <c r="AT115" s="55" t="s">
        <v>1477</v>
      </c>
      <c r="AU115" s="41" t="s">
        <v>2332</v>
      </c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28"/>
    </row>
    <row r="116" spans="1:195" s="23" customFormat="1" ht="33" customHeight="1" x14ac:dyDescent="0.25">
      <c r="A116" s="51" t="s">
        <v>953</v>
      </c>
      <c r="B116" s="78">
        <v>43531</v>
      </c>
      <c r="C116" s="144">
        <v>6625004730</v>
      </c>
      <c r="D116" s="13">
        <v>1036601476922</v>
      </c>
      <c r="E116" s="165" t="s">
        <v>3689</v>
      </c>
      <c r="F116" s="177" t="s">
        <v>1399</v>
      </c>
      <c r="G116" s="144">
        <v>6625004730</v>
      </c>
      <c r="H116" s="13">
        <v>1036601476922</v>
      </c>
      <c r="I116" s="165" t="s">
        <v>3689</v>
      </c>
      <c r="J116" s="177" t="s">
        <v>1399</v>
      </c>
      <c r="K116" s="144">
        <v>2</v>
      </c>
      <c r="L116" s="144" t="s">
        <v>6</v>
      </c>
      <c r="M116" s="144">
        <v>3</v>
      </c>
      <c r="N116" s="144" t="s">
        <v>7</v>
      </c>
      <c r="O116" s="144">
        <v>2</v>
      </c>
      <c r="P116" s="144" t="s">
        <v>167</v>
      </c>
      <c r="Q116" s="144"/>
      <c r="R116" s="144">
        <v>2</v>
      </c>
      <c r="S116" s="144">
        <v>1.1000000000000001</v>
      </c>
      <c r="T116" s="144"/>
      <c r="U116" s="144"/>
      <c r="V116" s="144"/>
      <c r="W116" s="144"/>
      <c r="X116" s="144"/>
      <c r="Y116" s="144"/>
      <c r="Z116" s="144"/>
      <c r="AA116" s="47">
        <v>2</v>
      </c>
      <c r="AB116" s="16">
        <v>1.1000000000000001</v>
      </c>
      <c r="AC116" s="50" t="s">
        <v>2376</v>
      </c>
      <c r="AD116" s="50" t="s">
        <v>2367</v>
      </c>
      <c r="AE116" s="50"/>
      <c r="AF116" s="50"/>
      <c r="AG116" s="50"/>
      <c r="AH116" s="50"/>
      <c r="AI116" s="50">
        <v>758</v>
      </c>
      <c r="AJ116" s="50" t="s">
        <v>3710</v>
      </c>
      <c r="AK116" s="144" t="s">
        <v>118</v>
      </c>
      <c r="AL116" s="144" t="s">
        <v>142</v>
      </c>
      <c r="AM116" s="144" t="s">
        <v>2277</v>
      </c>
      <c r="AN116" s="144" t="s">
        <v>490</v>
      </c>
      <c r="AO116" s="144" t="s">
        <v>491</v>
      </c>
      <c r="AP116" s="144"/>
      <c r="AQ116" s="144" t="s">
        <v>166</v>
      </c>
      <c r="AR116" s="52" t="s">
        <v>2670</v>
      </c>
      <c r="AS116" s="144"/>
      <c r="AT116" s="53" t="s">
        <v>1477</v>
      </c>
      <c r="AU116" s="41" t="s">
        <v>1410</v>
      </c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28"/>
    </row>
    <row r="117" spans="1:195" s="23" customFormat="1" ht="25.5" customHeight="1" x14ac:dyDescent="0.25">
      <c r="A117" s="51" t="s">
        <v>954</v>
      </c>
      <c r="B117" s="78">
        <v>43531</v>
      </c>
      <c r="C117" s="16">
        <v>6625004730</v>
      </c>
      <c r="D117" s="25">
        <v>1036601476922</v>
      </c>
      <c r="E117" s="165" t="s">
        <v>3689</v>
      </c>
      <c r="F117" s="165" t="s">
        <v>1399</v>
      </c>
      <c r="G117" s="16">
        <v>6625004730</v>
      </c>
      <c r="H117" s="25">
        <v>1036601476922</v>
      </c>
      <c r="I117" s="165" t="s">
        <v>3689</v>
      </c>
      <c r="J117" s="165" t="s">
        <v>1399</v>
      </c>
      <c r="K117" s="16">
        <v>2</v>
      </c>
      <c r="L117" s="144" t="s">
        <v>6</v>
      </c>
      <c r="M117" s="16">
        <v>3</v>
      </c>
      <c r="N117" s="144" t="s">
        <v>7</v>
      </c>
      <c r="O117" s="16">
        <v>5</v>
      </c>
      <c r="P117" s="47" t="s">
        <v>574</v>
      </c>
      <c r="Q117" s="47"/>
      <c r="R117" s="144">
        <v>2</v>
      </c>
      <c r="S117" s="144">
        <v>1.1000000000000001</v>
      </c>
      <c r="T117" s="144"/>
      <c r="U117" s="144"/>
      <c r="V117" s="144"/>
      <c r="W117" s="144"/>
      <c r="X117" s="144"/>
      <c r="Y117" s="144"/>
      <c r="Z117" s="144"/>
      <c r="AA117" s="47">
        <v>2</v>
      </c>
      <c r="AB117" s="16">
        <v>1.1000000000000001</v>
      </c>
      <c r="AC117" s="50" t="s">
        <v>2376</v>
      </c>
      <c r="AD117" s="50" t="s">
        <v>2367</v>
      </c>
      <c r="AE117" s="50"/>
      <c r="AF117" s="50"/>
      <c r="AG117" s="50"/>
      <c r="AH117" s="50"/>
      <c r="AI117" s="50">
        <v>758</v>
      </c>
      <c r="AJ117" s="50" t="s">
        <v>3710</v>
      </c>
      <c r="AK117" s="50" t="s">
        <v>118</v>
      </c>
      <c r="AL117" s="144" t="s">
        <v>142</v>
      </c>
      <c r="AM117" s="144" t="s">
        <v>2278</v>
      </c>
      <c r="AN117" s="21" t="s">
        <v>492</v>
      </c>
      <c r="AO117" s="144" t="s">
        <v>493</v>
      </c>
      <c r="AP117" s="144"/>
      <c r="AQ117" s="144" t="s">
        <v>166</v>
      </c>
      <c r="AR117" s="52" t="s">
        <v>165</v>
      </c>
      <c r="AS117" s="54"/>
      <c r="AT117" s="53" t="s">
        <v>1477</v>
      </c>
      <c r="AU117" s="41" t="s">
        <v>689</v>
      </c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28"/>
    </row>
    <row r="118" spans="1:195" s="23" customFormat="1" ht="25.5" customHeight="1" x14ac:dyDescent="0.25">
      <c r="A118" s="51" t="s">
        <v>955</v>
      </c>
      <c r="B118" s="78">
        <v>43531</v>
      </c>
      <c r="C118" s="16">
        <v>6625004730</v>
      </c>
      <c r="D118" s="25">
        <v>1036601476922</v>
      </c>
      <c r="E118" s="165" t="s">
        <v>3689</v>
      </c>
      <c r="F118" s="165" t="s">
        <v>1399</v>
      </c>
      <c r="G118" s="16">
        <v>6625004730</v>
      </c>
      <c r="H118" s="25">
        <v>1036601476922</v>
      </c>
      <c r="I118" s="165" t="s">
        <v>3689</v>
      </c>
      <c r="J118" s="165" t="s">
        <v>1399</v>
      </c>
      <c r="K118" s="16">
        <v>2</v>
      </c>
      <c r="L118" s="16" t="s">
        <v>6</v>
      </c>
      <c r="M118" s="16">
        <v>3</v>
      </c>
      <c r="N118" s="16" t="s">
        <v>7</v>
      </c>
      <c r="O118" s="16">
        <v>2</v>
      </c>
      <c r="P118" s="47" t="s">
        <v>10</v>
      </c>
      <c r="Q118" s="47"/>
      <c r="R118" s="42">
        <v>3</v>
      </c>
      <c r="S118" s="16">
        <v>1.1000000000000001</v>
      </c>
      <c r="T118" s="16"/>
      <c r="U118" s="16"/>
      <c r="V118" s="16"/>
      <c r="W118" s="16">
        <v>1</v>
      </c>
      <c r="X118" s="16">
        <v>8</v>
      </c>
      <c r="Y118" s="16"/>
      <c r="Z118" s="16"/>
      <c r="AA118" s="144">
        <v>2</v>
      </c>
      <c r="AB118" s="16">
        <v>1.1000000000000001</v>
      </c>
      <c r="AC118" s="50" t="s">
        <v>2376</v>
      </c>
      <c r="AD118" s="50" t="s">
        <v>2367</v>
      </c>
      <c r="AE118" s="50"/>
      <c r="AF118" s="50"/>
      <c r="AG118" s="50"/>
      <c r="AH118" s="50"/>
      <c r="AI118" s="50">
        <v>758</v>
      </c>
      <c r="AJ118" s="50" t="s">
        <v>3710</v>
      </c>
      <c r="AK118" s="50" t="s">
        <v>118</v>
      </c>
      <c r="AL118" s="50" t="s">
        <v>134</v>
      </c>
      <c r="AM118" s="21" t="s">
        <v>1419</v>
      </c>
      <c r="AN118" s="21" t="s">
        <v>1421</v>
      </c>
      <c r="AO118" s="144" t="s">
        <v>1420</v>
      </c>
      <c r="AP118" s="144"/>
      <c r="AQ118" s="50">
        <v>6684010439</v>
      </c>
      <c r="AR118" s="52" t="s">
        <v>509</v>
      </c>
      <c r="AS118" s="54"/>
      <c r="AT118" s="55" t="s">
        <v>1477</v>
      </c>
      <c r="AU118" s="41" t="s">
        <v>1422</v>
      </c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28"/>
    </row>
    <row r="119" spans="1:195" s="23" customFormat="1" ht="38.25" customHeight="1" x14ac:dyDescent="0.25">
      <c r="A119" s="51" t="s">
        <v>956</v>
      </c>
      <c r="B119" s="78">
        <v>43531</v>
      </c>
      <c r="C119" s="16">
        <v>6625004730</v>
      </c>
      <c r="D119" s="25">
        <v>1036601476922</v>
      </c>
      <c r="E119" s="165" t="s">
        <v>3689</v>
      </c>
      <c r="F119" s="165" t="s">
        <v>1399</v>
      </c>
      <c r="G119" s="16">
        <v>6625004730</v>
      </c>
      <c r="H119" s="25">
        <v>1036601476922</v>
      </c>
      <c r="I119" s="165" t="s">
        <v>3689</v>
      </c>
      <c r="J119" s="165" t="s">
        <v>1399</v>
      </c>
      <c r="K119" s="16">
        <v>2</v>
      </c>
      <c r="L119" s="16" t="s">
        <v>6</v>
      </c>
      <c r="M119" s="16">
        <v>3</v>
      </c>
      <c r="N119" s="16" t="s">
        <v>7</v>
      </c>
      <c r="O119" s="16">
        <v>2</v>
      </c>
      <c r="P119" s="47" t="s">
        <v>10</v>
      </c>
      <c r="Q119" s="47"/>
      <c r="R119" s="42">
        <v>1</v>
      </c>
      <c r="S119" s="144">
        <v>1.1000000000000001</v>
      </c>
      <c r="T119" s="144"/>
      <c r="U119" s="144"/>
      <c r="V119" s="16"/>
      <c r="W119" s="16">
        <v>1</v>
      </c>
      <c r="X119" s="16">
        <v>8</v>
      </c>
      <c r="Y119" s="16"/>
      <c r="Z119" s="16"/>
      <c r="AA119" s="47">
        <v>2</v>
      </c>
      <c r="AB119" s="16">
        <v>1.1000000000000001</v>
      </c>
      <c r="AC119" s="50" t="s">
        <v>2376</v>
      </c>
      <c r="AD119" s="50" t="s">
        <v>2367</v>
      </c>
      <c r="AE119" s="50"/>
      <c r="AF119" s="50"/>
      <c r="AG119" s="50"/>
      <c r="AH119" s="50"/>
      <c r="AI119" s="50">
        <v>758</v>
      </c>
      <c r="AJ119" s="50" t="s">
        <v>3710</v>
      </c>
      <c r="AK119" s="50" t="s">
        <v>118</v>
      </c>
      <c r="AL119" s="50" t="s">
        <v>134</v>
      </c>
      <c r="AM119" s="50">
        <v>22</v>
      </c>
      <c r="AN119" s="21" t="s">
        <v>2345</v>
      </c>
      <c r="AO119" s="144" t="s">
        <v>2344</v>
      </c>
      <c r="AP119" s="144"/>
      <c r="AQ119" s="50">
        <v>6625030240</v>
      </c>
      <c r="AR119" s="52" t="s">
        <v>3125</v>
      </c>
      <c r="AS119" s="54"/>
      <c r="AT119" s="55" t="s">
        <v>1477</v>
      </c>
      <c r="AU119" s="41" t="s">
        <v>582</v>
      </c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28"/>
    </row>
    <row r="120" spans="1:195" s="23" customFormat="1" ht="25.5" customHeight="1" x14ac:dyDescent="0.25">
      <c r="A120" s="51" t="s">
        <v>957</v>
      </c>
      <c r="B120" s="78">
        <v>43531</v>
      </c>
      <c r="C120" s="16">
        <v>6625004730</v>
      </c>
      <c r="D120" s="25">
        <v>1036601476922</v>
      </c>
      <c r="E120" s="165" t="s">
        <v>3689</v>
      </c>
      <c r="F120" s="165" t="s">
        <v>1399</v>
      </c>
      <c r="G120" s="16">
        <v>6625004730</v>
      </c>
      <c r="H120" s="25">
        <v>1036601476922</v>
      </c>
      <c r="I120" s="165" t="s">
        <v>3689</v>
      </c>
      <c r="J120" s="165" t="s">
        <v>1399</v>
      </c>
      <c r="K120" s="16">
        <v>2</v>
      </c>
      <c r="L120" s="144" t="s">
        <v>6</v>
      </c>
      <c r="M120" s="16">
        <v>3</v>
      </c>
      <c r="N120" s="144" t="s">
        <v>7</v>
      </c>
      <c r="O120" s="16">
        <v>2</v>
      </c>
      <c r="P120" s="50" t="s">
        <v>10</v>
      </c>
      <c r="Q120" s="50"/>
      <c r="R120" s="42">
        <v>5</v>
      </c>
      <c r="S120" s="144">
        <v>1.1000000000000001</v>
      </c>
      <c r="T120" s="144"/>
      <c r="U120" s="144"/>
      <c r="V120" s="144">
        <v>5.4</v>
      </c>
      <c r="W120" s="144"/>
      <c r="X120" s="144"/>
      <c r="Y120" s="144"/>
      <c r="Z120" s="144"/>
      <c r="AA120" s="144">
        <v>2</v>
      </c>
      <c r="AB120" s="16">
        <v>1.1000000000000001</v>
      </c>
      <c r="AC120" s="50" t="s">
        <v>2376</v>
      </c>
      <c r="AD120" s="50" t="s">
        <v>2367</v>
      </c>
      <c r="AE120" s="50"/>
      <c r="AF120" s="50"/>
      <c r="AG120" s="50"/>
      <c r="AH120" s="50"/>
      <c r="AI120" s="50">
        <v>758</v>
      </c>
      <c r="AJ120" s="50" t="s">
        <v>3710</v>
      </c>
      <c r="AK120" s="50" t="s">
        <v>118</v>
      </c>
      <c r="AL120" s="50" t="s">
        <v>134</v>
      </c>
      <c r="AM120" s="50" t="s">
        <v>147</v>
      </c>
      <c r="AN120" s="50" t="s">
        <v>248</v>
      </c>
      <c r="AO120" s="50" t="s">
        <v>249</v>
      </c>
      <c r="AP120" s="50"/>
      <c r="AQ120" s="50">
        <v>6625030240</v>
      </c>
      <c r="AR120" s="52" t="s">
        <v>3132</v>
      </c>
      <c r="AS120" s="41"/>
      <c r="AT120" s="55" t="s">
        <v>1477</v>
      </c>
      <c r="AU120" s="41" t="s">
        <v>1599</v>
      </c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28"/>
    </row>
    <row r="121" spans="1:195" s="23" customFormat="1" ht="25.5" customHeight="1" x14ac:dyDescent="0.25">
      <c r="A121" s="51" t="s">
        <v>958</v>
      </c>
      <c r="B121" s="78">
        <v>43531</v>
      </c>
      <c r="C121" s="16">
        <v>6625004730</v>
      </c>
      <c r="D121" s="25">
        <v>1036601476922</v>
      </c>
      <c r="E121" s="165" t="s">
        <v>3689</v>
      </c>
      <c r="F121" s="165" t="s">
        <v>1399</v>
      </c>
      <c r="G121" s="16">
        <v>6625004730</v>
      </c>
      <c r="H121" s="25">
        <v>1036601476922</v>
      </c>
      <c r="I121" s="165" t="s">
        <v>3689</v>
      </c>
      <c r="J121" s="165" t="s">
        <v>1399</v>
      </c>
      <c r="K121" s="16">
        <v>2</v>
      </c>
      <c r="L121" s="144" t="s">
        <v>6</v>
      </c>
      <c r="M121" s="16">
        <v>3</v>
      </c>
      <c r="N121" s="144" t="s">
        <v>7</v>
      </c>
      <c r="O121" s="16">
        <v>2</v>
      </c>
      <c r="P121" s="50" t="s">
        <v>10</v>
      </c>
      <c r="Q121" s="50"/>
      <c r="R121" s="42">
        <v>3</v>
      </c>
      <c r="S121" s="144">
        <v>1.1000000000000001</v>
      </c>
      <c r="T121" s="144"/>
      <c r="U121" s="144"/>
      <c r="V121" s="144"/>
      <c r="W121" s="144">
        <v>1</v>
      </c>
      <c r="X121" s="144">
        <v>8</v>
      </c>
      <c r="Y121" s="144"/>
      <c r="Z121" s="144"/>
      <c r="AA121" s="47">
        <v>2</v>
      </c>
      <c r="AB121" s="16">
        <v>1.1000000000000001</v>
      </c>
      <c r="AC121" s="50" t="s">
        <v>2376</v>
      </c>
      <c r="AD121" s="50" t="s">
        <v>2367</v>
      </c>
      <c r="AE121" s="50"/>
      <c r="AF121" s="50"/>
      <c r="AG121" s="50"/>
      <c r="AH121" s="50"/>
      <c r="AI121" s="50">
        <v>758</v>
      </c>
      <c r="AJ121" s="50" t="s">
        <v>3710</v>
      </c>
      <c r="AK121" s="50" t="s">
        <v>118</v>
      </c>
      <c r="AL121" s="50" t="s">
        <v>134</v>
      </c>
      <c r="AM121" s="50" t="s">
        <v>148</v>
      </c>
      <c r="AN121" s="50" t="s">
        <v>246</v>
      </c>
      <c r="AO121" s="50" t="s">
        <v>247</v>
      </c>
      <c r="AP121" s="50"/>
      <c r="AQ121" s="50">
        <v>6625030240</v>
      </c>
      <c r="AR121" s="52" t="s">
        <v>3129</v>
      </c>
      <c r="AS121" s="41"/>
      <c r="AT121" s="55" t="s">
        <v>1477</v>
      </c>
      <c r="AU121" s="41" t="s">
        <v>585</v>
      </c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28"/>
    </row>
    <row r="122" spans="1:195" s="23" customFormat="1" ht="29.25" customHeight="1" x14ac:dyDescent="0.25">
      <c r="A122" s="51" t="s">
        <v>959</v>
      </c>
      <c r="B122" s="78">
        <v>43531</v>
      </c>
      <c r="C122" s="16">
        <v>6625004730</v>
      </c>
      <c r="D122" s="25">
        <v>1036601476922</v>
      </c>
      <c r="E122" s="165" t="s">
        <v>3689</v>
      </c>
      <c r="F122" s="165" t="s">
        <v>1399</v>
      </c>
      <c r="G122" s="16">
        <v>6625004730</v>
      </c>
      <c r="H122" s="25">
        <v>1036601476922</v>
      </c>
      <c r="I122" s="165" t="s">
        <v>3689</v>
      </c>
      <c r="J122" s="165" t="s">
        <v>1399</v>
      </c>
      <c r="K122" s="16">
        <v>2</v>
      </c>
      <c r="L122" s="144" t="s">
        <v>6</v>
      </c>
      <c r="M122" s="16">
        <v>3</v>
      </c>
      <c r="N122" s="144" t="s">
        <v>7</v>
      </c>
      <c r="O122" s="16">
        <v>2</v>
      </c>
      <c r="P122" s="50" t="s">
        <v>10</v>
      </c>
      <c r="Q122" s="50"/>
      <c r="R122" s="144">
        <v>3</v>
      </c>
      <c r="S122" s="144">
        <v>1.1000000000000001</v>
      </c>
      <c r="T122" s="144"/>
      <c r="U122" s="144"/>
      <c r="V122" s="144"/>
      <c r="W122" s="144">
        <v>1</v>
      </c>
      <c r="X122" s="144">
        <v>8</v>
      </c>
      <c r="Y122" s="144"/>
      <c r="Z122" s="144"/>
      <c r="AA122" s="144">
        <v>2</v>
      </c>
      <c r="AB122" s="16">
        <v>1.1000000000000001</v>
      </c>
      <c r="AC122" s="50" t="s">
        <v>2376</v>
      </c>
      <c r="AD122" s="50" t="s">
        <v>2367</v>
      </c>
      <c r="AE122" s="50"/>
      <c r="AF122" s="50"/>
      <c r="AG122" s="50"/>
      <c r="AH122" s="50"/>
      <c r="AI122" s="50">
        <v>758</v>
      </c>
      <c r="AJ122" s="50" t="s">
        <v>3710</v>
      </c>
      <c r="AK122" s="50" t="s">
        <v>118</v>
      </c>
      <c r="AL122" s="144" t="s">
        <v>183</v>
      </c>
      <c r="AM122" s="50" t="s">
        <v>170</v>
      </c>
      <c r="AN122" s="21" t="s">
        <v>445</v>
      </c>
      <c r="AO122" s="144" t="s">
        <v>446</v>
      </c>
      <c r="AP122" s="144"/>
      <c r="AQ122" s="144" t="s">
        <v>166</v>
      </c>
      <c r="AR122" s="52" t="s">
        <v>165</v>
      </c>
      <c r="AS122" s="54"/>
      <c r="AT122" s="53" t="s">
        <v>1477</v>
      </c>
      <c r="AU122" s="41" t="s">
        <v>520</v>
      </c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28"/>
    </row>
    <row r="123" spans="1:195" s="23" customFormat="1" ht="26.25" customHeight="1" x14ac:dyDescent="0.25">
      <c r="A123" s="51" t="s">
        <v>960</v>
      </c>
      <c r="B123" s="78">
        <v>43531</v>
      </c>
      <c r="C123" s="16">
        <v>6625004730</v>
      </c>
      <c r="D123" s="25">
        <v>1036601476922</v>
      </c>
      <c r="E123" s="165" t="s">
        <v>3689</v>
      </c>
      <c r="F123" s="165" t="s">
        <v>1399</v>
      </c>
      <c r="G123" s="16">
        <v>6625004730</v>
      </c>
      <c r="H123" s="25">
        <v>1036601476922</v>
      </c>
      <c r="I123" s="165" t="s">
        <v>3689</v>
      </c>
      <c r="J123" s="165" t="s">
        <v>1399</v>
      </c>
      <c r="K123" s="16">
        <v>2</v>
      </c>
      <c r="L123" s="144" t="s">
        <v>6</v>
      </c>
      <c r="M123" s="16">
        <v>3</v>
      </c>
      <c r="N123" s="144" t="s">
        <v>7</v>
      </c>
      <c r="O123" s="16">
        <v>2</v>
      </c>
      <c r="P123" s="50" t="s">
        <v>10</v>
      </c>
      <c r="Q123" s="50"/>
      <c r="R123" s="144">
        <v>5</v>
      </c>
      <c r="S123" s="144">
        <v>1.1000000000000001</v>
      </c>
      <c r="T123" s="144"/>
      <c r="U123" s="144"/>
      <c r="V123" s="144">
        <v>5.4</v>
      </c>
      <c r="W123" s="144"/>
      <c r="X123" s="144"/>
      <c r="Y123" s="144"/>
      <c r="Z123" s="144"/>
      <c r="AA123" s="47">
        <v>2</v>
      </c>
      <c r="AB123" s="16">
        <v>1.1000000000000001</v>
      </c>
      <c r="AC123" s="50" t="s">
        <v>2376</v>
      </c>
      <c r="AD123" s="50" t="s">
        <v>2367</v>
      </c>
      <c r="AE123" s="50"/>
      <c r="AF123" s="50"/>
      <c r="AG123" s="50"/>
      <c r="AH123" s="50"/>
      <c r="AI123" s="50">
        <v>758</v>
      </c>
      <c r="AJ123" s="50" t="s">
        <v>3710</v>
      </c>
      <c r="AK123" s="50" t="s">
        <v>118</v>
      </c>
      <c r="AL123" s="144" t="s">
        <v>185</v>
      </c>
      <c r="AM123" s="50" t="s">
        <v>173</v>
      </c>
      <c r="AN123" s="21" t="s">
        <v>453</v>
      </c>
      <c r="AO123" s="144" t="s">
        <v>454</v>
      </c>
      <c r="AP123" s="144"/>
      <c r="AQ123" s="144" t="s">
        <v>166</v>
      </c>
      <c r="AR123" s="52" t="s">
        <v>165</v>
      </c>
      <c r="AS123" s="54"/>
      <c r="AT123" s="53" t="s">
        <v>1477</v>
      </c>
      <c r="AU123" s="41" t="s">
        <v>214</v>
      </c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28"/>
    </row>
    <row r="124" spans="1:195" s="23" customFormat="1" ht="26.25" customHeight="1" x14ac:dyDescent="0.25">
      <c r="A124" s="51" t="s">
        <v>961</v>
      </c>
      <c r="B124" s="78">
        <v>43531</v>
      </c>
      <c r="C124" s="16">
        <v>6625061671</v>
      </c>
      <c r="D124" s="25">
        <v>1116625000392</v>
      </c>
      <c r="E124" s="176" t="s">
        <v>2669</v>
      </c>
      <c r="F124" s="165" t="s">
        <v>3377</v>
      </c>
      <c r="G124" s="16">
        <v>6625061671</v>
      </c>
      <c r="H124" s="25">
        <v>1116625000392</v>
      </c>
      <c r="I124" s="176" t="s">
        <v>2669</v>
      </c>
      <c r="J124" s="165" t="s">
        <v>3377</v>
      </c>
      <c r="K124" s="16">
        <v>2</v>
      </c>
      <c r="L124" s="144" t="s">
        <v>6</v>
      </c>
      <c r="M124" s="16">
        <v>3</v>
      </c>
      <c r="N124" s="144" t="s">
        <v>7</v>
      </c>
      <c r="O124" s="16">
        <v>2</v>
      </c>
      <c r="P124" s="50" t="s">
        <v>10</v>
      </c>
      <c r="Q124" s="50"/>
      <c r="R124" s="144">
        <v>4</v>
      </c>
      <c r="S124" s="144">
        <v>1.1000000000000001</v>
      </c>
      <c r="T124" s="144"/>
      <c r="U124" s="144"/>
      <c r="V124" s="144">
        <v>5.4</v>
      </c>
      <c r="W124" s="144"/>
      <c r="X124" s="144"/>
      <c r="Y124" s="144"/>
      <c r="Z124" s="144"/>
      <c r="AA124" s="16">
        <v>2</v>
      </c>
      <c r="AB124" s="144">
        <v>1.1000000000000001</v>
      </c>
      <c r="AC124" s="50" t="s">
        <v>2376</v>
      </c>
      <c r="AD124" s="50" t="s">
        <v>2367</v>
      </c>
      <c r="AE124" s="50"/>
      <c r="AF124" s="50"/>
      <c r="AG124" s="50"/>
      <c r="AH124" s="50"/>
      <c r="AI124" s="50">
        <v>758</v>
      </c>
      <c r="AJ124" s="50" t="s">
        <v>3710</v>
      </c>
      <c r="AK124" s="50" t="s">
        <v>118</v>
      </c>
      <c r="AL124" s="144" t="s">
        <v>185</v>
      </c>
      <c r="AM124" s="50" t="s">
        <v>455</v>
      </c>
      <c r="AN124" s="21" t="s">
        <v>456</v>
      </c>
      <c r="AO124" s="144" t="s">
        <v>457</v>
      </c>
      <c r="AP124" s="144"/>
      <c r="AQ124" s="144" t="s">
        <v>1483</v>
      </c>
      <c r="AR124" s="52" t="s">
        <v>2669</v>
      </c>
      <c r="AS124" s="54"/>
      <c r="AT124" s="53" t="s">
        <v>1477</v>
      </c>
      <c r="AU124" s="41" t="s">
        <v>190</v>
      </c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28"/>
    </row>
    <row r="125" spans="1:195" s="23" customFormat="1" ht="36" customHeight="1" x14ac:dyDescent="0.25">
      <c r="A125" s="51" t="s">
        <v>962</v>
      </c>
      <c r="B125" s="78">
        <v>43531</v>
      </c>
      <c r="C125" s="144">
        <v>6625004730</v>
      </c>
      <c r="D125" s="13">
        <v>1036601476922</v>
      </c>
      <c r="E125" s="165" t="s">
        <v>3689</v>
      </c>
      <c r="F125" s="165" t="s">
        <v>1399</v>
      </c>
      <c r="G125" s="144">
        <v>6625004730</v>
      </c>
      <c r="H125" s="13">
        <v>1036601476922</v>
      </c>
      <c r="I125" s="165" t="s">
        <v>3689</v>
      </c>
      <c r="J125" s="165" t="s">
        <v>1399</v>
      </c>
      <c r="K125" s="144">
        <v>2</v>
      </c>
      <c r="L125" s="144" t="s">
        <v>6</v>
      </c>
      <c r="M125" s="144">
        <v>3</v>
      </c>
      <c r="N125" s="144" t="s">
        <v>7</v>
      </c>
      <c r="O125" s="144">
        <v>2</v>
      </c>
      <c r="P125" s="144" t="s">
        <v>10</v>
      </c>
      <c r="Q125" s="144"/>
      <c r="R125" s="144">
        <v>3</v>
      </c>
      <c r="S125" s="144">
        <v>1.1000000000000001</v>
      </c>
      <c r="T125" s="144"/>
      <c r="U125" s="144"/>
      <c r="V125" s="144">
        <v>5.4</v>
      </c>
      <c r="W125" s="144"/>
      <c r="X125" s="144"/>
      <c r="Y125" s="144"/>
      <c r="Z125" s="144"/>
      <c r="AA125" s="47">
        <v>2</v>
      </c>
      <c r="AB125" s="16">
        <v>1.1000000000000001</v>
      </c>
      <c r="AC125" s="50" t="s">
        <v>2376</v>
      </c>
      <c r="AD125" s="50" t="s">
        <v>2367</v>
      </c>
      <c r="AE125" s="50"/>
      <c r="AF125" s="50"/>
      <c r="AG125" s="50"/>
      <c r="AH125" s="50"/>
      <c r="AI125" s="50">
        <v>758</v>
      </c>
      <c r="AJ125" s="50" t="s">
        <v>3710</v>
      </c>
      <c r="AK125" s="144" t="s">
        <v>118</v>
      </c>
      <c r="AL125" s="144" t="s">
        <v>144</v>
      </c>
      <c r="AM125" s="144" t="s">
        <v>481</v>
      </c>
      <c r="AN125" s="144" t="s">
        <v>479</v>
      </c>
      <c r="AO125" s="144" t="s">
        <v>480</v>
      </c>
      <c r="AP125" s="144"/>
      <c r="AQ125" s="144" t="s">
        <v>166</v>
      </c>
      <c r="AR125" s="52" t="s">
        <v>2022</v>
      </c>
      <c r="AS125" s="144"/>
      <c r="AT125" s="60" t="s">
        <v>1477</v>
      </c>
      <c r="AU125" s="41" t="s">
        <v>1403</v>
      </c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28"/>
    </row>
    <row r="126" spans="1:195" s="23" customFormat="1" ht="25.5" customHeight="1" x14ac:dyDescent="0.25">
      <c r="A126" s="51" t="s">
        <v>963</v>
      </c>
      <c r="B126" s="78">
        <v>43531</v>
      </c>
      <c r="C126" s="16">
        <v>6625004730</v>
      </c>
      <c r="D126" s="25">
        <v>1036601476922</v>
      </c>
      <c r="E126" s="165" t="s">
        <v>3689</v>
      </c>
      <c r="F126" s="165" t="s">
        <v>1399</v>
      </c>
      <c r="G126" s="16">
        <v>6625004730</v>
      </c>
      <c r="H126" s="25">
        <v>1036601476922</v>
      </c>
      <c r="I126" s="165" t="s">
        <v>3689</v>
      </c>
      <c r="J126" s="165" t="s">
        <v>1399</v>
      </c>
      <c r="K126" s="16">
        <v>2</v>
      </c>
      <c r="L126" s="144" t="s">
        <v>6</v>
      </c>
      <c r="M126" s="16">
        <v>3</v>
      </c>
      <c r="N126" s="144" t="s">
        <v>7</v>
      </c>
      <c r="O126" s="16">
        <v>2</v>
      </c>
      <c r="P126" s="50" t="s">
        <v>10</v>
      </c>
      <c r="Q126" s="50"/>
      <c r="R126" s="144">
        <v>3</v>
      </c>
      <c r="S126" s="16">
        <v>1.1000000000000001</v>
      </c>
      <c r="T126" s="16"/>
      <c r="U126" s="16"/>
      <c r="V126" s="16">
        <v>5.4</v>
      </c>
      <c r="W126" s="16"/>
      <c r="X126" s="16"/>
      <c r="Y126" s="16"/>
      <c r="Z126" s="16"/>
      <c r="AA126" s="47">
        <v>2</v>
      </c>
      <c r="AB126" s="16">
        <v>1.1000000000000001</v>
      </c>
      <c r="AC126" s="50" t="s">
        <v>2376</v>
      </c>
      <c r="AD126" s="50" t="s">
        <v>2367</v>
      </c>
      <c r="AE126" s="50"/>
      <c r="AF126" s="50"/>
      <c r="AG126" s="50"/>
      <c r="AH126" s="50"/>
      <c r="AI126" s="50">
        <v>758</v>
      </c>
      <c r="AJ126" s="50" t="s">
        <v>3710</v>
      </c>
      <c r="AK126" s="50" t="s">
        <v>118</v>
      </c>
      <c r="AL126" s="50" t="s">
        <v>144</v>
      </c>
      <c r="AM126" s="50">
        <v>7</v>
      </c>
      <c r="AN126" s="21" t="s">
        <v>374</v>
      </c>
      <c r="AO126" s="144" t="s">
        <v>375</v>
      </c>
      <c r="AP126" s="144"/>
      <c r="AQ126" s="50">
        <v>6625030240</v>
      </c>
      <c r="AR126" s="52" t="s">
        <v>3120</v>
      </c>
      <c r="AS126" s="54"/>
      <c r="AT126" s="55" t="s">
        <v>1477</v>
      </c>
      <c r="AU126" s="54" t="s">
        <v>695</v>
      </c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28"/>
    </row>
    <row r="127" spans="1:195" s="23" customFormat="1" ht="25.5" customHeight="1" x14ac:dyDescent="0.25">
      <c r="A127" s="51" t="s">
        <v>964</v>
      </c>
      <c r="B127" s="78">
        <v>43531</v>
      </c>
      <c r="C127" s="16">
        <v>6625004730</v>
      </c>
      <c r="D127" s="25">
        <v>1036601476922</v>
      </c>
      <c r="E127" s="165" t="s">
        <v>3689</v>
      </c>
      <c r="F127" s="165" t="s">
        <v>1399</v>
      </c>
      <c r="G127" s="16">
        <v>6625004730</v>
      </c>
      <c r="H127" s="25">
        <v>1036601476922</v>
      </c>
      <c r="I127" s="165" t="s">
        <v>3689</v>
      </c>
      <c r="J127" s="165" t="s">
        <v>1399</v>
      </c>
      <c r="K127" s="16">
        <v>2</v>
      </c>
      <c r="L127" s="144" t="s">
        <v>6</v>
      </c>
      <c r="M127" s="16">
        <v>3</v>
      </c>
      <c r="N127" s="144" t="s">
        <v>7</v>
      </c>
      <c r="O127" s="16">
        <v>2</v>
      </c>
      <c r="P127" s="50" t="s">
        <v>10</v>
      </c>
      <c r="Q127" s="50"/>
      <c r="R127" s="144">
        <v>3</v>
      </c>
      <c r="S127" s="16">
        <v>1.1000000000000001</v>
      </c>
      <c r="T127" s="16"/>
      <c r="U127" s="16"/>
      <c r="V127" s="16">
        <v>5.4</v>
      </c>
      <c r="W127" s="16"/>
      <c r="X127" s="16"/>
      <c r="Y127" s="16"/>
      <c r="Z127" s="16"/>
      <c r="AA127" s="47">
        <v>2</v>
      </c>
      <c r="AB127" s="16">
        <v>1.1000000000000001</v>
      </c>
      <c r="AC127" s="50" t="s">
        <v>2376</v>
      </c>
      <c r="AD127" s="50" t="s">
        <v>2367</v>
      </c>
      <c r="AE127" s="50"/>
      <c r="AF127" s="50"/>
      <c r="AG127" s="50"/>
      <c r="AH127" s="50"/>
      <c r="AI127" s="50">
        <v>758</v>
      </c>
      <c r="AJ127" s="50" t="s">
        <v>3710</v>
      </c>
      <c r="AK127" s="50" t="s">
        <v>118</v>
      </c>
      <c r="AL127" s="50" t="s">
        <v>144</v>
      </c>
      <c r="AM127" s="50" t="s">
        <v>231</v>
      </c>
      <c r="AN127" s="21" t="s">
        <v>2564</v>
      </c>
      <c r="AO127" s="144" t="s">
        <v>2565</v>
      </c>
      <c r="AP127" s="144"/>
      <c r="AQ127" s="50"/>
      <c r="AR127" s="52"/>
      <c r="AS127" s="54"/>
      <c r="AT127" s="55" t="s">
        <v>1477</v>
      </c>
      <c r="AU127" s="54" t="s">
        <v>2566</v>
      </c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28"/>
    </row>
    <row r="128" spans="1:195" s="23" customFormat="1" ht="26.25" customHeight="1" x14ac:dyDescent="0.25">
      <c r="A128" s="51" t="s">
        <v>965</v>
      </c>
      <c r="B128" s="78">
        <v>43531</v>
      </c>
      <c r="C128" s="16">
        <v>6625004730</v>
      </c>
      <c r="D128" s="25">
        <v>1036601476922</v>
      </c>
      <c r="E128" s="165" t="s">
        <v>3689</v>
      </c>
      <c r="F128" s="165" t="s">
        <v>1399</v>
      </c>
      <c r="G128" s="16">
        <v>6625004730</v>
      </c>
      <c r="H128" s="25">
        <v>1036601476922</v>
      </c>
      <c r="I128" s="165" t="s">
        <v>3689</v>
      </c>
      <c r="J128" s="165" t="s">
        <v>1399</v>
      </c>
      <c r="K128" s="16">
        <v>2</v>
      </c>
      <c r="L128" s="144" t="s">
        <v>6</v>
      </c>
      <c r="M128" s="144">
        <v>3</v>
      </c>
      <c r="N128" s="144" t="s">
        <v>7</v>
      </c>
      <c r="O128" s="144">
        <v>2</v>
      </c>
      <c r="P128" s="50" t="s">
        <v>10</v>
      </c>
      <c r="Q128" s="50"/>
      <c r="R128" s="42">
        <v>4</v>
      </c>
      <c r="S128" s="16">
        <v>1.1000000000000001</v>
      </c>
      <c r="T128" s="16"/>
      <c r="U128" s="16"/>
      <c r="V128" s="16"/>
      <c r="W128" s="16">
        <v>1</v>
      </c>
      <c r="X128" s="16">
        <v>8</v>
      </c>
      <c r="Y128" s="16"/>
      <c r="Z128" s="16"/>
      <c r="AA128" s="144">
        <v>2</v>
      </c>
      <c r="AB128" s="16">
        <v>1.1000000000000001</v>
      </c>
      <c r="AC128" s="50" t="s">
        <v>2376</v>
      </c>
      <c r="AD128" s="50" t="s">
        <v>2367</v>
      </c>
      <c r="AE128" s="50"/>
      <c r="AF128" s="50"/>
      <c r="AG128" s="50"/>
      <c r="AH128" s="50"/>
      <c r="AI128" s="50">
        <v>758</v>
      </c>
      <c r="AJ128" s="50" t="s">
        <v>3710</v>
      </c>
      <c r="AK128" s="144" t="s">
        <v>118</v>
      </c>
      <c r="AL128" s="144" t="s">
        <v>151</v>
      </c>
      <c r="AM128" s="144">
        <v>5</v>
      </c>
      <c r="AN128" s="144" t="s">
        <v>390</v>
      </c>
      <c r="AO128" s="144" t="s">
        <v>391</v>
      </c>
      <c r="AP128" s="144"/>
      <c r="AQ128" s="50" t="s">
        <v>2013</v>
      </c>
      <c r="AR128" s="52" t="s">
        <v>3130</v>
      </c>
      <c r="AS128" s="54"/>
      <c r="AT128" s="55" t="s">
        <v>1477</v>
      </c>
      <c r="AU128" s="41" t="s">
        <v>2016</v>
      </c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28"/>
    </row>
    <row r="129" spans="1:195" s="23" customFormat="1" ht="28.5" customHeight="1" x14ac:dyDescent="0.25">
      <c r="A129" s="51" t="s">
        <v>966</v>
      </c>
      <c r="B129" s="78">
        <v>43531</v>
      </c>
      <c r="C129" s="16">
        <v>6625004730</v>
      </c>
      <c r="D129" s="25">
        <v>1036601476922</v>
      </c>
      <c r="E129" s="165" t="s">
        <v>3689</v>
      </c>
      <c r="F129" s="165" t="s">
        <v>1399</v>
      </c>
      <c r="G129" s="16">
        <v>6625004730</v>
      </c>
      <c r="H129" s="25">
        <v>1036601476922</v>
      </c>
      <c r="I129" s="165" t="s">
        <v>3689</v>
      </c>
      <c r="J129" s="165" t="s">
        <v>1399</v>
      </c>
      <c r="K129" s="16">
        <v>2</v>
      </c>
      <c r="L129" s="16" t="s">
        <v>6</v>
      </c>
      <c r="M129" s="16">
        <v>3</v>
      </c>
      <c r="N129" s="144" t="s">
        <v>7</v>
      </c>
      <c r="O129" s="16">
        <v>2</v>
      </c>
      <c r="P129" s="47" t="s">
        <v>10</v>
      </c>
      <c r="Q129" s="47"/>
      <c r="R129" s="47">
        <v>5</v>
      </c>
      <c r="S129" s="16">
        <v>1.1000000000000001</v>
      </c>
      <c r="T129" s="16"/>
      <c r="U129" s="16"/>
      <c r="V129" s="144"/>
      <c r="W129" s="144">
        <v>1</v>
      </c>
      <c r="X129" s="144">
        <v>8</v>
      </c>
      <c r="Y129" s="144"/>
      <c r="Z129" s="144"/>
      <c r="AA129" s="47">
        <v>3</v>
      </c>
      <c r="AB129" s="16">
        <v>1.1000000000000001</v>
      </c>
      <c r="AC129" s="50" t="s">
        <v>2376</v>
      </c>
      <c r="AD129" s="50" t="s">
        <v>2367</v>
      </c>
      <c r="AE129" s="50"/>
      <c r="AF129" s="50"/>
      <c r="AG129" s="50"/>
      <c r="AH129" s="50"/>
      <c r="AI129" s="50">
        <v>758</v>
      </c>
      <c r="AJ129" s="50" t="s">
        <v>3710</v>
      </c>
      <c r="AK129" s="50" t="s">
        <v>118</v>
      </c>
      <c r="AL129" s="50" t="s">
        <v>160</v>
      </c>
      <c r="AM129" s="50" t="s">
        <v>161</v>
      </c>
      <c r="AN129" s="21" t="s">
        <v>419</v>
      </c>
      <c r="AO129" s="144" t="s">
        <v>420</v>
      </c>
      <c r="AP129" s="144"/>
      <c r="AQ129" s="50">
        <v>6625052243</v>
      </c>
      <c r="AR129" s="52" t="s">
        <v>117</v>
      </c>
      <c r="AS129" s="54"/>
      <c r="AT129" s="55" t="s">
        <v>1477</v>
      </c>
      <c r="AU129" s="41" t="s">
        <v>684</v>
      </c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28"/>
    </row>
    <row r="130" spans="1:195" s="23" customFormat="1" ht="25.5" customHeight="1" x14ac:dyDescent="0.25">
      <c r="A130" s="51" t="s">
        <v>967</v>
      </c>
      <c r="B130" s="78">
        <v>43531</v>
      </c>
      <c r="C130" s="16">
        <v>6625004730</v>
      </c>
      <c r="D130" s="25">
        <v>1036601476922</v>
      </c>
      <c r="E130" s="165" t="s">
        <v>3689</v>
      </c>
      <c r="F130" s="165" t="s">
        <v>1399</v>
      </c>
      <c r="G130" s="16">
        <v>6625004730</v>
      </c>
      <c r="H130" s="25">
        <v>1036601476922</v>
      </c>
      <c r="I130" s="165" t="s">
        <v>3689</v>
      </c>
      <c r="J130" s="165" t="s">
        <v>1399</v>
      </c>
      <c r="K130" s="16">
        <v>2</v>
      </c>
      <c r="L130" s="144" t="s">
        <v>6</v>
      </c>
      <c r="M130" s="16">
        <v>3</v>
      </c>
      <c r="N130" s="144" t="s">
        <v>7</v>
      </c>
      <c r="O130" s="16">
        <v>2</v>
      </c>
      <c r="P130" s="47" t="s">
        <v>10</v>
      </c>
      <c r="Q130" s="47"/>
      <c r="R130" s="47">
        <v>3</v>
      </c>
      <c r="S130" s="16">
        <v>1.1000000000000001</v>
      </c>
      <c r="T130" s="16"/>
      <c r="U130" s="16"/>
      <c r="V130" s="144"/>
      <c r="W130" s="144">
        <v>1</v>
      </c>
      <c r="X130" s="144">
        <v>8</v>
      </c>
      <c r="Y130" s="144"/>
      <c r="Z130" s="144"/>
      <c r="AA130" s="144">
        <v>2</v>
      </c>
      <c r="AB130" s="16">
        <v>1.1000000000000001</v>
      </c>
      <c r="AC130" s="50" t="s">
        <v>2376</v>
      </c>
      <c r="AD130" s="50" t="s">
        <v>2367</v>
      </c>
      <c r="AE130" s="50"/>
      <c r="AF130" s="50"/>
      <c r="AG130" s="50"/>
      <c r="AH130" s="50"/>
      <c r="AI130" s="50">
        <v>758</v>
      </c>
      <c r="AJ130" s="50" t="s">
        <v>3710</v>
      </c>
      <c r="AK130" s="50" t="s">
        <v>118</v>
      </c>
      <c r="AL130" s="50" t="s">
        <v>160</v>
      </c>
      <c r="AM130" s="50" t="s">
        <v>156</v>
      </c>
      <c r="AN130" s="21" t="s">
        <v>421</v>
      </c>
      <c r="AO130" s="144" t="s">
        <v>422</v>
      </c>
      <c r="AP130" s="144"/>
      <c r="AQ130" s="50">
        <v>6625052243</v>
      </c>
      <c r="AR130" s="52" t="s">
        <v>117</v>
      </c>
      <c r="AS130" s="54"/>
      <c r="AT130" s="55" t="s">
        <v>1477</v>
      </c>
      <c r="AU130" s="41" t="s">
        <v>685</v>
      </c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28"/>
    </row>
    <row r="131" spans="1:195" s="23" customFormat="1" ht="25.5" customHeight="1" x14ac:dyDescent="0.25">
      <c r="A131" s="51" t="s">
        <v>968</v>
      </c>
      <c r="B131" s="78">
        <v>43531</v>
      </c>
      <c r="C131" s="50">
        <v>6625043023</v>
      </c>
      <c r="D131" s="25">
        <v>1036601476922</v>
      </c>
      <c r="E131" s="165" t="s">
        <v>3689</v>
      </c>
      <c r="F131" s="165" t="s">
        <v>1399</v>
      </c>
      <c r="G131" s="50">
        <v>6625043023</v>
      </c>
      <c r="H131" s="25">
        <v>1036601476922</v>
      </c>
      <c r="I131" s="165" t="s">
        <v>3689</v>
      </c>
      <c r="J131" s="165" t="s">
        <v>1399</v>
      </c>
      <c r="K131" s="16">
        <v>2</v>
      </c>
      <c r="L131" s="16" t="s">
        <v>6</v>
      </c>
      <c r="M131" s="16">
        <v>3</v>
      </c>
      <c r="N131" s="144" t="s">
        <v>7</v>
      </c>
      <c r="O131" s="16">
        <v>2</v>
      </c>
      <c r="P131" s="47" t="s">
        <v>10</v>
      </c>
      <c r="Q131" s="47"/>
      <c r="R131" s="47">
        <v>5</v>
      </c>
      <c r="S131" s="16">
        <v>1.1000000000000001</v>
      </c>
      <c r="T131" s="16"/>
      <c r="U131" s="16"/>
      <c r="V131" s="144">
        <v>5.4</v>
      </c>
      <c r="W131" s="144"/>
      <c r="X131" s="144"/>
      <c r="Y131" s="144"/>
      <c r="Z131" s="144"/>
      <c r="AA131" s="47">
        <v>2</v>
      </c>
      <c r="AB131" s="16">
        <v>1.1000000000000001</v>
      </c>
      <c r="AC131" s="50" t="s">
        <v>2376</v>
      </c>
      <c r="AD131" s="50" t="s">
        <v>2367</v>
      </c>
      <c r="AE131" s="50"/>
      <c r="AF131" s="50"/>
      <c r="AG131" s="50"/>
      <c r="AH131" s="50"/>
      <c r="AI131" s="50">
        <v>758</v>
      </c>
      <c r="AJ131" s="50" t="s">
        <v>3710</v>
      </c>
      <c r="AK131" s="50" t="s">
        <v>118</v>
      </c>
      <c r="AL131" s="50" t="s">
        <v>160</v>
      </c>
      <c r="AM131" s="50" t="s">
        <v>839</v>
      </c>
      <c r="AN131" s="21" t="s">
        <v>1955</v>
      </c>
      <c r="AO131" s="144" t="s">
        <v>1956</v>
      </c>
      <c r="AP131" s="144"/>
      <c r="AQ131" s="50">
        <v>6625043023</v>
      </c>
      <c r="AR131" s="52" t="s">
        <v>672</v>
      </c>
      <c r="AS131" s="54"/>
      <c r="AT131" s="55" t="s">
        <v>1477</v>
      </c>
      <c r="AU131" s="41" t="s">
        <v>840</v>
      </c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28"/>
    </row>
    <row r="132" spans="1:195" s="23" customFormat="1" ht="27" customHeight="1" x14ac:dyDescent="0.25">
      <c r="A132" s="51" t="s">
        <v>969</v>
      </c>
      <c r="B132" s="78">
        <v>43531</v>
      </c>
      <c r="C132" s="144">
        <v>6625004730</v>
      </c>
      <c r="D132" s="13">
        <v>1036601476922</v>
      </c>
      <c r="E132" s="165" t="s">
        <v>3689</v>
      </c>
      <c r="F132" s="165" t="s">
        <v>1399</v>
      </c>
      <c r="G132" s="144">
        <v>6625004730</v>
      </c>
      <c r="H132" s="13">
        <v>1036601476922</v>
      </c>
      <c r="I132" s="165" t="s">
        <v>3689</v>
      </c>
      <c r="J132" s="165" t="s">
        <v>1399</v>
      </c>
      <c r="K132" s="144">
        <v>2</v>
      </c>
      <c r="L132" s="144" t="s">
        <v>6</v>
      </c>
      <c r="M132" s="144">
        <v>3</v>
      </c>
      <c r="N132" s="144" t="s">
        <v>7</v>
      </c>
      <c r="O132" s="144">
        <v>1</v>
      </c>
      <c r="P132" s="144" t="s">
        <v>8</v>
      </c>
      <c r="Q132" s="144"/>
      <c r="R132" s="144">
        <v>2</v>
      </c>
      <c r="S132" s="144">
        <v>1.1000000000000001</v>
      </c>
      <c r="T132" s="144"/>
      <c r="U132" s="144"/>
      <c r="V132" s="144"/>
      <c r="W132" s="16">
        <v>1</v>
      </c>
      <c r="X132" s="16">
        <v>8</v>
      </c>
      <c r="Y132" s="16"/>
      <c r="Z132" s="16"/>
      <c r="AA132" s="47">
        <v>2</v>
      </c>
      <c r="AB132" s="16">
        <v>1.1000000000000001</v>
      </c>
      <c r="AC132" s="50" t="s">
        <v>2376</v>
      </c>
      <c r="AD132" s="50" t="s">
        <v>2367</v>
      </c>
      <c r="AE132" s="50"/>
      <c r="AF132" s="50"/>
      <c r="AG132" s="50"/>
      <c r="AH132" s="50"/>
      <c r="AI132" s="50">
        <v>758</v>
      </c>
      <c r="AJ132" s="50" t="s">
        <v>3710</v>
      </c>
      <c r="AK132" s="144" t="s">
        <v>118</v>
      </c>
      <c r="AL132" s="144" t="s">
        <v>137</v>
      </c>
      <c r="AM132" s="50" t="s">
        <v>1405</v>
      </c>
      <c r="AN132" s="144" t="s">
        <v>462</v>
      </c>
      <c r="AO132" s="144" t="s">
        <v>463</v>
      </c>
      <c r="AP132" s="144"/>
      <c r="AQ132" s="144" t="s">
        <v>166</v>
      </c>
      <c r="AR132" s="52" t="s">
        <v>2000</v>
      </c>
      <c r="AS132" s="54"/>
      <c r="AT132" s="53" t="s">
        <v>1477</v>
      </c>
      <c r="AU132" s="41" t="s">
        <v>1404</v>
      </c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28"/>
    </row>
    <row r="133" spans="1:195" s="23" customFormat="1" ht="25.5" customHeight="1" x14ac:dyDescent="0.25">
      <c r="A133" s="51" t="s">
        <v>970</v>
      </c>
      <c r="B133" s="78">
        <v>43531</v>
      </c>
      <c r="C133" s="16">
        <v>6625004730</v>
      </c>
      <c r="D133" s="25">
        <v>1036601476922</v>
      </c>
      <c r="E133" s="165" t="s">
        <v>3689</v>
      </c>
      <c r="F133" s="165" t="s">
        <v>1399</v>
      </c>
      <c r="G133" s="16">
        <v>6625004730</v>
      </c>
      <c r="H133" s="25">
        <v>1036601476922</v>
      </c>
      <c r="I133" s="165" t="s">
        <v>3689</v>
      </c>
      <c r="J133" s="165" t="s">
        <v>1399</v>
      </c>
      <c r="K133" s="16">
        <v>2</v>
      </c>
      <c r="L133" s="144" t="s">
        <v>6</v>
      </c>
      <c r="M133" s="16">
        <v>3</v>
      </c>
      <c r="N133" s="144" t="s">
        <v>7</v>
      </c>
      <c r="O133" s="16">
        <v>2</v>
      </c>
      <c r="P133" s="50" t="s">
        <v>10</v>
      </c>
      <c r="Q133" s="50"/>
      <c r="R133" s="144">
        <v>3</v>
      </c>
      <c r="S133" s="144">
        <v>1.1000000000000001</v>
      </c>
      <c r="T133" s="144"/>
      <c r="U133" s="144"/>
      <c r="V133" s="144"/>
      <c r="W133" s="144"/>
      <c r="X133" s="144"/>
      <c r="Y133" s="144"/>
      <c r="Z133" s="144"/>
      <c r="AA133" s="47">
        <v>2</v>
      </c>
      <c r="AB133" s="16">
        <v>1.1000000000000001</v>
      </c>
      <c r="AC133" s="50" t="s">
        <v>2376</v>
      </c>
      <c r="AD133" s="50" t="s">
        <v>2367</v>
      </c>
      <c r="AE133" s="50"/>
      <c r="AF133" s="50"/>
      <c r="AG133" s="50"/>
      <c r="AH133" s="50"/>
      <c r="AI133" s="50">
        <v>758</v>
      </c>
      <c r="AJ133" s="50" t="s">
        <v>3710</v>
      </c>
      <c r="AK133" s="50" t="s">
        <v>118</v>
      </c>
      <c r="AL133" s="144" t="s">
        <v>137</v>
      </c>
      <c r="AM133" s="144">
        <v>39</v>
      </c>
      <c r="AN133" s="21" t="s">
        <v>502</v>
      </c>
      <c r="AO133" s="50" t="s">
        <v>503</v>
      </c>
      <c r="AP133" s="50"/>
      <c r="AQ133" s="144">
        <v>6625061671</v>
      </c>
      <c r="AR133" s="58" t="s">
        <v>497</v>
      </c>
      <c r="AS133" s="41"/>
      <c r="AT133" s="53" t="s">
        <v>1477</v>
      </c>
      <c r="AU133" s="41" t="s">
        <v>501</v>
      </c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28"/>
    </row>
    <row r="134" spans="1:195" s="23" customFormat="1" ht="26.25" customHeight="1" x14ac:dyDescent="0.25">
      <c r="A134" s="51" t="s">
        <v>971</v>
      </c>
      <c r="B134" s="78">
        <v>43531</v>
      </c>
      <c r="C134" s="16">
        <v>6625004730</v>
      </c>
      <c r="D134" s="25">
        <v>1036601476922</v>
      </c>
      <c r="E134" s="165" t="s">
        <v>3689</v>
      </c>
      <c r="F134" s="165" t="s">
        <v>1399</v>
      </c>
      <c r="G134" s="16">
        <v>6625004730</v>
      </c>
      <c r="H134" s="25">
        <v>1036601476922</v>
      </c>
      <c r="I134" s="165" t="s">
        <v>3689</v>
      </c>
      <c r="J134" s="165" t="s">
        <v>1399</v>
      </c>
      <c r="K134" s="16">
        <v>2</v>
      </c>
      <c r="L134" s="16" t="s">
        <v>6</v>
      </c>
      <c r="M134" s="16">
        <v>3</v>
      </c>
      <c r="N134" s="16" t="s">
        <v>7</v>
      </c>
      <c r="O134" s="16">
        <v>2</v>
      </c>
      <c r="P134" s="47" t="s">
        <v>10</v>
      </c>
      <c r="Q134" s="47"/>
      <c r="R134" s="47">
        <v>5</v>
      </c>
      <c r="S134" s="16">
        <v>1.1000000000000001</v>
      </c>
      <c r="T134" s="16"/>
      <c r="U134" s="16"/>
      <c r="V134" s="144">
        <v>5.4</v>
      </c>
      <c r="W134" s="16"/>
      <c r="X134" s="16"/>
      <c r="Y134" s="16"/>
      <c r="Z134" s="16"/>
      <c r="AA134" s="47">
        <v>2</v>
      </c>
      <c r="AB134" s="16">
        <v>1.1000000000000001</v>
      </c>
      <c r="AC134" s="50" t="s">
        <v>2376</v>
      </c>
      <c r="AD134" s="50" t="s">
        <v>2367</v>
      </c>
      <c r="AE134" s="50"/>
      <c r="AF134" s="50"/>
      <c r="AG134" s="50"/>
      <c r="AH134" s="50"/>
      <c r="AI134" s="50">
        <v>758</v>
      </c>
      <c r="AJ134" s="50" t="s">
        <v>3710</v>
      </c>
      <c r="AK134" s="50" t="s">
        <v>118</v>
      </c>
      <c r="AL134" s="50" t="s">
        <v>150</v>
      </c>
      <c r="AM134" s="50" t="s">
        <v>1416</v>
      </c>
      <c r="AN134" s="50">
        <v>56.913994000000002</v>
      </c>
      <c r="AO134" s="50">
        <v>59.956823</v>
      </c>
      <c r="AP134" s="50"/>
      <c r="AQ134" s="50" t="s">
        <v>1989</v>
      </c>
      <c r="AR134" s="52" t="s">
        <v>1990</v>
      </c>
      <c r="AS134" s="41"/>
      <c r="AT134" s="55" t="s">
        <v>1477</v>
      </c>
      <c r="AU134" s="54" t="s">
        <v>1991</v>
      </c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28"/>
    </row>
    <row r="135" spans="1:195" s="23" customFormat="1" ht="27" customHeight="1" x14ac:dyDescent="0.25">
      <c r="A135" s="51" t="s">
        <v>972</v>
      </c>
      <c r="B135" s="78">
        <v>43531</v>
      </c>
      <c r="C135" s="16">
        <v>6625004730</v>
      </c>
      <c r="D135" s="25">
        <v>1036601476922</v>
      </c>
      <c r="E135" s="165" t="s">
        <v>3689</v>
      </c>
      <c r="F135" s="165" t="s">
        <v>1399</v>
      </c>
      <c r="G135" s="16">
        <v>6625004730</v>
      </c>
      <c r="H135" s="25">
        <v>1036601476922</v>
      </c>
      <c r="I135" s="165" t="s">
        <v>3689</v>
      </c>
      <c r="J135" s="165" t="s">
        <v>1399</v>
      </c>
      <c r="K135" s="16">
        <v>2</v>
      </c>
      <c r="L135" s="144" t="s">
        <v>6</v>
      </c>
      <c r="M135" s="16">
        <v>3</v>
      </c>
      <c r="N135" s="144" t="s">
        <v>7</v>
      </c>
      <c r="O135" s="16">
        <v>2</v>
      </c>
      <c r="P135" s="50" t="s">
        <v>10</v>
      </c>
      <c r="Q135" s="50"/>
      <c r="R135" s="144">
        <v>3</v>
      </c>
      <c r="S135" s="144">
        <v>1.1000000000000001</v>
      </c>
      <c r="T135" s="144"/>
      <c r="U135" s="144"/>
      <c r="V135" s="144"/>
      <c r="W135" s="144">
        <v>1</v>
      </c>
      <c r="X135" s="144">
        <v>8</v>
      </c>
      <c r="Y135" s="144"/>
      <c r="Z135" s="144"/>
      <c r="AA135" s="47">
        <v>2</v>
      </c>
      <c r="AB135" s="16">
        <v>1.1000000000000001</v>
      </c>
      <c r="AC135" s="50" t="s">
        <v>2376</v>
      </c>
      <c r="AD135" s="50" t="s">
        <v>2367</v>
      </c>
      <c r="AE135" s="50"/>
      <c r="AF135" s="50"/>
      <c r="AG135" s="50"/>
      <c r="AH135" s="50"/>
      <c r="AI135" s="50">
        <v>758</v>
      </c>
      <c r="AJ135" s="50" t="s">
        <v>3710</v>
      </c>
      <c r="AK135" s="50" t="s">
        <v>118</v>
      </c>
      <c r="AL135" s="144" t="s">
        <v>150</v>
      </c>
      <c r="AM135" s="50">
        <v>44</v>
      </c>
      <c r="AN135" s="21" t="s">
        <v>533</v>
      </c>
      <c r="AO135" s="144" t="s">
        <v>534</v>
      </c>
      <c r="AP135" s="144"/>
      <c r="AQ135" s="144" t="s">
        <v>514</v>
      </c>
      <c r="AR135" s="52" t="s">
        <v>513</v>
      </c>
      <c r="AS135" s="54"/>
      <c r="AT135" s="53" t="s">
        <v>1477</v>
      </c>
      <c r="AU135" s="41" t="s">
        <v>535</v>
      </c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28"/>
    </row>
    <row r="136" spans="1:195" s="23" customFormat="1" ht="29.25" customHeight="1" x14ac:dyDescent="0.25">
      <c r="A136" s="51" t="s">
        <v>973</v>
      </c>
      <c r="B136" s="78">
        <v>43531</v>
      </c>
      <c r="C136" s="16">
        <v>6625004730</v>
      </c>
      <c r="D136" s="25">
        <v>1036601476922</v>
      </c>
      <c r="E136" s="165" t="s">
        <v>3689</v>
      </c>
      <c r="F136" s="165" t="s">
        <v>1399</v>
      </c>
      <c r="G136" s="16">
        <v>6625004730</v>
      </c>
      <c r="H136" s="25">
        <v>1036601476922</v>
      </c>
      <c r="I136" s="165" t="s">
        <v>3689</v>
      </c>
      <c r="J136" s="165" t="s">
        <v>1399</v>
      </c>
      <c r="K136" s="16">
        <v>2</v>
      </c>
      <c r="L136" s="144" t="s">
        <v>6</v>
      </c>
      <c r="M136" s="144">
        <v>3</v>
      </c>
      <c r="N136" s="144" t="s">
        <v>7</v>
      </c>
      <c r="O136" s="144">
        <v>2</v>
      </c>
      <c r="P136" s="50" t="s">
        <v>10</v>
      </c>
      <c r="Q136" s="50"/>
      <c r="R136" s="50">
        <v>2</v>
      </c>
      <c r="S136" s="16">
        <v>1.1000000000000001</v>
      </c>
      <c r="T136" s="16"/>
      <c r="U136" s="16"/>
      <c r="V136" s="144">
        <v>5.4</v>
      </c>
      <c r="W136" s="16"/>
      <c r="X136" s="16"/>
      <c r="Y136" s="16"/>
      <c r="Z136" s="16"/>
      <c r="AA136" s="47">
        <v>2</v>
      </c>
      <c r="AB136" s="16">
        <v>1.1000000000000001</v>
      </c>
      <c r="AC136" s="50" t="s">
        <v>2376</v>
      </c>
      <c r="AD136" s="50" t="s">
        <v>2367</v>
      </c>
      <c r="AE136" s="50"/>
      <c r="AF136" s="50"/>
      <c r="AG136" s="50"/>
      <c r="AH136" s="50"/>
      <c r="AI136" s="50">
        <v>758</v>
      </c>
      <c r="AJ136" s="50" t="s">
        <v>3710</v>
      </c>
      <c r="AK136" s="50" t="s">
        <v>118</v>
      </c>
      <c r="AL136" s="50" t="s">
        <v>150</v>
      </c>
      <c r="AM136" s="50">
        <v>8</v>
      </c>
      <c r="AN136" s="21" t="s">
        <v>388</v>
      </c>
      <c r="AO136" s="144" t="s">
        <v>389</v>
      </c>
      <c r="AP136" s="144"/>
      <c r="AQ136" s="50" t="s">
        <v>2013</v>
      </c>
      <c r="AR136" s="52" t="s">
        <v>117</v>
      </c>
      <c r="AS136" s="54"/>
      <c r="AT136" s="55" t="s">
        <v>1477</v>
      </c>
      <c r="AU136" s="41" t="s">
        <v>2017</v>
      </c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28"/>
    </row>
    <row r="137" spans="1:195" s="23" customFormat="1" ht="25.5" customHeight="1" x14ac:dyDescent="0.25">
      <c r="A137" s="51" t="s">
        <v>974</v>
      </c>
      <c r="B137" s="78">
        <v>43531</v>
      </c>
      <c r="C137" s="16">
        <v>6625004730</v>
      </c>
      <c r="D137" s="25">
        <v>1036601476922</v>
      </c>
      <c r="E137" s="165" t="s">
        <v>3689</v>
      </c>
      <c r="F137" s="165" t="s">
        <v>1399</v>
      </c>
      <c r="G137" s="16">
        <v>6625004730</v>
      </c>
      <c r="H137" s="25">
        <v>1036601476922</v>
      </c>
      <c r="I137" s="165" t="s">
        <v>3689</v>
      </c>
      <c r="J137" s="165" t="s">
        <v>1399</v>
      </c>
      <c r="K137" s="16">
        <v>2</v>
      </c>
      <c r="L137" s="144" t="s">
        <v>6</v>
      </c>
      <c r="M137" s="16">
        <v>3</v>
      </c>
      <c r="N137" s="144" t="s">
        <v>7</v>
      </c>
      <c r="O137" s="16">
        <v>2</v>
      </c>
      <c r="P137" s="50" t="s">
        <v>10</v>
      </c>
      <c r="Q137" s="50"/>
      <c r="R137" s="47">
        <v>3</v>
      </c>
      <c r="S137" s="144">
        <v>1.1000000000000001</v>
      </c>
      <c r="T137" s="144"/>
      <c r="U137" s="144"/>
      <c r="V137" s="144">
        <v>5.4</v>
      </c>
      <c r="W137" s="144"/>
      <c r="X137" s="144"/>
      <c r="Y137" s="144"/>
      <c r="Z137" s="144"/>
      <c r="AA137" s="47">
        <v>2</v>
      </c>
      <c r="AB137" s="16">
        <v>1.1000000000000001</v>
      </c>
      <c r="AC137" s="50" t="s">
        <v>2376</v>
      </c>
      <c r="AD137" s="50" t="s">
        <v>2367</v>
      </c>
      <c r="AE137" s="50"/>
      <c r="AF137" s="50"/>
      <c r="AG137" s="50"/>
      <c r="AH137" s="50"/>
      <c r="AI137" s="50">
        <v>758</v>
      </c>
      <c r="AJ137" s="50" t="s">
        <v>3710</v>
      </c>
      <c r="AK137" s="50" t="s">
        <v>118</v>
      </c>
      <c r="AL137" s="50" t="s">
        <v>150</v>
      </c>
      <c r="AM137" s="50">
        <v>12</v>
      </c>
      <c r="AN137" s="21" t="s">
        <v>423</v>
      </c>
      <c r="AO137" s="144" t="s">
        <v>424</v>
      </c>
      <c r="AP137" s="144"/>
      <c r="AQ137" s="50">
        <v>6625052243</v>
      </c>
      <c r="AR137" s="52" t="s">
        <v>117</v>
      </c>
      <c r="AS137" s="54"/>
      <c r="AT137" s="55" t="s">
        <v>1477</v>
      </c>
      <c r="AU137" s="41" t="s">
        <v>686</v>
      </c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34"/>
      <c r="EU137" s="34"/>
      <c r="EV137" s="34"/>
      <c r="EW137" s="34"/>
      <c r="EX137" s="34"/>
      <c r="EY137" s="34"/>
      <c r="EZ137" s="34"/>
      <c r="FA137" s="34"/>
      <c r="FB137" s="34"/>
      <c r="FC137" s="34"/>
      <c r="FD137" s="34"/>
      <c r="FE137" s="34"/>
      <c r="FF137" s="34"/>
      <c r="FG137" s="34"/>
      <c r="FH137" s="34"/>
      <c r="FI137" s="34"/>
      <c r="FJ137" s="34"/>
      <c r="FK137" s="34"/>
      <c r="FL137" s="34"/>
      <c r="FM137" s="34"/>
      <c r="FN137" s="34"/>
      <c r="FO137" s="34"/>
      <c r="FP137" s="34"/>
      <c r="FQ137" s="34"/>
      <c r="FR137" s="34"/>
      <c r="FS137" s="34"/>
      <c r="FT137" s="34"/>
      <c r="FU137" s="34"/>
      <c r="FV137" s="34"/>
      <c r="FW137" s="34"/>
      <c r="FX137" s="34"/>
      <c r="FY137" s="34"/>
      <c r="FZ137" s="34"/>
      <c r="GA137" s="34"/>
      <c r="GB137" s="34"/>
      <c r="GC137" s="34"/>
      <c r="GD137" s="34"/>
      <c r="GE137" s="34"/>
      <c r="GF137" s="34"/>
      <c r="GG137" s="34"/>
      <c r="GH137" s="34"/>
      <c r="GI137" s="34"/>
      <c r="GJ137" s="34"/>
      <c r="GK137" s="34"/>
      <c r="GL137" s="34"/>
      <c r="GM137" s="28"/>
    </row>
    <row r="138" spans="1:195" s="23" customFormat="1" ht="25.5" customHeight="1" x14ac:dyDescent="0.25">
      <c r="A138" s="51" t="s">
        <v>975</v>
      </c>
      <c r="B138" s="78">
        <v>43531</v>
      </c>
      <c r="C138" s="16">
        <v>6625004730</v>
      </c>
      <c r="D138" s="25">
        <v>1036601476922</v>
      </c>
      <c r="E138" s="165" t="s">
        <v>3689</v>
      </c>
      <c r="F138" s="165" t="s">
        <v>1399</v>
      </c>
      <c r="G138" s="16">
        <v>6625004730</v>
      </c>
      <c r="H138" s="25">
        <v>1036601476922</v>
      </c>
      <c r="I138" s="165" t="s">
        <v>3689</v>
      </c>
      <c r="J138" s="165" t="s">
        <v>1399</v>
      </c>
      <c r="K138" s="16">
        <v>2</v>
      </c>
      <c r="L138" s="144" t="s">
        <v>6</v>
      </c>
      <c r="M138" s="16">
        <v>3</v>
      </c>
      <c r="N138" s="144" t="s">
        <v>7</v>
      </c>
      <c r="O138" s="16">
        <v>2</v>
      </c>
      <c r="P138" s="50" t="s">
        <v>10</v>
      </c>
      <c r="Q138" s="50"/>
      <c r="R138" s="47">
        <v>4</v>
      </c>
      <c r="S138" s="144">
        <v>1.1000000000000001</v>
      </c>
      <c r="T138" s="144"/>
      <c r="U138" s="144"/>
      <c r="V138" s="144"/>
      <c r="W138" s="144"/>
      <c r="X138" s="144"/>
      <c r="Y138" s="144"/>
      <c r="Z138" s="144"/>
      <c r="AA138" s="47">
        <v>2</v>
      </c>
      <c r="AB138" s="16">
        <v>1.1000000000000001</v>
      </c>
      <c r="AC138" s="50" t="s">
        <v>2376</v>
      </c>
      <c r="AD138" s="50" t="s">
        <v>2367</v>
      </c>
      <c r="AE138" s="50"/>
      <c r="AF138" s="50"/>
      <c r="AG138" s="50"/>
      <c r="AH138" s="50"/>
      <c r="AI138" s="50">
        <v>758</v>
      </c>
      <c r="AJ138" s="50" t="s">
        <v>3710</v>
      </c>
      <c r="AK138" s="50" t="s">
        <v>118</v>
      </c>
      <c r="AL138" s="50" t="s">
        <v>150</v>
      </c>
      <c r="AM138" s="50">
        <v>20</v>
      </c>
      <c r="AN138" s="21" t="s">
        <v>415</v>
      </c>
      <c r="AO138" s="144" t="s">
        <v>416</v>
      </c>
      <c r="AP138" s="144"/>
      <c r="AQ138" s="50">
        <v>6625052243</v>
      </c>
      <c r="AR138" s="52" t="s">
        <v>117</v>
      </c>
      <c r="AS138" s="54"/>
      <c r="AT138" s="55" t="s">
        <v>1477</v>
      </c>
      <c r="AU138" s="41" t="s">
        <v>687</v>
      </c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4"/>
      <c r="FF138" s="34"/>
      <c r="FG138" s="34"/>
      <c r="FH138" s="34"/>
      <c r="FI138" s="34"/>
      <c r="FJ138" s="34"/>
      <c r="FK138" s="34"/>
      <c r="FL138" s="34"/>
      <c r="FM138" s="34"/>
      <c r="FN138" s="34"/>
      <c r="FO138" s="34"/>
      <c r="FP138" s="34"/>
      <c r="FQ138" s="34"/>
      <c r="FR138" s="34"/>
      <c r="FS138" s="34"/>
      <c r="FT138" s="34"/>
      <c r="FU138" s="34"/>
      <c r="FV138" s="34"/>
      <c r="FW138" s="34"/>
      <c r="FX138" s="34"/>
      <c r="FY138" s="34"/>
      <c r="FZ138" s="34"/>
      <c r="GA138" s="34"/>
      <c r="GB138" s="34"/>
      <c r="GC138" s="34"/>
      <c r="GD138" s="34"/>
      <c r="GE138" s="34"/>
      <c r="GF138" s="34"/>
      <c r="GG138" s="34"/>
      <c r="GH138" s="34"/>
      <c r="GI138" s="34"/>
      <c r="GJ138" s="34"/>
      <c r="GK138" s="34"/>
      <c r="GL138" s="34"/>
      <c r="GM138" s="28"/>
    </row>
    <row r="139" spans="1:195" s="23" customFormat="1" ht="32.25" customHeight="1" x14ac:dyDescent="0.25">
      <c r="A139" s="51" t="s">
        <v>976</v>
      </c>
      <c r="B139" s="78">
        <v>43531</v>
      </c>
      <c r="C139" s="16">
        <v>6625004730</v>
      </c>
      <c r="D139" s="25">
        <v>1036601476922</v>
      </c>
      <c r="E139" s="165" t="s">
        <v>3689</v>
      </c>
      <c r="F139" s="165" t="s">
        <v>1399</v>
      </c>
      <c r="G139" s="16">
        <v>6625004730</v>
      </c>
      <c r="H139" s="25">
        <v>1036601476922</v>
      </c>
      <c r="I139" s="165" t="s">
        <v>3689</v>
      </c>
      <c r="J139" s="165" t="s">
        <v>1399</v>
      </c>
      <c r="K139" s="144">
        <v>2</v>
      </c>
      <c r="L139" s="144" t="s">
        <v>6</v>
      </c>
      <c r="M139" s="144">
        <v>3</v>
      </c>
      <c r="N139" s="144" t="s">
        <v>7</v>
      </c>
      <c r="O139" s="144">
        <v>2</v>
      </c>
      <c r="P139" s="50" t="s">
        <v>10</v>
      </c>
      <c r="Q139" s="50"/>
      <c r="R139" s="144">
        <v>3</v>
      </c>
      <c r="S139" s="144">
        <v>1.1000000000000001</v>
      </c>
      <c r="T139" s="144"/>
      <c r="U139" s="144"/>
      <c r="V139" s="144"/>
      <c r="W139" s="16">
        <v>1</v>
      </c>
      <c r="X139" s="16">
        <v>8</v>
      </c>
      <c r="Y139" s="16"/>
      <c r="Z139" s="16"/>
      <c r="AA139" s="144">
        <v>2</v>
      </c>
      <c r="AB139" s="16">
        <v>1.1000000000000001</v>
      </c>
      <c r="AC139" s="50" t="s">
        <v>2376</v>
      </c>
      <c r="AD139" s="50" t="s">
        <v>2367</v>
      </c>
      <c r="AE139" s="50"/>
      <c r="AF139" s="50"/>
      <c r="AG139" s="50"/>
      <c r="AH139" s="50"/>
      <c r="AI139" s="50">
        <v>758</v>
      </c>
      <c r="AJ139" s="50" t="s">
        <v>3710</v>
      </c>
      <c r="AK139" s="50" t="s">
        <v>118</v>
      </c>
      <c r="AL139" s="50" t="s">
        <v>150</v>
      </c>
      <c r="AM139" s="50" t="s">
        <v>177</v>
      </c>
      <c r="AN139" s="21" t="s">
        <v>425</v>
      </c>
      <c r="AO139" s="144" t="s">
        <v>426</v>
      </c>
      <c r="AP139" s="144"/>
      <c r="AQ139" s="50" t="s">
        <v>2221</v>
      </c>
      <c r="AR139" s="52" t="s">
        <v>2216</v>
      </c>
      <c r="AS139" s="54"/>
      <c r="AT139" s="55" t="s">
        <v>1477</v>
      </c>
      <c r="AU139" s="41" t="s">
        <v>2232</v>
      </c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28"/>
    </row>
    <row r="140" spans="1:195" s="23" customFormat="1" ht="38.25" customHeight="1" x14ac:dyDescent="0.25">
      <c r="A140" s="51" t="s">
        <v>977</v>
      </c>
      <c r="B140" s="78">
        <v>43531</v>
      </c>
      <c r="C140" s="16">
        <v>6625004730</v>
      </c>
      <c r="D140" s="25">
        <v>1036601476922</v>
      </c>
      <c r="E140" s="165" t="s">
        <v>3689</v>
      </c>
      <c r="F140" s="165" t="s">
        <v>1399</v>
      </c>
      <c r="G140" s="16">
        <v>6625004730</v>
      </c>
      <c r="H140" s="25">
        <v>1036601476922</v>
      </c>
      <c r="I140" s="165" t="s">
        <v>3689</v>
      </c>
      <c r="J140" s="165" t="s">
        <v>1399</v>
      </c>
      <c r="K140" s="16">
        <v>2</v>
      </c>
      <c r="L140" s="16" t="s">
        <v>6</v>
      </c>
      <c r="M140" s="16">
        <v>3</v>
      </c>
      <c r="N140" s="16" t="s">
        <v>7</v>
      </c>
      <c r="O140" s="16">
        <v>2</v>
      </c>
      <c r="P140" s="47" t="s">
        <v>10</v>
      </c>
      <c r="Q140" s="47"/>
      <c r="R140" s="144">
        <v>4</v>
      </c>
      <c r="S140" s="144">
        <v>1.1000000000000001</v>
      </c>
      <c r="T140" s="144"/>
      <c r="U140" s="144"/>
      <c r="V140" s="144"/>
      <c r="W140" s="16">
        <v>1</v>
      </c>
      <c r="X140" s="16">
        <v>8</v>
      </c>
      <c r="Y140" s="16"/>
      <c r="Z140" s="16"/>
      <c r="AA140" s="144">
        <v>2</v>
      </c>
      <c r="AB140" s="16">
        <v>1.1000000000000001</v>
      </c>
      <c r="AC140" s="50" t="s">
        <v>2376</v>
      </c>
      <c r="AD140" s="50" t="s">
        <v>2367</v>
      </c>
      <c r="AE140" s="50"/>
      <c r="AF140" s="50"/>
      <c r="AG140" s="50"/>
      <c r="AH140" s="50"/>
      <c r="AI140" s="50">
        <v>758</v>
      </c>
      <c r="AJ140" s="50" t="s">
        <v>3710</v>
      </c>
      <c r="AK140" s="50" t="s">
        <v>118</v>
      </c>
      <c r="AL140" s="50" t="s">
        <v>150</v>
      </c>
      <c r="AM140" s="50">
        <v>40</v>
      </c>
      <c r="AN140" s="50" t="s">
        <v>427</v>
      </c>
      <c r="AO140" s="50" t="s">
        <v>428</v>
      </c>
      <c r="AP140" s="50"/>
      <c r="AQ140" s="50" t="s">
        <v>2221</v>
      </c>
      <c r="AR140" s="52" t="s">
        <v>2330</v>
      </c>
      <c r="AS140" s="41"/>
      <c r="AT140" s="55" t="s">
        <v>1477</v>
      </c>
      <c r="AU140" s="41" t="s">
        <v>2329</v>
      </c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28"/>
    </row>
    <row r="141" spans="1:195" s="23" customFormat="1" ht="32.25" customHeight="1" x14ac:dyDescent="0.25">
      <c r="A141" s="51" t="s">
        <v>978</v>
      </c>
      <c r="B141" s="78">
        <v>43531</v>
      </c>
      <c r="C141" s="16">
        <v>6625004730</v>
      </c>
      <c r="D141" s="25">
        <v>1036601476922</v>
      </c>
      <c r="E141" s="165" t="s">
        <v>3689</v>
      </c>
      <c r="F141" s="165" t="s">
        <v>1399</v>
      </c>
      <c r="G141" s="16">
        <v>6625004730</v>
      </c>
      <c r="H141" s="25">
        <v>1036601476922</v>
      </c>
      <c r="I141" s="165" t="s">
        <v>3689</v>
      </c>
      <c r="J141" s="165" t="s">
        <v>1399</v>
      </c>
      <c r="K141" s="16">
        <v>2</v>
      </c>
      <c r="L141" s="144" t="s">
        <v>6</v>
      </c>
      <c r="M141" s="16">
        <v>3</v>
      </c>
      <c r="N141" s="144" t="s">
        <v>7</v>
      </c>
      <c r="O141" s="16">
        <v>2</v>
      </c>
      <c r="P141" s="50" t="s">
        <v>10</v>
      </c>
      <c r="Q141" s="50"/>
      <c r="R141" s="144">
        <v>5</v>
      </c>
      <c r="S141" s="144">
        <v>1.1000000000000001</v>
      </c>
      <c r="T141" s="144"/>
      <c r="U141" s="144"/>
      <c r="V141" s="144"/>
      <c r="W141" s="144">
        <v>1</v>
      </c>
      <c r="X141" s="144">
        <v>8</v>
      </c>
      <c r="Y141" s="144"/>
      <c r="Z141" s="144"/>
      <c r="AA141" s="144">
        <v>2</v>
      </c>
      <c r="AB141" s="16">
        <v>1.1000000000000001</v>
      </c>
      <c r="AC141" s="50" t="s">
        <v>2376</v>
      </c>
      <c r="AD141" s="50" t="s">
        <v>2367</v>
      </c>
      <c r="AE141" s="50"/>
      <c r="AF141" s="50"/>
      <c r="AG141" s="50"/>
      <c r="AH141" s="50"/>
      <c r="AI141" s="50">
        <v>758</v>
      </c>
      <c r="AJ141" s="50" t="s">
        <v>3710</v>
      </c>
      <c r="AK141" s="50" t="s">
        <v>118</v>
      </c>
      <c r="AL141" s="50" t="s">
        <v>179</v>
      </c>
      <c r="AM141" s="50" t="s">
        <v>168</v>
      </c>
      <c r="AN141" s="21" t="s">
        <v>429</v>
      </c>
      <c r="AO141" s="144" t="s">
        <v>430</v>
      </c>
      <c r="AP141" s="144"/>
      <c r="AQ141" s="144" t="s">
        <v>166</v>
      </c>
      <c r="AR141" s="52" t="s">
        <v>165</v>
      </c>
      <c r="AS141" s="54"/>
      <c r="AT141" s="53" t="s">
        <v>1477</v>
      </c>
      <c r="AU141" s="41" t="s">
        <v>516</v>
      </c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34"/>
      <c r="FH141" s="34"/>
      <c r="FI141" s="34"/>
      <c r="FJ141" s="34"/>
      <c r="FK141" s="34"/>
      <c r="FL141" s="34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28"/>
    </row>
    <row r="142" spans="1:195" s="23" customFormat="1" ht="32.25" customHeight="1" x14ac:dyDescent="0.25">
      <c r="A142" s="51" t="s">
        <v>979</v>
      </c>
      <c r="B142" s="78">
        <v>43531</v>
      </c>
      <c r="C142" s="16">
        <v>6625004730</v>
      </c>
      <c r="D142" s="25">
        <v>1036601476922</v>
      </c>
      <c r="E142" s="165" t="s">
        <v>3689</v>
      </c>
      <c r="F142" s="165" t="s">
        <v>1399</v>
      </c>
      <c r="G142" s="16">
        <v>6625061671</v>
      </c>
      <c r="H142" s="25">
        <v>1116625000392</v>
      </c>
      <c r="I142" s="176" t="s">
        <v>2669</v>
      </c>
      <c r="J142" s="165" t="s">
        <v>3377</v>
      </c>
      <c r="K142" s="16">
        <v>2</v>
      </c>
      <c r="L142" s="144" t="s">
        <v>6</v>
      </c>
      <c r="M142" s="16">
        <v>3</v>
      </c>
      <c r="N142" s="144" t="s">
        <v>7</v>
      </c>
      <c r="O142" s="16">
        <v>2</v>
      </c>
      <c r="P142" s="50" t="s">
        <v>10</v>
      </c>
      <c r="Q142" s="50"/>
      <c r="R142" s="144">
        <v>4</v>
      </c>
      <c r="S142" s="144">
        <v>1.1000000000000001</v>
      </c>
      <c r="T142" s="144"/>
      <c r="U142" s="144"/>
      <c r="V142" s="144"/>
      <c r="W142" s="144">
        <v>1</v>
      </c>
      <c r="X142" s="144">
        <v>8</v>
      </c>
      <c r="Y142" s="144"/>
      <c r="Z142" s="144"/>
      <c r="AA142" s="144">
        <v>2</v>
      </c>
      <c r="AB142" s="16">
        <v>1.1000000000000001</v>
      </c>
      <c r="AC142" s="50" t="s">
        <v>2376</v>
      </c>
      <c r="AD142" s="50" t="s">
        <v>2367</v>
      </c>
      <c r="AE142" s="50"/>
      <c r="AF142" s="50"/>
      <c r="AG142" s="50"/>
      <c r="AH142" s="50"/>
      <c r="AI142" s="50">
        <v>758</v>
      </c>
      <c r="AJ142" s="50" t="s">
        <v>3710</v>
      </c>
      <c r="AK142" s="50" t="s">
        <v>118</v>
      </c>
      <c r="AL142" s="144" t="s">
        <v>179</v>
      </c>
      <c r="AM142" s="50">
        <v>42</v>
      </c>
      <c r="AN142" s="21" t="s">
        <v>433</v>
      </c>
      <c r="AO142" s="144" t="s">
        <v>434</v>
      </c>
      <c r="AP142" s="144"/>
      <c r="AQ142" s="144" t="s">
        <v>166</v>
      </c>
      <c r="AR142" s="52" t="s">
        <v>165</v>
      </c>
      <c r="AS142" s="54"/>
      <c r="AT142" s="53" t="s">
        <v>1477</v>
      </c>
      <c r="AU142" s="41" t="s">
        <v>189</v>
      </c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/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/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28"/>
    </row>
    <row r="143" spans="1:195" s="23" customFormat="1" ht="32.25" customHeight="1" x14ac:dyDescent="0.25">
      <c r="A143" s="51" t="s">
        <v>980</v>
      </c>
      <c r="B143" s="78">
        <v>43531</v>
      </c>
      <c r="C143" s="16">
        <v>6625004730</v>
      </c>
      <c r="D143" s="25">
        <v>1036601476922</v>
      </c>
      <c r="E143" s="165" t="s">
        <v>3689</v>
      </c>
      <c r="F143" s="165" t="s">
        <v>1399</v>
      </c>
      <c r="G143" s="144">
        <v>6625004730</v>
      </c>
      <c r="H143" s="13">
        <v>1036601476922</v>
      </c>
      <c r="I143" s="165" t="s">
        <v>3689</v>
      </c>
      <c r="J143" s="165" t="s">
        <v>1399</v>
      </c>
      <c r="K143" s="16">
        <v>2</v>
      </c>
      <c r="L143" s="144" t="s">
        <v>6</v>
      </c>
      <c r="M143" s="16">
        <v>3</v>
      </c>
      <c r="N143" s="144" t="s">
        <v>7</v>
      </c>
      <c r="O143" s="16">
        <v>2</v>
      </c>
      <c r="P143" s="50" t="s">
        <v>10</v>
      </c>
      <c r="Q143" s="50"/>
      <c r="R143" s="144">
        <v>4</v>
      </c>
      <c r="S143" s="144">
        <v>1.1000000000000001</v>
      </c>
      <c r="T143" s="144"/>
      <c r="U143" s="144"/>
      <c r="V143" s="144"/>
      <c r="W143" s="144">
        <v>1</v>
      </c>
      <c r="X143" s="144">
        <v>8</v>
      </c>
      <c r="Y143" s="144"/>
      <c r="Z143" s="144"/>
      <c r="AA143" s="144">
        <v>2</v>
      </c>
      <c r="AB143" s="16">
        <v>1.1000000000000001</v>
      </c>
      <c r="AC143" s="50" t="s">
        <v>2376</v>
      </c>
      <c r="AD143" s="50" t="s">
        <v>2367</v>
      </c>
      <c r="AE143" s="50"/>
      <c r="AF143" s="50"/>
      <c r="AG143" s="50"/>
      <c r="AH143" s="50"/>
      <c r="AI143" s="50">
        <v>758</v>
      </c>
      <c r="AJ143" s="50" t="s">
        <v>3710</v>
      </c>
      <c r="AK143" s="50" t="s">
        <v>118</v>
      </c>
      <c r="AL143" s="50" t="s">
        <v>179</v>
      </c>
      <c r="AM143" s="50" t="s">
        <v>1371</v>
      </c>
      <c r="AN143" s="21" t="s">
        <v>431</v>
      </c>
      <c r="AO143" s="144" t="s">
        <v>432</v>
      </c>
      <c r="AP143" s="144"/>
      <c r="AQ143" s="144" t="s">
        <v>166</v>
      </c>
      <c r="AR143" s="52" t="s">
        <v>165</v>
      </c>
      <c r="AS143" s="54"/>
      <c r="AT143" s="53" t="s">
        <v>1477</v>
      </c>
      <c r="AU143" s="41" t="s">
        <v>515</v>
      </c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4"/>
      <c r="EQ143" s="34"/>
      <c r="ER143" s="34"/>
      <c r="ES143" s="34"/>
      <c r="ET143" s="34"/>
      <c r="EU143" s="34"/>
      <c r="EV143" s="34"/>
      <c r="EW143" s="34"/>
      <c r="EX143" s="34"/>
      <c r="EY143" s="34"/>
      <c r="EZ143" s="34"/>
      <c r="FA143" s="34"/>
      <c r="FB143" s="34"/>
      <c r="FC143" s="34"/>
      <c r="FD143" s="34"/>
      <c r="FE143" s="34"/>
      <c r="FF143" s="34"/>
      <c r="FG143" s="34"/>
      <c r="FH143" s="34"/>
      <c r="FI143" s="34"/>
      <c r="FJ143" s="34"/>
      <c r="FK143" s="34"/>
      <c r="FL143" s="34"/>
      <c r="FM143" s="34"/>
      <c r="FN143" s="34"/>
      <c r="FO143" s="34"/>
      <c r="FP143" s="34"/>
      <c r="FQ143" s="34"/>
      <c r="FR143" s="34"/>
      <c r="FS143" s="34"/>
      <c r="FT143" s="34"/>
      <c r="FU143" s="34"/>
      <c r="FV143" s="34"/>
      <c r="FW143" s="34"/>
      <c r="FX143" s="34"/>
      <c r="FY143" s="34"/>
      <c r="FZ143" s="34"/>
      <c r="GA143" s="34"/>
      <c r="GB143" s="34"/>
      <c r="GC143" s="34"/>
      <c r="GD143" s="34"/>
      <c r="GE143" s="34"/>
      <c r="GF143" s="34"/>
      <c r="GG143" s="34"/>
      <c r="GH143" s="34"/>
      <c r="GI143" s="34"/>
      <c r="GJ143" s="34"/>
      <c r="GK143" s="34"/>
      <c r="GL143" s="34"/>
      <c r="GM143" s="28"/>
    </row>
    <row r="144" spans="1:195" s="23" customFormat="1" ht="32.25" customHeight="1" x14ac:dyDescent="0.25">
      <c r="A144" s="51" t="s">
        <v>981</v>
      </c>
      <c r="B144" s="78">
        <v>43531</v>
      </c>
      <c r="C144" s="16">
        <v>6625004730</v>
      </c>
      <c r="D144" s="25">
        <v>1036601476922</v>
      </c>
      <c r="E144" s="165" t="s">
        <v>3689</v>
      </c>
      <c r="F144" s="165" t="s">
        <v>1399</v>
      </c>
      <c r="G144" s="16">
        <v>6625004730</v>
      </c>
      <c r="H144" s="25">
        <v>1036601476922</v>
      </c>
      <c r="I144" s="165" t="s">
        <v>3689</v>
      </c>
      <c r="J144" s="165" t="s">
        <v>1399</v>
      </c>
      <c r="K144" s="16">
        <v>2</v>
      </c>
      <c r="L144" s="16" t="s">
        <v>6</v>
      </c>
      <c r="M144" s="16">
        <v>3</v>
      </c>
      <c r="N144" s="16" t="s">
        <v>7</v>
      </c>
      <c r="O144" s="16">
        <v>2</v>
      </c>
      <c r="P144" s="47" t="s">
        <v>10</v>
      </c>
      <c r="Q144" s="47"/>
      <c r="R144" s="144">
        <v>5</v>
      </c>
      <c r="S144" s="144">
        <v>1.1000000000000001</v>
      </c>
      <c r="T144" s="144"/>
      <c r="U144" s="144"/>
      <c r="V144" s="144"/>
      <c r="W144" s="144">
        <v>1</v>
      </c>
      <c r="X144" s="144">
        <v>8</v>
      </c>
      <c r="Y144" s="144"/>
      <c r="Z144" s="144"/>
      <c r="AA144" s="144">
        <v>2</v>
      </c>
      <c r="AB144" s="16">
        <v>1.1000000000000001</v>
      </c>
      <c r="AC144" s="50" t="s">
        <v>2376</v>
      </c>
      <c r="AD144" s="50" t="s">
        <v>2367</v>
      </c>
      <c r="AE144" s="50"/>
      <c r="AF144" s="50"/>
      <c r="AG144" s="50"/>
      <c r="AH144" s="50"/>
      <c r="AI144" s="50">
        <v>758</v>
      </c>
      <c r="AJ144" s="50" t="s">
        <v>3710</v>
      </c>
      <c r="AK144" s="50" t="s">
        <v>118</v>
      </c>
      <c r="AL144" s="50" t="s">
        <v>179</v>
      </c>
      <c r="AM144" s="50" t="s">
        <v>510</v>
      </c>
      <c r="AN144" s="50" t="s">
        <v>511</v>
      </c>
      <c r="AO144" s="50" t="s">
        <v>512</v>
      </c>
      <c r="AP144" s="50"/>
      <c r="AQ144" s="50" t="s">
        <v>2025</v>
      </c>
      <c r="AR144" s="52" t="s">
        <v>2027</v>
      </c>
      <c r="AS144" s="41"/>
      <c r="AT144" s="53" t="s">
        <v>1477</v>
      </c>
      <c r="AU144" s="41" t="s">
        <v>2030</v>
      </c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28"/>
    </row>
    <row r="145" spans="1:195" s="23" customFormat="1" ht="32.25" customHeight="1" x14ac:dyDescent="0.25">
      <c r="A145" s="51" t="s">
        <v>982</v>
      </c>
      <c r="B145" s="78">
        <v>43531</v>
      </c>
      <c r="C145" s="16">
        <v>6625004730</v>
      </c>
      <c r="D145" s="25">
        <v>1036601476922</v>
      </c>
      <c r="E145" s="165" t="s">
        <v>3689</v>
      </c>
      <c r="F145" s="165" t="s">
        <v>1399</v>
      </c>
      <c r="G145" s="16">
        <v>6625004730</v>
      </c>
      <c r="H145" s="25">
        <v>1036601476922</v>
      </c>
      <c r="I145" s="165" t="s">
        <v>3689</v>
      </c>
      <c r="J145" s="165" t="s">
        <v>1399</v>
      </c>
      <c r="K145" s="16">
        <v>2</v>
      </c>
      <c r="L145" s="144" t="s">
        <v>6</v>
      </c>
      <c r="M145" s="16">
        <v>3</v>
      </c>
      <c r="N145" s="144" t="s">
        <v>7</v>
      </c>
      <c r="O145" s="16">
        <v>2</v>
      </c>
      <c r="P145" s="50" t="s">
        <v>10</v>
      </c>
      <c r="Q145" s="50"/>
      <c r="R145" s="144">
        <v>3</v>
      </c>
      <c r="S145" s="144">
        <v>1.1000000000000001</v>
      </c>
      <c r="T145" s="144"/>
      <c r="U145" s="144"/>
      <c r="V145" s="144"/>
      <c r="W145" s="144">
        <v>1</v>
      </c>
      <c r="X145" s="144">
        <v>8</v>
      </c>
      <c r="Y145" s="144"/>
      <c r="Z145" s="144"/>
      <c r="AA145" s="144">
        <v>2</v>
      </c>
      <c r="AB145" s="16">
        <v>1.1000000000000001</v>
      </c>
      <c r="AC145" s="50" t="s">
        <v>2376</v>
      </c>
      <c r="AD145" s="50" t="s">
        <v>2367</v>
      </c>
      <c r="AE145" s="50"/>
      <c r="AF145" s="50"/>
      <c r="AG145" s="50"/>
      <c r="AH145" s="50"/>
      <c r="AI145" s="50">
        <v>758</v>
      </c>
      <c r="AJ145" s="50" t="s">
        <v>3710</v>
      </c>
      <c r="AK145" s="50" t="s">
        <v>118</v>
      </c>
      <c r="AL145" s="144" t="s">
        <v>1154</v>
      </c>
      <c r="AM145" s="50">
        <v>1</v>
      </c>
      <c r="AN145" s="21" t="s">
        <v>529</v>
      </c>
      <c r="AO145" s="144" t="s">
        <v>530</v>
      </c>
      <c r="AP145" s="144"/>
      <c r="AQ145" s="144" t="s">
        <v>514</v>
      </c>
      <c r="AR145" s="52" t="s">
        <v>513</v>
      </c>
      <c r="AS145" s="54"/>
      <c r="AT145" s="53" t="s">
        <v>1477</v>
      </c>
      <c r="AU145" s="41" t="s">
        <v>1482</v>
      </c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28"/>
    </row>
    <row r="146" spans="1:195" s="23" customFormat="1" ht="57" customHeight="1" x14ac:dyDescent="0.25">
      <c r="A146" s="51" t="s">
        <v>983</v>
      </c>
      <c r="B146" s="78">
        <v>43531</v>
      </c>
      <c r="C146" s="16">
        <v>6625004730</v>
      </c>
      <c r="D146" s="25">
        <v>1036601476922</v>
      </c>
      <c r="E146" s="165" t="s">
        <v>3689</v>
      </c>
      <c r="F146" s="165" t="s">
        <v>1399</v>
      </c>
      <c r="G146" s="16">
        <v>6625004730</v>
      </c>
      <c r="H146" s="25">
        <v>1036601476922</v>
      </c>
      <c r="I146" s="165" t="s">
        <v>3689</v>
      </c>
      <c r="J146" s="165" t="s">
        <v>1399</v>
      </c>
      <c r="K146" s="16">
        <v>2</v>
      </c>
      <c r="L146" s="144" t="s">
        <v>6</v>
      </c>
      <c r="M146" s="16">
        <v>3</v>
      </c>
      <c r="N146" s="144" t="s">
        <v>7</v>
      </c>
      <c r="O146" s="16">
        <v>2</v>
      </c>
      <c r="P146" s="50" t="s">
        <v>10</v>
      </c>
      <c r="Q146" s="50"/>
      <c r="R146" s="144">
        <v>4</v>
      </c>
      <c r="S146" s="144">
        <v>1.1000000000000001</v>
      </c>
      <c r="T146" s="144"/>
      <c r="U146" s="144"/>
      <c r="V146" s="144"/>
      <c r="W146" s="16"/>
      <c r="X146" s="16"/>
      <c r="Y146" s="16"/>
      <c r="Z146" s="16"/>
      <c r="AA146" s="47">
        <v>2</v>
      </c>
      <c r="AB146" s="16">
        <v>1.1000000000000001</v>
      </c>
      <c r="AC146" s="50" t="s">
        <v>2376</v>
      </c>
      <c r="AD146" s="50" t="s">
        <v>2367</v>
      </c>
      <c r="AE146" s="50"/>
      <c r="AF146" s="50"/>
      <c r="AG146" s="50"/>
      <c r="AH146" s="50"/>
      <c r="AI146" s="50">
        <v>758</v>
      </c>
      <c r="AJ146" s="50" t="s">
        <v>3710</v>
      </c>
      <c r="AK146" s="50" t="s">
        <v>118</v>
      </c>
      <c r="AL146" s="50" t="s">
        <v>188</v>
      </c>
      <c r="AM146" s="50">
        <v>20</v>
      </c>
      <c r="AN146" s="50" t="s">
        <v>536</v>
      </c>
      <c r="AO146" s="50" t="s">
        <v>537</v>
      </c>
      <c r="AP146" s="50"/>
      <c r="AQ146" s="50" t="s">
        <v>2026</v>
      </c>
      <c r="AR146" s="52" t="s">
        <v>2028</v>
      </c>
      <c r="AS146" s="41"/>
      <c r="AT146" s="53" t="s">
        <v>1477</v>
      </c>
      <c r="AU146" s="41" t="s">
        <v>2029</v>
      </c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28"/>
    </row>
    <row r="147" spans="1:195" s="23" customFormat="1" ht="27" customHeight="1" x14ac:dyDescent="0.25">
      <c r="A147" s="51" t="s">
        <v>984</v>
      </c>
      <c r="B147" s="78">
        <v>43531</v>
      </c>
      <c r="C147" s="16">
        <v>6625004730</v>
      </c>
      <c r="D147" s="25">
        <v>1036601476922</v>
      </c>
      <c r="E147" s="165" t="s">
        <v>3689</v>
      </c>
      <c r="F147" s="165" t="s">
        <v>1399</v>
      </c>
      <c r="G147" s="16">
        <v>6625004730</v>
      </c>
      <c r="H147" s="25">
        <v>1036601476922</v>
      </c>
      <c r="I147" s="165" t="s">
        <v>3689</v>
      </c>
      <c r="J147" s="165" t="s">
        <v>1399</v>
      </c>
      <c r="K147" s="16">
        <v>2</v>
      </c>
      <c r="L147" s="144" t="s">
        <v>6</v>
      </c>
      <c r="M147" s="16">
        <v>3</v>
      </c>
      <c r="N147" s="144" t="s">
        <v>7</v>
      </c>
      <c r="O147" s="16">
        <v>2</v>
      </c>
      <c r="P147" s="50" t="s">
        <v>10</v>
      </c>
      <c r="Q147" s="50"/>
      <c r="R147" s="144">
        <v>3</v>
      </c>
      <c r="S147" s="144">
        <v>1.1000000000000001</v>
      </c>
      <c r="T147" s="144"/>
      <c r="U147" s="144"/>
      <c r="V147" s="144">
        <v>5.4</v>
      </c>
      <c r="W147" s="16">
        <v>1</v>
      </c>
      <c r="X147" s="16">
        <v>8</v>
      </c>
      <c r="Y147" s="16"/>
      <c r="Z147" s="16"/>
      <c r="AA147" s="47">
        <v>2</v>
      </c>
      <c r="AB147" s="16">
        <v>1.1000000000000001</v>
      </c>
      <c r="AC147" s="50" t="s">
        <v>2376</v>
      </c>
      <c r="AD147" s="50" t="s">
        <v>2367</v>
      </c>
      <c r="AE147" s="50"/>
      <c r="AF147" s="50"/>
      <c r="AG147" s="50"/>
      <c r="AH147" s="50"/>
      <c r="AI147" s="50">
        <v>758</v>
      </c>
      <c r="AJ147" s="50" t="s">
        <v>3710</v>
      </c>
      <c r="AK147" s="50" t="s">
        <v>118</v>
      </c>
      <c r="AL147" s="144" t="s">
        <v>186</v>
      </c>
      <c r="AM147" s="144">
        <v>21</v>
      </c>
      <c r="AN147" s="21" t="s">
        <v>562</v>
      </c>
      <c r="AO147" s="144" t="s">
        <v>563</v>
      </c>
      <c r="AP147" s="144"/>
      <c r="AQ147" s="50">
        <v>6684010439</v>
      </c>
      <c r="AR147" s="52" t="s">
        <v>509</v>
      </c>
      <c r="AS147" s="54"/>
      <c r="AT147" s="53" t="s">
        <v>1477</v>
      </c>
      <c r="AU147" s="41" t="s">
        <v>688</v>
      </c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28"/>
    </row>
    <row r="148" spans="1:195" s="23" customFormat="1" ht="33.75" customHeight="1" x14ac:dyDescent="0.25">
      <c r="A148" s="51" t="s">
        <v>985</v>
      </c>
      <c r="B148" s="78">
        <v>43531</v>
      </c>
      <c r="C148" s="16">
        <v>6625004730</v>
      </c>
      <c r="D148" s="25">
        <v>1036601476922</v>
      </c>
      <c r="E148" s="165" t="s">
        <v>3689</v>
      </c>
      <c r="F148" s="165" t="s">
        <v>1399</v>
      </c>
      <c r="G148" s="16">
        <v>6625004730</v>
      </c>
      <c r="H148" s="25">
        <v>1036601476922</v>
      </c>
      <c r="I148" s="165" t="s">
        <v>3689</v>
      </c>
      <c r="J148" s="165" t="s">
        <v>1399</v>
      </c>
      <c r="K148" s="16">
        <v>2</v>
      </c>
      <c r="L148" s="144" t="s">
        <v>6</v>
      </c>
      <c r="M148" s="16">
        <v>3</v>
      </c>
      <c r="N148" s="144" t="s">
        <v>7</v>
      </c>
      <c r="O148" s="16">
        <v>2</v>
      </c>
      <c r="P148" s="50" t="s">
        <v>10</v>
      </c>
      <c r="Q148" s="50"/>
      <c r="R148" s="144">
        <v>5</v>
      </c>
      <c r="S148" s="144">
        <v>1.1000000000000001</v>
      </c>
      <c r="T148" s="144"/>
      <c r="U148" s="144"/>
      <c r="V148" s="144"/>
      <c r="W148" s="16">
        <v>1</v>
      </c>
      <c r="X148" s="16">
        <v>8</v>
      </c>
      <c r="Y148" s="16"/>
      <c r="Z148" s="16"/>
      <c r="AA148" s="144">
        <v>2</v>
      </c>
      <c r="AB148" s="16">
        <v>1.1000000000000001</v>
      </c>
      <c r="AC148" s="50" t="s">
        <v>2376</v>
      </c>
      <c r="AD148" s="50" t="s">
        <v>2367</v>
      </c>
      <c r="AE148" s="50"/>
      <c r="AF148" s="50"/>
      <c r="AG148" s="50"/>
      <c r="AH148" s="50"/>
      <c r="AI148" s="50">
        <v>758</v>
      </c>
      <c r="AJ148" s="50" t="s">
        <v>3710</v>
      </c>
      <c r="AK148" s="50" t="s">
        <v>118</v>
      </c>
      <c r="AL148" s="144" t="s">
        <v>186</v>
      </c>
      <c r="AM148" s="50">
        <v>4</v>
      </c>
      <c r="AN148" s="21" t="s">
        <v>458</v>
      </c>
      <c r="AO148" s="144" t="s">
        <v>459</v>
      </c>
      <c r="AP148" s="144"/>
      <c r="AQ148" s="144" t="s">
        <v>166</v>
      </c>
      <c r="AR148" s="52" t="s">
        <v>165</v>
      </c>
      <c r="AS148" s="54"/>
      <c r="AT148" s="53" t="s">
        <v>1477</v>
      </c>
      <c r="AU148" s="41" t="s">
        <v>523</v>
      </c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28"/>
    </row>
    <row r="149" spans="1:195" s="23" customFormat="1" ht="24.75" customHeight="1" x14ac:dyDescent="0.25">
      <c r="A149" s="51" t="s">
        <v>986</v>
      </c>
      <c r="B149" s="78">
        <v>43531</v>
      </c>
      <c r="C149" s="144" t="s">
        <v>166</v>
      </c>
      <c r="D149" s="25">
        <v>1069625016780</v>
      </c>
      <c r="E149" s="174" t="s">
        <v>165</v>
      </c>
      <c r="F149" s="165" t="s">
        <v>2634</v>
      </c>
      <c r="G149" s="50">
        <v>6625043023</v>
      </c>
      <c r="H149" s="25">
        <v>1036601476922</v>
      </c>
      <c r="I149" s="165" t="s">
        <v>3689</v>
      </c>
      <c r="J149" s="165" t="s">
        <v>1399</v>
      </c>
      <c r="K149" s="16">
        <v>2</v>
      </c>
      <c r="L149" s="144" t="s">
        <v>6</v>
      </c>
      <c r="M149" s="16">
        <v>3</v>
      </c>
      <c r="N149" s="144" t="s">
        <v>7</v>
      </c>
      <c r="O149" s="16">
        <v>2</v>
      </c>
      <c r="P149" s="50" t="s">
        <v>10</v>
      </c>
      <c r="Q149" s="50"/>
      <c r="R149" s="144">
        <v>3</v>
      </c>
      <c r="S149" s="144">
        <v>1.1000000000000001</v>
      </c>
      <c r="T149" s="144"/>
      <c r="U149" s="144"/>
      <c r="V149" s="144"/>
      <c r="W149" s="16">
        <v>1</v>
      </c>
      <c r="X149" s="16">
        <v>8</v>
      </c>
      <c r="Y149" s="16"/>
      <c r="Z149" s="16"/>
      <c r="AA149" s="144">
        <v>2</v>
      </c>
      <c r="AB149" s="16">
        <v>1.1000000000000001</v>
      </c>
      <c r="AC149" s="50" t="s">
        <v>2376</v>
      </c>
      <c r="AD149" s="50" t="s">
        <v>2367</v>
      </c>
      <c r="AE149" s="50"/>
      <c r="AF149" s="50"/>
      <c r="AG149" s="50"/>
      <c r="AH149" s="50"/>
      <c r="AI149" s="50">
        <v>758</v>
      </c>
      <c r="AJ149" s="50" t="s">
        <v>3710</v>
      </c>
      <c r="AK149" s="50" t="s">
        <v>118</v>
      </c>
      <c r="AL149" s="144" t="s">
        <v>186</v>
      </c>
      <c r="AM149" s="50">
        <v>2</v>
      </c>
      <c r="AN149" s="21" t="s">
        <v>460</v>
      </c>
      <c r="AO149" s="144" t="s">
        <v>461</v>
      </c>
      <c r="AP149" s="144"/>
      <c r="AQ149" s="144" t="s">
        <v>166</v>
      </c>
      <c r="AR149" s="52" t="s">
        <v>165</v>
      </c>
      <c r="AS149" s="54"/>
      <c r="AT149" s="53" t="s">
        <v>1477</v>
      </c>
      <c r="AU149" s="41" t="s">
        <v>524</v>
      </c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28"/>
    </row>
    <row r="150" spans="1:195" s="23" customFormat="1" ht="26.25" customHeight="1" x14ac:dyDescent="0.25">
      <c r="A150" s="51" t="s">
        <v>987</v>
      </c>
      <c r="B150" s="78">
        <v>43531</v>
      </c>
      <c r="C150" s="16">
        <v>6625004730</v>
      </c>
      <c r="D150" s="25">
        <v>1036601476922</v>
      </c>
      <c r="E150" s="165" t="s">
        <v>3689</v>
      </c>
      <c r="F150" s="165" t="s">
        <v>1399</v>
      </c>
      <c r="G150" s="144">
        <v>6625004730</v>
      </c>
      <c r="H150" s="13">
        <v>1036601476922</v>
      </c>
      <c r="I150" s="165" t="s">
        <v>3689</v>
      </c>
      <c r="J150" s="165" t="s">
        <v>1399</v>
      </c>
      <c r="K150" s="16">
        <v>2</v>
      </c>
      <c r="L150" s="144" t="s">
        <v>6</v>
      </c>
      <c r="M150" s="16">
        <v>3</v>
      </c>
      <c r="N150" s="144" t="s">
        <v>7</v>
      </c>
      <c r="O150" s="16">
        <v>2</v>
      </c>
      <c r="P150" s="50" t="s">
        <v>10</v>
      </c>
      <c r="Q150" s="50"/>
      <c r="R150" s="144">
        <v>3</v>
      </c>
      <c r="S150" s="144">
        <v>1.1000000000000001</v>
      </c>
      <c r="T150" s="144"/>
      <c r="U150" s="144"/>
      <c r="V150" s="144"/>
      <c r="W150" s="16">
        <v>1</v>
      </c>
      <c r="X150" s="16">
        <v>8</v>
      </c>
      <c r="Y150" s="16"/>
      <c r="Z150" s="16"/>
      <c r="AA150" s="47">
        <v>2</v>
      </c>
      <c r="AB150" s="16">
        <v>1.1000000000000001</v>
      </c>
      <c r="AC150" s="50" t="s">
        <v>2376</v>
      </c>
      <c r="AD150" s="50" t="s">
        <v>2367</v>
      </c>
      <c r="AE150" s="50"/>
      <c r="AF150" s="50"/>
      <c r="AG150" s="50"/>
      <c r="AH150" s="50"/>
      <c r="AI150" s="50">
        <v>758</v>
      </c>
      <c r="AJ150" s="50" t="s">
        <v>3710</v>
      </c>
      <c r="AK150" s="50" t="s">
        <v>118</v>
      </c>
      <c r="AL150" s="144" t="s">
        <v>188</v>
      </c>
      <c r="AM150" s="144">
        <v>9</v>
      </c>
      <c r="AN150" s="21" t="s">
        <v>466</v>
      </c>
      <c r="AO150" s="144" t="s">
        <v>467</v>
      </c>
      <c r="AP150" s="144"/>
      <c r="AQ150" s="144" t="s">
        <v>166</v>
      </c>
      <c r="AR150" s="52" t="s">
        <v>165</v>
      </c>
      <c r="AS150" s="54"/>
      <c r="AT150" s="53" t="s">
        <v>1477</v>
      </c>
      <c r="AU150" s="41" t="s">
        <v>526</v>
      </c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28"/>
    </row>
    <row r="151" spans="1:195" s="23" customFormat="1" ht="26.25" customHeight="1" x14ac:dyDescent="0.25">
      <c r="A151" s="51" t="s">
        <v>988</v>
      </c>
      <c r="B151" s="78">
        <v>43531</v>
      </c>
      <c r="C151" s="16">
        <v>6625004730</v>
      </c>
      <c r="D151" s="25">
        <v>1036601476922</v>
      </c>
      <c r="E151" s="165" t="s">
        <v>3689</v>
      </c>
      <c r="F151" s="165" t="s">
        <v>1399</v>
      </c>
      <c r="G151" s="16">
        <v>6625004730</v>
      </c>
      <c r="H151" s="25">
        <v>1036601476922</v>
      </c>
      <c r="I151" s="165" t="s">
        <v>3689</v>
      </c>
      <c r="J151" s="165" t="s">
        <v>1399</v>
      </c>
      <c r="K151" s="16">
        <v>2</v>
      </c>
      <c r="L151" s="144" t="s">
        <v>6</v>
      </c>
      <c r="M151" s="16">
        <v>3</v>
      </c>
      <c r="N151" s="144" t="s">
        <v>7</v>
      </c>
      <c r="O151" s="16">
        <v>2</v>
      </c>
      <c r="P151" s="50" t="s">
        <v>10</v>
      </c>
      <c r="Q151" s="50"/>
      <c r="R151" s="144">
        <v>3</v>
      </c>
      <c r="S151" s="144">
        <v>1.1000000000000001</v>
      </c>
      <c r="T151" s="144"/>
      <c r="U151" s="144"/>
      <c r="V151" s="144">
        <v>5.4</v>
      </c>
      <c r="W151" s="144"/>
      <c r="X151" s="144"/>
      <c r="Y151" s="144"/>
      <c r="Z151" s="144"/>
      <c r="AA151" s="47">
        <v>2</v>
      </c>
      <c r="AB151" s="16">
        <v>1.1000000000000001</v>
      </c>
      <c r="AC151" s="50" t="s">
        <v>2376</v>
      </c>
      <c r="AD151" s="50" t="s">
        <v>2367</v>
      </c>
      <c r="AE151" s="50"/>
      <c r="AF151" s="50"/>
      <c r="AG151" s="50"/>
      <c r="AH151" s="50"/>
      <c r="AI151" s="50">
        <v>758</v>
      </c>
      <c r="AJ151" s="50" t="s">
        <v>3710</v>
      </c>
      <c r="AK151" s="50" t="s">
        <v>118</v>
      </c>
      <c r="AL151" s="144" t="s">
        <v>188</v>
      </c>
      <c r="AM151" s="144" t="s">
        <v>174</v>
      </c>
      <c r="AN151" s="21" t="s">
        <v>468</v>
      </c>
      <c r="AO151" s="144" t="s">
        <v>469</v>
      </c>
      <c r="AP151" s="144"/>
      <c r="AQ151" s="144" t="s">
        <v>166</v>
      </c>
      <c r="AR151" s="52" t="s">
        <v>165</v>
      </c>
      <c r="AS151" s="54"/>
      <c r="AT151" s="53" t="s">
        <v>1477</v>
      </c>
      <c r="AU151" s="41" t="s">
        <v>191</v>
      </c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34"/>
      <c r="FH151" s="34"/>
      <c r="FI151" s="34"/>
      <c r="FJ151" s="34"/>
      <c r="FK151" s="34"/>
      <c r="FL151" s="34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  <c r="GA151" s="34"/>
      <c r="GB151" s="34"/>
      <c r="GC151" s="34"/>
      <c r="GD151" s="34"/>
      <c r="GE151" s="34"/>
      <c r="GF151" s="34"/>
      <c r="GG151" s="34"/>
      <c r="GH151" s="34"/>
      <c r="GI151" s="34"/>
      <c r="GJ151" s="34"/>
      <c r="GK151" s="34"/>
      <c r="GL151" s="34"/>
      <c r="GM151" s="28"/>
    </row>
    <row r="152" spans="1:195" s="23" customFormat="1" ht="31.5" customHeight="1" x14ac:dyDescent="0.25">
      <c r="A152" s="51" t="s">
        <v>989</v>
      </c>
      <c r="B152" s="78">
        <v>43531</v>
      </c>
      <c r="C152" s="144" t="s">
        <v>166</v>
      </c>
      <c r="D152" s="25">
        <v>1069625016780</v>
      </c>
      <c r="E152" s="174" t="s">
        <v>165</v>
      </c>
      <c r="F152" s="165" t="s">
        <v>2634</v>
      </c>
      <c r="G152" s="16">
        <v>6625004730</v>
      </c>
      <c r="H152" s="25">
        <v>1036601476922</v>
      </c>
      <c r="I152" s="165" t="s">
        <v>3689</v>
      </c>
      <c r="J152" s="165" t="s">
        <v>1399</v>
      </c>
      <c r="K152" s="16">
        <v>2</v>
      </c>
      <c r="L152" s="144" t="s">
        <v>6</v>
      </c>
      <c r="M152" s="16">
        <v>3</v>
      </c>
      <c r="N152" s="144" t="s">
        <v>7</v>
      </c>
      <c r="O152" s="16">
        <v>2</v>
      </c>
      <c r="P152" s="50" t="s">
        <v>10</v>
      </c>
      <c r="Q152" s="50"/>
      <c r="R152" s="144">
        <v>4</v>
      </c>
      <c r="S152" s="144">
        <v>1.1000000000000001</v>
      </c>
      <c r="T152" s="144"/>
      <c r="U152" s="144"/>
      <c r="V152" s="144">
        <v>5.4</v>
      </c>
      <c r="W152" s="144"/>
      <c r="X152" s="144"/>
      <c r="Y152" s="144"/>
      <c r="Z152" s="144"/>
      <c r="AA152" s="47">
        <v>2</v>
      </c>
      <c r="AB152" s="16">
        <v>1.1000000000000001</v>
      </c>
      <c r="AC152" s="50" t="s">
        <v>2376</v>
      </c>
      <c r="AD152" s="50" t="s">
        <v>2367</v>
      </c>
      <c r="AE152" s="50"/>
      <c r="AF152" s="50"/>
      <c r="AG152" s="50"/>
      <c r="AH152" s="50"/>
      <c r="AI152" s="50">
        <v>758</v>
      </c>
      <c r="AJ152" s="50" t="s">
        <v>3710</v>
      </c>
      <c r="AK152" s="50" t="s">
        <v>118</v>
      </c>
      <c r="AL152" s="144" t="s">
        <v>188</v>
      </c>
      <c r="AM152" s="144" t="s">
        <v>175</v>
      </c>
      <c r="AN152" s="21" t="s">
        <v>470</v>
      </c>
      <c r="AO152" s="144" t="s">
        <v>471</v>
      </c>
      <c r="AP152" s="144"/>
      <c r="AQ152" s="144" t="s">
        <v>166</v>
      </c>
      <c r="AR152" s="52" t="s">
        <v>165</v>
      </c>
      <c r="AS152" s="54"/>
      <c r="AT152" s="53" t="s">
        <v>1477</v>
      </c>
      <c r="AU152" s="41" t="s">
        <v>527</v>
      </c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28"/>
    </row>
    <row r="153" spans="1:195" s="23" customFormat="1" ht="31.5" customHeight="1" x14ac:dyDescent="0.25">
      <c r="A153" s="51" t="s">
        <v>990</v>
      </c>
      <c r="B153" s="78">
        <v>43531</v>
      </c>
      <c r="C153" s="144" t="s">
        <v>166</v>
      </c>
      <c r="D153" s="25">
        <v>1069625016780</v>
      </c>
      <c r="E153" s="174" t="s">
        <v>165</v>
      </c>
      <c r="F153" s="165" t="s">
        <v>2634</v>
      </c>
      <c r="G153" s="16">
        <v>6625004730</v>
      </c>
      <c r="H153" s="25">
        <v>1036601476922</v>
      </c>
      <c r="I153" s="165" t="s">
        <v>3689</v>
      </c>
      <c r="J153" s="165" t="s">
        <v>1399</v>
      </c>
      <c r="K153" s="16">
        <v>2</v>
      </c>
      <c r="L153" s="50" t="s">
        <v>6</v>
      </c>
      <c r="M153" s="16">
        <v>3</v>
      </c>
      <c r="N153" s="144" t="s">
        <v>7</v>
      </c>
      <c r="O153" s="16">
        <v>2</v>
      </c>
      <c r="P153" s="50" t="s">
        <v>10</v>
      </c>
      <c r="Q153" s="50"/>
      <c r="R153" s="144">
        <v>5</v>
      </c>
      <c r="S153" s="144">
        <v>1.1000000000000001</v>
      </c>
      <c r="T153" s="144"/>
      <c r="U153" s="144"/>
      <c r="V153" s="144">
        <v>5.4</v>
      </c>
      <c r="W153" s="144"/>
      <c r="X153" s="144"/>
      <c r="Y153" s="144"/>
      <c r="Z153" s="144"/>
      <c r="AA153" s="47">
        <v>2</v>
      </c>
      <c r="AB153" s="16">
        <v>1.1000000000000001</v>
      </c>
      <c r="AC153" s="50" t="s">
        <v>2376</v>
      </c>
      <c r="AD153" s="50" t="s">
        <v>2367</v>
      </c>
      <c r="AE153" s="50"/>
      <c r="AF153" s="50"/>
      <c r="AG153" s="50"/>
      <c r="AH153" s="50"/>
      <c r="AI153" s="50">
        <v>758</v>
      </c>
      <c r="AJ153" s="50" t="s">
        <v>3710</v>
      </c>
      <c r="AK153" s="50" t="s">
        <v>118</v>
      </c>
      <c r="AL153" s="144" t="s">
        <v>188</v>
      </c>
      <c r="AM153" s="144" t="s">
        <v>178</v>
      </c>
      <c r="AN153" s="21" t="s">
        <v>486</v>
      </c>
      <c r="AO153" s="144" t="s">
        <v>487</v>
      </c>
      <c r="AP153" s="144"/>
      <c r="AQ153" s="144" t="s">
        <v>166</v>
      </c>
      <c r="AR153" s="52" t="s">
        <v>165</v>
      </c>
      <c r="AS153" s="54"/>
      <c r="AT153" s="53" t="s">
        <v>1477</v>
      </c>
      <c r="AU153" s="41" t="s">
        <v>218</v>
      </c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28"/>
    </row>
    <row r="154" spans="1:195" s="23" customFormat="1" ht="29.25" customHeight="1" x14ac:dyDescent="0.25">
      <c r="A154" s="51" t="s">
        <v>991</v>
      </c>
      <c r="B154" s="78">
        <v>43531</v>
      </c>
      <c r="C154" s="16">
        <v>6625004730</v>
      </c>
      <c r="D154" s="25">
        <v>1036601476922</v>
      </c>
      <c r="E154" s="165" t="s">
        <v>3689</v>
      </c>
      <c r="F154" s="165" t="s">
        <v>1399</v>
      </c>
      <c r="G154" s="16">
        <v>6625004730</v>
      </c>
      <c r="H154" s="25">
        <v>1036601476922</v>
      </c>
      <c r="I154" s="165" t="s">
        <v>3689</v>
      </c>
      <c r="J154" s="165" t="s">
        <v>1399</v>
      </c>
      <c r="K154" s="16">
        <v>2</v>
      </c>
      <c r="L154" s="144" t="s">
        <v>6</v>
      </c>
      <c r="M154" s="16">
        <v>3</v>
      </c>
      <c r="N154" s="144" t="s">
        <v>7</v>
      </c>
      <c r="O154" s="16">
        <v>2</v>
      </c>
      <c r="P154" s="50" t="s">
        <v>10</v>
      </c>
      <c r="Q154" s="50"/>
      <c r="R154" s="144">
        <v>4</v>
      </c>
      <c r="S154" s="144">
        <v>1.1000000000000001</v>
      </c>
      <c r="T154" s="144"/>
      <c r="U154" s="144"/>
      <c r="V154" s="144">
        <v>5.4</v>
      </c>
      <c r="W154" s="144"/>
      <c r="X154" s="144"/>
      <c r="Y154" s="144"/>
      <c r="Z154" s="144"/>
      <c r="AA154" s="47">
        <v>2</v>
      </c>
      <c r="AB154" s="16">
        <v>1.1000000000000001</v>
      </c>
      <c r="AC154" s="50" t="s">
        <v>2376</v>
      </c>
      <c r="AD154" s="50" t="s">
        <v>2367</v>
      </c>
      <c r="AE154" s="50"/>
      <c r="AF154" s="50"/>
      <c r="AG154" s="50"/>
      <c r="AH154" s="50"/>
      <c r="AI154" s="50">
        <v>758</v>
      </c>
      <c r="AJ154" s="50" t="s">
        <v>3710</v>
      </c>
      <c r="AK154" s="50" t="s">
        <v>118</v>
      </c>
      <c r="AL154" s="144" t="s">
        <v>188</v>
      </c>
      <c r="AM154" s="144">
        <v>17</v>
      </c>
      <c r="AN154" s="21" t="s">
        <v>488</v>
      </c>
      <c r="AO154" s="144" t="s">
        <v>489</v>
      </c>
      <c r="AP154" s="144"/>
      <c r="AQ154" s="144" t="s">
        <v>166</v>
      </c>
      <c r="AR154" s="52" t="s">
        <v>165</v>
      </c>
      <c r="AS154" s="54"/>
      <c r="AT154" s="53" t="s">
        <v>1477</v>
      </c>
      <c r="AU154" s="41" t="s">
        <v>192</v>
      </c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28"/>
    </row>
    <row r="155" spans="1:195" s="23" customFormat="1" ht="23.25" customHeight="1" x14ac:dyDescent="0.25">
      <c r="A155" s="51" t="s">
        <v>992</v>
      </c>
      <c r="B155" s="78">
        <v>43531</v>
      </c>
      <c r="C155" s="16">
        <v>6684029239</v>
      </c>
      <c r="D155" s="25">
        <v>1176658085779</v>
      </c>
      <c r="E155" s="176" t="s">
        <v>1428</v>
      </c>
      <c r="F155" s="165" t="s">
        <v>3378</v>
      </c>
      <c r="G155" s="16">
        <v>6625004730</v>
      </c>
      <c r="H155" s="25">
        <v>1036601476922</v>
      </c>
      <c r="I155" s="165" t="s">
        <v>3689</v>
      </c>
      <c r="J155" s="165" t="s">
        <v>1399</v>
      </c>
      <c r="K155" s="16">
        <v>2</v>
      </c>
      <c r="L155" s="144" t="s">
        <v>6</v>
      </c>
      <c r="M155" s="16">
        <v>3</v>
      </c>
      <c r="N155" s="144" t="s">
        <v>7</v>
      </c>
      <c r="O155" s="16">
        <v>2</v>
      </c>
      <c r="P155" s="50" t="s">
        <v>10</v>
      </c>
      <c r="Q155" s="50"/>
      <c r="R155" s="144">
        <v>3</v>
      </c>
      <c r="S155" s="144">
        <v>1.1000000000000001</v>
      </c>
      <c r="T155" s="144"/>
      <c r="U155" s="144"/>
      <c r="V155" s="144">
        <v>5.4</v>
      </c>
      <c r="W155" s="144"/>
      <c r="X155" s="144"/>
      <c r="Y155" s="144"/>
      <c r="Z155" s="144"/>
      <c r="AA155" s="47">
        <v>2</v>
      </c>
      <c r="AB155" s="16">
        <v>1.1000000000000001</v>
      </c>
      <c r="AC155" s="50" t="s">
        <v>2376</v>
      </c>
      <c r="AD155" s="50" t="s">
        <v>2367</v>
      </c>
      <c r="AE155" s="50"/>
      <c r="AF155" s="50"/>
      <c r="AG155" s="50"/>
      <c r="AH155" s="50"/>
      <c r="AI155" s="50">
        <v>758</v>
      </c>
      <c r="AJ155" s="50" t="s">
        <v>3710</v>
      </c>
      <c r="AK155" s="50" t="s">
        <v>118</v>
      </c>
      <c r="AL155" s="144" t="s">
        <v>186</v>
      </c>
      <c r="AM155" s="144">
        <v>27</v>
      </c>
      <c r="AN155" s="21" t="s">
        <v>1151</v>
      </c>
      <c r="AO155" s="144" t="s">
        <v>1152</v>
      </c>
      <c r="AP155" s="144"/>
      <c r="AQ155" s="144">
        <v>6684029239</v>
      </c>
      <c r="AR155" s="52" t="s">
        <v>1428</v>
      </c>
      <c r="AS155" s="54"/>
      <c r="AT155" s="53" t="s">
        <v>1477</v>
      </c>
      <c r="AU155" s="41" t="s">
        <v>1429</v>
      </c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28"/>
    </row>
    <row r="156" spans="1:195" s="23" customFormat="1" ht="24.75" customHeight="1" x14ac:dyDescent="0.25">
      <c r="A156" s="51" t="s">
        <v>993</v>
      </c>
      <c r="B156" s="78">
        <v>43531</v>
      </c>
      <c r="C156" s="16">
        <v>6684029239</v>
      </c>
      <c r="D156" s="25">
        <v>1176658085779</v>
      </c>
      <c r="E156" s="176" t="s">
        <v>1428</v>
      </c>
      <c r="F156" s="165" t="s">
        <v>3378</v>
      </c>
      <c r="G156" s="16">
        <v>6625004730</v>
      </c>
      <c r="H156" s="25">
        <v>1036601476922</v>
      </c>
      <c r="I156" s="165" t="s">
        <v>3689</v>
      </c>
      <c r="J156" s="165" t="s">
        <v>1399</v>
      </c>
      <c r="K156" s="16">
        <v>2</v>
      </c>
      <c r="L156" s="144" t="s">
        <v>6</v>
      </c>
      <c r="M156" s="16">
        <v>3</v>
      </c>
      <c r="N156" s="144" t="s">
        <v>7</v>
      </c>
      <c r="O156" s="16">
        <v>2</v>
      </c>
      <c r="P156" s="50" t="s">
        <v>10</v>
      </c>
      <c r="Q156" s="50"/>
      <c r="R156" s="144">
        <v>3</v>
      </c>
      <c r="S156" s="144">
        <v>1.1000000000000001</v>
      </c>
      <c r="T156" s="144"/>
      <c r="U156" s="144"/>
      <c r="V156" s="144"/>
      <c r="W156" s="144">
        <v>1</v>
      </c>
      <c r="X156" s="144">
        <v>8</v>
      </c>
      <c r="Y156" s="144"/>
      <c r="Z156" s="144"/>
      <c r="AA156" s="47">
        <v>2</v>
      </c>
      <c r="AB156" s="16">
        <v>1.1000000000000001</v>
      </c>
      <c r="AC156" s="50" t="s">
        <v>2376</v>
      </c>
      <c r="AD156" s="50" t="s">
        <v>2367</v>
      </c>
      <c r="AE156" s="50"/>
      <c r="AF156" s="50"/>
      <c r="AG156" s="50"/>
      <c r="AH156" s="50"/>
      <c r="AI156" s="50">
        <v>758</v>
      </c>
      <c r="AJ156" s="50" t="s">
        <v>3710</v>
      </c>
      <c r="AK156" s="50" t="s">
        <v>118</v>
      </c>
      <c r="AL156" s="144" t="s">
        <v>186</v>
      </c>
      <c r="AM156" s="144" t="s">
        <v>170</v>
      </c>
      <c r="AN156" s="21" t="s">
        <v>2379</v>
      </c>
      <c r="AO156" s="144" t="s">
        <v>2378</v>
      </c>
      <c r="AP156" s="144"/>
      <c r="AQ156" s="144">
        <v>6684029239</v>
      </c>
      <c r="AR156" s="52" t="s">
        <v>1428</v>
      </c>
      <c r="AS156" s="54"/>
      <c r="AT156" s="53" t="s">
        <v>1477</v>
      </c>
      <c r="AU156" s="41" t="s">
        <v>2377</v>
      </c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28"/>
    </row>
    <row r="157" spans="1:195" s="23" customFormat="1" ht="29.25" customHeight="1" x14ac:dyDescent="0.25">
      <c r="A157" s="51" t="s">
        <v>994</v>
      </c>
      <c r="B157" s="78"/>
      <c r="C157" s="16"/>
      <c r="D157" s="25"/>
      <c r="E157" s="165"/>
      <c r="F157" s="165"/>
      <c r="G157" s="16"/>
      <c r="H157" s="25"/>
      <c r="I157" s="165"/>
      <c r="J157" s="165"/>
      <c r="K157" s="16"/>
      <c r="L157" s="16"/>
      <c r="M157" s="16"/>
      <c r="N157" s="16"/>
      <c r="O157" s="16"/>
      <c r="P157" s="47"/>
      <c r="Q157" s="47"/>
      <c r="R157" s="144"/>
      <c r="S157" s="144"/>
      <c r="T157" s="144"/>
      <c r="U157" s="144"/>
      <c r="V157" s="144"/>
      <c r="W157" s="144"/>
      <c r="X157" s="144"/>
      <c r="Y157" s="144"/>
      <c r="Z157" s="144"/>
      <c r="AA157" s="47"/>
      <c r="AB157" s="16"/>
      <c r="AC157" s="50"/>
      <c r="AD157" s="50"/>
      <c r="AE157" s="50"/>
      <c r="AF157" s="50"/>
      <c r="AG157" s="50"/>
      <c r="AH157" s="50"/>
      <c r="AI157" s="50"/>
      <c r="AJ157" s="50"/>
      <c r="AK157" s="50"/>
      <c r="AL157" s="144"/>
      <c r="AM157" s="144"/>
      <c r="AN157" s="21"/>
      <c r="AO157" s="144"/>
      <c r="AP157" s="144"/>
      <c r="AQ157" s="16"/>
      <c r="AR157" s="52"/>
      <c r="AS157" s="54"/>
      <c r="AT157" s="53"/>
      <c r="AU157" s="41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28"/>
    </row>
    <row r="158" spans="1:195" s="23" customFormat="1" ht="27" customHeight="1" x14ac:dyDescent="0.25">
      <c r="A158" s="51" t="s">
        <v>995</v>
      </c>
      <c r="B158" s="78">
        <v>43531</v>
      </c>
      <c r="C158" s="16">
        <v>6625004730</v>
      </c>
      <c r="D158" s="25">
        <v>1036601476922</v>
      </c>
      <c r="E158" s="165" t="s">
        <v>3689</v>
      </c>
      <c r="F158" s="165" t="s">
        <v>1399</v>
      </c>
      <c r="G158" s="16">
        <v>6625004730</v>
      </c>
      <c r="H158" s="25">
        <v>1036601476922</v>
      </c>
      <c r="I158" s="165" t="s">
        <v>3689</v>
      </c>
      <c r="J158" s="165" t="s">
        <v>1399</v>
      </c>
      <c r="K158" s="16">
        <v>2</v>
      </c>
      <c r="L158" s="144" t="s">
        <v>6</v>
      </c>
      <c r="M158" s="16">
        <v>3</v>
      </c>
      <c r="N158" s="144" t="s">
        <v>7</v>
      </c>
      <c r="O158" s="16">
        <v>2</v>
      </c>
      <c r="P158" s="50" t="s">
        <v>10</v>
      </c>
      <c r="Q158" s="50"/>
      <c r="R158" s="144">
        <v>5</v>
      </c>
      <c r="S158" s="144">
        <v>1.1000000000000001</v>
      </c>
      <c r="T158" s="144"/>
      <c r="U158" s="144"/>
      <c r="V158" s="144"/>
      <c r="W158" s="144">
        <v>1</v>
      </c>
      <c r="X158" s="144">
        <v>8</v>
      </c>
      <c r="Y158" s="144"/>
      <c r="Z158" s="144"/>
      <c r="AA158" s="47">
        <v>2</v>
      </c>
      <c r="AB158" s="16">
        <v>1.1000000000000001</v>
      </c>
      <c r="AC158" s="50" t="s">
        <v>2376</v>
      </c>
      <c r="AD158" s="50" t="s">
        <v>2367</v>
      </c>
      <c r="AE158" s="50"/>
      <c r="AF158" s="50"/>
      <c r="AG158" s="50"/>
      <c r="AH158" s="50"/>
      <c r="AI158" s="50">
        <v>758</v>
      </c>
      <c r="AJ158" s="50" t="s">
        <v>3710</v>
      </c>
      <c r="AK158" s="50" t="s">
        <v>118</v>
      </c>
      <c r="AL158" s="50" t="s">
        <v>180</v>
      </c>
      <c r="AM158" s="50">
        <v>25</v>
      </c>
      <c r="AN158" s="21" t="s">
        <v>449</v>
      </c>
      <c r="AO158" s="144" t="s">
        <v>450</v>
      </c>
      <c r="AP158" s="144"/>
      <c r="AQ158" s="144" t="s">
        <v>166</v>
      </c>
      <c r="AR158" s="52" t="s">
        <v>165</v>
      </c>
      <c r="AS158" s="54"/>
      <c r="AT158" s="53" t="s">
        <v>1477</v>
      </c>
      <c r="AU158" s="41" t="s">
        <v>522</v>
      </c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28"/>
    </row>
    <row r="159" spans="1:195" s="23" customFormat="1" ht="25.5" customHeight="1" x14ac:dyDescent="0.25">
      <c r="A159" s="51" t="s">
        <v>996</v>
      </c>
      <c r="B159" s="78">
        <v>43531</v>
      </c>
      <c r="C159" s="16" t="s">
        <v>166</v>
      </c>
      <c r="D159" s="25">
        <v>1069625016780</v>
      </c>
      <c r="E159" s="176" t="s">
        <v>165</v>
      </c>
      <c r="F159" s="165" t="s">
        <v>2634</v>
      </c>
      <c r="G159" s="16" t="s">
        <v>166</v>
      </c>
      <c r="H159" s="25">
        <v>1069625016780</v>
      </c>
      <c r="I159" s="176" t="s">
        <v>165</v>
      </c>
      <c r="J159" s="165" t="s">
        <v>2634</v>
      </c>
      <c r="K159" s="16">
        <v>2</v>
      </c>
      <c r="L159" s="144" t="s">
        <v>6</v>
      </c>
      <c r="M159" s="16">
        <v>3</v>
      </c>
      <c r="N159" s="144" t="s">
        <v>7</v>
      </c>
      <c r="O159" s="16">
        <v>2</v>
      </c>
      <c r="P159" s="50" t="s">
        <v>10</v>
      </c>
      <c r="Q159" s="50"/>
      <c r="R159" s="144">
        <v>4</v>
      </c>
      <c r="S159" s="144">
        <v>1.1000000000000001</v>
      </c>
      <c r="T159" s="144"/>
      <c r="U159" s="144"/>
      <c r="V159" s="144"/>
      <c r="W159" s="144">
        <v>1</v>
      </c>
      <c r="X159" s="144">
        <v>8</v>
      </c>
      <c r="Y159" s="144"/>
      <c r="Z159" s="144"/>
      <c r="AA159" s="47">
        <v>2</v>
      </c>
      <c r="AB159" s="16">
        <v>1.1000000000000001</v>
      </c>
      <c r="AC159" s="50" t="s">
        <v>2376</v>
      </c>
      <c r="AD159" s="50" t="s">
        <v>2367</v>
      </c>
      <c r="AE159" s="50"/>
      <c r="AF159" s="50"/>
      <c r="AG159" s="50"/>
      <c r="AH159" s="50"/>
      <c r="AI159" s="50">
        <v>758</v>
      </c>
      <c r="AJ159" s="50" t="s">
        <v>3710</v>
      </c>
      <c r="AK159" s="50" t="s">
        <v>118</v>
      </c>
      <c r="AL159" s="144" t="s">
        <v>180</v>
      </c>
      <c r="AM159" s="50" t="s">
        <v>1908</v>
      </c>
      <c r="AN159" s="21" t="s">
        <v>435</v>
      </c>
      <c r="AO159" s="144" t="s">
        <v>436</v>
      </c>
      <c r="AP159" s="144"/>
      <c r="AQ159" s="144" t="s">
        <v>166</v>
      </c>
      <c r="AR159" s="52" t="s">
        <v>165</v>
      </c>
      <c r="AS159" s="54"/>
      <c r="AT159" s="53" t="s">
        <v>1477</v>
      </c>
      <c r="AU159" s="41" t="s">
        <v>517</v>
      </c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  <c r="EL159" s="34"/>
      <c r="EM159" s="34"/>
      <c r="EN159" s="34"/>
      <c r="EO159" s="34"/>
      <c r="EP159" s="34"/>
      <c r="EQ159" s="34"/>
      <c r="ER159" s="34"/>
      <c r="ES159" s="34"/>
      <c r="ET159" s="34"/>
      <c r="EU159" s="34"/>
      <c r="EV159" s="34"/>
      <c r="EW159" s="34"/>
      <c r="EX159" s="34"/>
      <c r="EY159" s="34"/>
      <c r="EZ159" s="34"/>
      <c r="FA159" s="34"/>
      <c r="FB159" s="34"/>
      <c r="FC159" s="34"/>
      <c r="FD159" s="34"/>
      <c r="FE159" s="34"/>
      <c r="FF159" s="34"/>
      <c r="FG159" s="34"/>
      <c r="FH159" s="34"/>
      <c r="FI159" s="34"/>
      <c r="FJ159" s="34"/>
      <c r="FK159" s="34"/>
      <c r="FL159" s="34"/>
      <c r="FM159" s="34"/>
      <c r="FN159" s="34"/>
      <c r="FO159" s="34"/>
      <c r="FP159" s="34"/>
      <c r="FQ159" s="34"/>
      <c r="FR159" s="34"/>
      <c r="FS159" s="34"/>
      <c r="FT159" s="34"/>
      <c r="FU159" s="34"/>
      <c r="FV159" s="34"/>
      <c r="FW159" s="34"/>
      <c r="FX159" s="34"/>
      <c r="FY159" s="34"/>
      <c r="FZ159" s="34"/>
      <c r="GA159" s="34"/>
      <c r="GB159" s="34"/>
      <c r="GC159" s="34"/>
      <c r="GD159" s="34"/>
      <c r="GE159" s="34"/>
      <c r="GF159" s="34"/>
      <c r="GG159" s="34"/>
      <c r="GH159" s="34"/>
      <c r="GI159" s="34"/>
      <c r="GJ159" s="34"/>
      <c r="GK159" s="34"/>
      <c r="GL159" s="34"/>
      <c r="GM159" s="28"/>
    </row>
    <row r="160" spans="1:195" s="23" customFormat="1" ht="27" customHeight="1" x14ac:dyDescent="0.25">
      <c r="A160" s="51" t="s">
        <v>997</v>
      </c>
      <c r="B160" s="78">
        <v>43531</v>
      </c>
      <c r="C160" s="44">
        <v>6625004730</v>
      </c>
      <c r="D160" s="44">
        <v>1036601476922</v>
      </c>
      <c r="E160" s="165" t="s">
        <v>3689</v>
      </c>
      <c r="F160" s="176" t="s">
        <v>1399</v>
      </c>
      <c r="G160" s="44">
        <v>6625004730</v>
      </c>
      <c r="H160" s="44">
        <v>1036601476922</v>
      </c>
      <c r="I160" s="165" t="s">
        <v>3689</v>
      </c>
      <c r="J160" s="176" t="s">
        <v>1399</v>
      </c>
      <c r="K160" s="144">
        <v>2</v>
      </c>
      <c r="L160" s="144" t="s">
        <v>6</v>
      </c>
      <c r="M160" s="144">
        <v>3</v>
      </c>
      <c r="N160" s="144" t="s">
        <v>7</v>
      </c>
      <c r="O160" s="144">
        <v>2</v>
      </c>
      <c r="P160" s="144" t="s">
        <v>10</v>
      </c>
      <c r="Q160" s="144"/>
      <c r="R160" s="144">
        <v>5</v>
      </c>
      <c r="S160" s="144">
        <v>1.1000000000000001</v>
      </c>
      <c r="T160" s="144"/>
      <c r="U160" s="144"/>
      <c r="V160" s="144"/>
      <c r="W160" s="144">
        <v>1</v>
      </c>
      <c r="X160" s="144">
        <v>8</v>
      </c>
      <c r="Y160" s="144"/>
      <c r="Z160" s="144"/>
      <c r="AA160" s="47">
        <v>2</v>
      </c>
      <c r="AB160" s="16">
        <v>1.1000000000000001</v>
      </c>
      <c r="AC160" s="50" t="s">
        <v>2376</v>
      </c>
      <c r="AD160" s="50" t="s">
        <v>2367</v>
      </c>
      <c r="AE160" s="50"/>
      <c r="AF160" s="50"/>
      <c r="AG160" s="50"/>
      <c r="AH160" s="50"/>
      <c r="AI160" s="50">
        <v>758</v>
      </c>
      <c r="AJ160" s="50" t="s">
        <v>3710</v>
      </c>
      <c r="AK160" s="144" t="s">
        <v>118</v>
      </c>
      <c r="AL160" s="144" t="s">
        <v>180</v>
      </c>
      <c r="AM160" s="144">
        <v>15</v>
      </c>
      <c r="AN160" s="144" t="s">
        <v>437</v>
      </c>
      <c r="AO160" s="144" t="s">
        <v>438</v>
      </c>
      <c r="AP160" s="144"/>
      <c r="AQ160" s="144" t="s">
        <v>166</v>
      </c>
      <c r="AR160" s="52" t="s">
        <v>2001</v>
      </c>
      <c r="AS160" s="54"/>
      <c r="AT160" s="53" t="s">
        <v>1477</v>
      </c>
      <c r="AU160" s="41" t="s">
        <v>1407</v>
      </c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/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28"/>
    </row>
    <row r="161" spans="1:195" s="23" customFormat="1" ht="36.75" customHeight="1" x14ac:dyDescent="0.25">
      <c r="A161" s="51" t="s">
        <v>998</v>
      </c>
      <c r="B161" s="78">
        <v>43531</v>
      </c>
      <c r="C161" s="42">
        <v>6625004730</v>
      </c>
      <c r="D161" s="44">
        <v>1036601476922</v>
      </c>
      <c r="E161" s="165" t="s">
        <v>3689</v>
      </c>
      <c r="F161" s="176" t="s">
        <v>1399</v>
      </c>
      <c r="G161" s="42">
        <v>6625004730</v>
      </c>
      <c r="H161" s="44">
        <v>1036601476922</v>
      </c>
      <c r="I161" s="165" t="s">
        <v>3689</v>
      </c>
      <c r="J161" s="176" t="s">
        <v>1399</v>
      </c>
      <c r="K161" s="42">
        <v>2</v>
      </c>
      <c r="L161" s="42" t="s">
        <v>6</v>
      </c>
      <c r="M161" s="42">
        <v>3</v>
      </c>
      <c r="N161" s="42" t="s">
        <v>7</v>
      </c>
      <c r="O161" s="42">
        <v>2</v>
      </c>
      <c r="P161" s="42" t="s">
        <v>10</v>
      </c>
      <c r="Q161" s="42"/>
      <c r="R161" s="42">
        <v>3</v>
      </c>
      <c r="S161" s="42">
        <v>1.1000000000000001</v>
      </c>
      <c r="T161" s="42"/>
      <c r="U161" s="42"/>
      <c r="V161" s="144">
        <v>5.4</v>
      </c>
      <c r="W161" s="42"/>
      <c r="X161" s="42"/>
      <c r="Y161" s="42"/>
      <c r="Z161" s="42"/>
      <c r="AA161" s="47">
        <v>2</v>
      </c>
      <c r="AB161" s="16">
        <v>1.1000000000000001</v>
      </c>
      <c r="AC161" s="50" t="s">
        <v>2376</v>
      </c>
      <c r="AD161" s="50" t="s">
        <v>2367</v>
      </c>
      <c r="AE161" s="50"/>
      <c r="AF161" s="50"/>
      <c r="AG161" s="50"/>
      <c r="AH161" s="50"/>
      <c r="AI161" s="50">
        <v>758</v>
      </c>
      <c r="AJ161" s="50" t="s">
        <v>3710</v>
      </c>
      <c r="AK161" s="42" t="s">
        <v>118</v>
      </c>
      <c r="AL161" s="42" t="s">
        <v>180</v>
      </c>
      <c r="AM161" s="42" t="s">
        <v>169</v>
      </c>
      <c r="AN161" s="42" t="s">
        <v>439</v>
      </c>
      <c r="AO161" s="42" t="s">
        <v>440</v>
      </c>
      <c r="AP161" s="42"/>
      <c r="AQ161" s="144" t="s">
        <v>166</v>
      </c>
      <c r="AR161" s="52" t="s">
        <v>1999</v>
      </c>
      <c r="AS161" s="54"/>
      <c r="AT161" s="53" t="s">
        <v>1477</v>
      </c>
      <c r="AU161" s="41" t="s">
        <v>1406</v>
      </c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/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28"/>
    </row>
    <row r="162" spans="1:195" s="23" customFormat="1" ht="25.5" customHeight="1" x14ac:dyDescent="0.25">
      <c r="A162" s="51" t="s">
        <v>999</v>
      </c>
      <c r="B162" s="78">
        <v>43531</v>
      </c>
      <c r="C162" s="16">
        <v>6625004730</v>
      </c>
      <c r="D162" s="25">
        <v>1036601476922</v>
      </c>
      <c r="E162" s="165" t="s">
        <v>3689</v>
      </c>
      <c r="F162" s="165" t="s">
        <v>1399</v>
      </c>
      <c r="G162" s="16">
        <v>6625004730</v>
      </c>
      <c r="H162" s="25">
        <v>1036601476922</v>
      </c>
      <c r="I162" s="165" t="s">
        <v>3689</v>
      </c>
      <c r="J162" s="165" t="s">
        <v>1399</v>
      </c>
      <c r="K162" s="16">
        <v>2</v>
      </c>
      <c r="L162" s="144" t="s">
        <v>6</v>
      </c>
      <c r="M162" s="16">
        <v>3</v>
      </c>
      <c r="N162" s="144" t="s">
        <v>7</v>
      </c>
      <c r="O162" s="16">
        <v>2</v>
      </c>
      <c r="P162" s="50" t="s">
        <v>10</v>
      </c>
      <c r="Q162" s="50"/>
      <c r="R162" s="144">
        <v>4</v>
      </c>
      <c r="S162" s="144">
        <v>1.1000000000000001</v>
      </c>
      <c r="T162" s="144"/>
      <c r="U162" s="144"/>
      <c r="V162" s="144"/>
      <c r="W162" s="144">
        <v>1</v>
      </c>
      <c r="X162" s="144">
        <v>8</v>
      </c>
      <c r="Y162" s="144"/>
      <c r="Z162" s="144"/>
      <c r="AA162" s="47">
        <v>2</v>
      </c>
      <c r="AB162" s="16">
        <v>1.1000000000000001</v>
      </c>
      <c r="AC162" s="50" t="s">
        <v>2376</v>
      </c>
      <c r="AD162" s="50" t="s">
        <v>2367</v>
      </c>
      <c r="AE162" s="50"/>
      <c r="AF162" s="50"/>
      <c r="AG162" s="50"/>
      <c r="AH162" s="50"/>
      <c r="AI162" s="50">
        <v>758</v>
      </c>
      <c r="AJ162" s="50" t="s">
        <v>3710</v>
      </c>
      <c r="AK162" s="50" t="s">
        <v>118</v>
      </c>
      <c r="AL162" s="144" t="s">
        <v>180</v>
      </c>
      <c r="AM162" s="144" t="s">
        <v>232</v>
      </c>
      <c r="AN162" s="21" t="s">
        <v>556</v>
      </c>
      <c r="AO162" s="144" t="s">
        <v>557</v>
      </c>
      <c r="AP162" s="144"/>
      <c r="AQ162" s="50">
        <v>6684010439</v>
      </c>
      <c r="AR162" s="52" t="s">
        <v>509</v>
      </c>
      <c r="AS162" s="54"/>
      <c r="AT162" s="53" t="s">
        <v>1477</v>
      </c>
      <c r="AU162" s="41" t="s">
        <v>645</v>
      </c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28"/>
    </row>
    <row r="163" spans="1:195" s="23" customFormat="1" ht="27.75" customHeight="1" x14ac:dyDescent="0.25">
      <c r="A163" s="51" t="s">
        <v>1000</v>
      </c>
      <c r="B163" s="78">
        <v>43531</v>
      </c>
      <c r="C163" s="16">
        <v>6625004730</v>
      </c>
      <c r="D163" s="25">
        <v>1036601476922</v>
      </c>
      <c r="E163" s="165" t="s">
        <v>3689</v>
      </c>
      <c r="F163" s="165" t="s">
        <v>1399</v>
      </c>
      <c r="G163" s="16">
        <v>6625004730</v>
      </c>
      <c r="H163" s="25">
        <v>1036601476922</v>
      </c>
      <c r="I163" s="165" t="s">
        <v>3689</v>
      </c>
      <c r="J163" s="165" t="s">
        <v>1399</v>
      </c>
      <c r="K163" s="16">
        <v>2</v>
      </c>
      <c r="L163" s="144" t="s">
        <v>6</v>
      </c>
      <c r="M163" s="16">
        <v>3</v>
      </c>
      <c r="N163" s="144" t="s">
        <v>7</v>
      </c>
      <c r="O163" s="16">
        <v>2</v>
      </c>
      <c r="P163" s="50" t="s">
        <v>10</v>
      </c>
      <c r="Q163" s="50"/>
      <c r="R163" s="144">
        <v>5</v>
      </c>
      <c r="S163" s="144">
        <v>1.1000000000000001</v>
      </c>
      <c r="T163" s="144"/>
      <c r="U163" s="144"/>
      <c r="V163" s="144"/>
      <c r="W163" s="144">
        <v>1</v>
      </c>
      <c r="X163" s="144">
        <v>8</v>
      </c>
      <c r="Y163" s="144"/>
      <c r="Z163" s="144"/>
      <c r="AA163" s="47">
        <v>2</v>
      </c>
      <c r="AB163" s="16">
        <v>1.1000000000000001</v>
      </c>
      <c r="AC163" s="50" t="s">
        <v>2376</v>
      </c>
      <c r="AD163" s="50" t="s">
        <v>2367</v>
      </c>
      <c r="AE163" s="50"/>
      <c r="AF163" s="50"/>
      <c r="AG163" s="50"/>
      <c r="AH163" s="50"/>
      <c r="AI163" s="50">
        <v>758</v>
      </c>
      <c r="AJ163" s="50" t="s">
        <v>3710</v>
      </c>
      <c r="AK163" s="50" t="s">
        <v>118</v>
      </c>
      <c r="AL163" s="144" t="s">
        <v>180</v>
      </c>
      <c r="AM163" s="144">
        <v>5</v>
      </c>
      <c r="AN163" s="21" t="s">
        <v>558</v>
      </c>
      <c r="AO163" s="144" t="s">
        <v>559</v>
      </c>
      <c r="AP163" s="144"/>
      <c r="AQ163" s="50">
        <v>6684010439</v>
      </c>
      <c r="AR163" s="52" t="s">
        <v>509</v>
      </c>
      <c r="AS163" s="54"/>
      <c r="AT163" s="53" t="s">
        <v>1477</v>
      </c>
      <c r="AU163" s="41" t="s">
        <v>646</v>
      </c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/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28"/>
    </row>
    <row r="164" spans="1:195" s="23" customFormat="1" ht="27" customHeight="1" x14ac:dyDescent="0.25">
      <c r="A164" s="51" t="s">
        <v>1001</v>
      </c>
      <c r="B164" s="78">
        <v>43531</v>
      </c>
      <c r="C164" s="16">
        <v>6625004730</v>
      </c>
      <c r="D164" s="25">
        <v>1036601476922</v>
      </c>
      <c r="E164" s="165" t="s">
        <v>3689</v>
      </c>
      <c r="F164" s="165" t="s">
        <v>1399</v>
      </c>
      <c r="G164" s="16">
        <v>6625004730</v>
      </c>
      <c r="H164" s="25">
        <v>1036601476922</v>
      </c>
      <c r="I164" s="165" t="s">
        <v>3689</v>
      </c>
      <c r="J164" s="165" t="s">
        <v>1399</v>
      </c>
      <c r="K164" s="16">
        <v>2</v>
      </c>
      <c r="L164" s="144" t="s">
        <v>6</v>
      </c>
      <c r="M164" s="16">
        <v>3</v>
      </c>
      <c r="N164" s="144" t="s">
        <v>7</v>
      </c>
      <c r="O164" s="16">
        <v>2</v>
      </c>
      <c r="P164" s="50" t="s">
        <v>10</v>
      </c>
      <c r="Q164" s="50"/>
      <c r="R164" s="144">
        <v>3</v>
      </c>
      <c r="S164" s="144">
        <v>1.1000000000000001</v>
      </c>
      <c r="T164" s="144"/>
      <c r="U164" s="144"/>
      <c r="V164" s="144">
        <v>5.4</v>
      </c>
      <c r="W164" s="16">
        <v>1</v>
      </c>
      <c r="X164" s="16">
        <v>8</v>
      </c>
      <c r="Y164" s="16"/>
      <c r="Z164" s="16"/>
      <c r="AA164" s="144">
        <v>2</v>
      </c>
      <c r="AB164" s="16">
        <v>1.1000000000000001</v>
      </c>
      <c r="AC164" s="50" t="s">
        <v>2376</v>
      </c>
      <c r="AD164" s="50" t="s">
        <v>2367</v>
      </c>
      <c r="AE164" s="50"/>
      <c r="AF164" s="50"/>
      <c r="AG164" s="50"/>
      <c r="AH164" s="50"/>
      <c r="AI164" s="50">
        <v>758</v>
      </c>
      <c r="AJ164" s="50" t="s">
        <v>3710</v>
      </c>
      <c r="AK164" s="50" t="s">
        <v>118</v>
      </c>
      <c r="AL164" s="50" t="s">
        <v>182</v>
      </c>
      <c r="AM164" s="50">
        <v>17</v>
      </c>
      <c r="AN164" s="21" t="s">
        <v>443</v>
      </c>
      <c r="AO164" s="144" t="s">
        <v>444</v>
      </c>
      <c r="AP164" s="144"/>
      <c r="AQ164" s="144" t="s">
        <v>166</v>
      </c>
      <c r="AR164" s="52" t="s">
        <v>165</v>
      </c>
      <c r="AS164" s="54"/>
      <c r="AT164" s="53" t="s">
        <v>1477</v>
      </c>
      <c r="AU164" s="41" t="s">
        <v>519</v>
      </c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4"/>
      <c r="FF164" s="34"/>
      <c r="FG164" s="34"/>
      <c r="FH164" s="34"/>
      <c r="FI164" s="34"/>
      <c r="FJ164" s="34"/>
      <c r="FK164" s="34"/>
      <c r="FL164" s="34"/>
      <c r="FM164" s="34"/>
      <c r="FN164" s="34"/>
      <c r="FO164" s="34"/>
      <c r="FP164" s="34"/>
      <c r="FQ164" s="34"/>
      <c r="FR164" s="34"/>
      <c r="FS164" s="34"/>
      <c r="FT164" s="34"/>
      <c r="FU164" s="34"/>
      <c r="FV164" s="34"/>
      <c r="FW164" s="34"/>
      <c r="FX164" s="34"/>
      <c r="FY164" s="34"/>
      <c r="FZ164" s="34"/>
      <c r="GA164" s="34"/>
      <c r="GB164" s="34"/>
      <c r="GC164" s="34"/>
      <c r="GD164" s="34"/>
      <c r="GE164" s="34"/>
      <c r="GF164" s="34"/>
      <c r="GG164" s="34"/>
      <c r="GH164" s="34"/>
      <c r="GI164" s="34"/>
      <c r="GJ164" s="34"/>
      <c r="GK164" s="34"/>
      <c r="GL164" s="34"/>
      <c r="GM164" s="28"/>
    </row>
    <row r="165" spans="1:195" s="23" customFormat="1" ht="25.5" customHeight="1" x14ac:dyDescent="0.25">
      <c r="A165" s="51" t="s">
        <v>1002</v>
      </c>
      <c r="B165" s="78">
        <v>43531</v>
      </c>
      <c r="C165" s="16">
        <v>6625004730</v>
      </c>
      <c r="D165" s="25">
        <v>1036601476922</v>
      </c>
      <c r="E165" s="165" t="s">
        <v>3689</v>
      </c>
      <c r="F165" s="165" t="s">
        <v>1399</v>
      </c>
      <c r="G165" s="16">
        <v>6625004730</v>
      </c>
      <c r="H165" s="25">
        <v>1036601476922</v>
      </c>
      <c r="I165" s="165" t="s">
        <v>3689</v>
      </c>
      <c r="J165" s="165" t="s">
        <v>1399</v>
      </c>
      <c r="K165" s="16">
        <v>2</v>
      </c>
      <c r="L165" s="144" t="s">
        <v>6</v>
      </c>
      <c r="M165" s="16">
        <v>3</v>
      </c>
      <c r="N165" s="144" t="s">
        <v>7</v>
      </c>
      <c r="O165" s="16">
        <v>2</v>
      </c>
      <c r="P165" s="50" t="s">
        <v>10</v>
      </c>
      <c r="Q165" s="50"/>
      <c r="R165" s="144">
        <v>2</v>
      </c>
      <c r="S165" s="144">
        <v>1.1000000000000001</v>
      </c>
      <c r="T165" s="144"/>
      <c r="U165" s="144"/>
      <c r="V165" s="144">
        <v>5.4</v>
      </c>
      <c r="W165" s="144"/>
      <c r="X165" s="144"/>
      <c r="Y165" s="144"/>
      <c r="Z165" s="144"/>
      <c r="AA165" s="144">
        <v>2</v>
      </c>
      <c r="AB165" s="16">
        <v>1.1000000000000001</v>
      </c>
      <c r="AC165" s="50" t="s">
        <v>2376</v>
      </c>
      <c r="AD165" s="144"/>
      <c r="AE165" s="144"/>
      <c r="AF165" s="144"/>
      <c r="AG165" s="144"/>
      <c r="AH165" s="144"/>
      <c r="AI165" s="50">
        <v>758</v>
      </c>
      <c r="AJ165" s="50" t="s">
        <v>3710</v>
      </c>
      <c r="AK165" s="50" t="s">
        <v>118</v>
      </c>
      <c r="AL165" s="50" t="s">
        <v>184</v>
      </c>
      <c r="AM165" s="50">
        <v>18</v>
      </c>
      <c r="AN165" s="21" t="s">
        <v>447</v>
      </c>
      <c r="AO165" s="144" t="s">
        <v>448</v>
      </c>
      <c r="AP165" s="144"/>
      <c r="AQ165" s="144" t="s">
        <v>166</v>
      </c>
      <c r="AR165" s="52" t="s">
        <v>165</v>
      </c>
      <c r="AS165" s="54"/>
      <c r="AT165" s="53" t="s">
        <v>1477</v>
      </c>
      <c r="AU165" s="41" t="s">
        <v>521</v>
      </c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  <c r="EO165" s="34"/>
      <c r="EP165" s="34"/>
      <c r="EQ165" s="34"/>
      <c r="ER165" s="34"/>
      <c r="ES165" s="34"/>
      <c r="ET165" s="34"/>
      <c r="EU165" s="34"/>
      <c r="EV165" s="34"/>
      <c r="EW165" s="34"/>
      <c r="EX165" s="34"/>
      <c r="EY165" s="34"/>
      <c r="EZ165" s="34"/>
      <c r="FA165" s="34"/>
      <c r="FB165" s="34"/>
      <c r="FC165" s="34"/>
      <c r="FD165" s="34"/>
      <c r="FE165" s="34"/>
      <c r="FF165" s="34"/>
      <c r="FG165" s="34"/>
      <c r="FH165" s="34"/>
      <c r="FI165" s="34"/>
      <c r="FJ165" s="34"/>
      <c r="FK165" s="34"/>
      <c r="FL165" s="34"/>
      <c r="FM165" s="34"/>
      <c r="FN165" s="34"/>
      <c r="FO165" s="34"/>
      <c r="FP165" s="34"/>
      <c r="FQ165" s="34"/>
      <c r="FR165" s="34"/>
      <c r="FS165" s="34"/>
      <c r="FT165" s="34"/>
      <c r="FU165" s="34"/>
      <c r="FV165" s="34"/>
      <c r="FW165" s="34"/>
      <c r="FX165" s="34"/>
      <c r="FY165" s="34"/>
      <c r="FZ165" s="34"/>
      <c r="GA165" s="34"/>
      <c r="GB165" s="34"/>
      <c r="GC165" s="34"/>
      <c r="GD165" s="34"/>
      <c r="GE165" s="34"/>
      <c r="GF165" s="34"/>
      <c r="GG165" s="34"/>
      <c r="GH165" s="34"/>
      <c r="GI165" s="34"/>
      <c r="GJ165" s="34"/>
      <c r="GK165" s="34"/>
      <c r="GL165" s="34"/>
      <c r="GM165" s="28"/>
    </row>
    <row r="166" spans="1:195" s="23" customFormat="1" ht="27.75" customHeight="1" x14ac:dyDescent="0.25">
      <c r="A166" s="51" t="s">
        <v>1003</v>
      </c>
      <c r="B166" s="78">
        <v>43531</v>
      </c>
      <c r="C166" s="16">
        <v>6625004730</v>
      </c>
      <c r="D166" s="25">
        <v>1036601476922</v>
      </c>
      <c r="E166" s="165" t="s">
        <v>3689</v>
      </c>
      <c r="F166" s="165" t="s">
        <v>1399</v>
      </c>
      <c r="G166" s="16">
        <v>6625004730</v>
      </c>
      <c r="H166" s="25">
        <v>1036601476922</v>
      </c>
      <c r="I166" s="165" t="s">
        <v>3689</v>
      </c>
      <c r="J166" s="165" t="s">
        <v>1399</v>
      </c>
      <c r="K166" s="16">
        <v>2</v>
      </c>
      <c r="L166" s="144" t="s">
        <v>6</v>
      </c>
      <c r="M166" s="16">
        <v>3</v>
      </c>
      <c r="N166" s="144" t="s">
        <v>7</v>
      </c>
      <c r="O166" s="16">
        <v>2</v>
      </c>
      <c r="P166" s="50" t="s">
        <v>10</v>
      </c>
      <c r="Q166" s="50"/>
      <c r="R166" s="144">
        <v>4</v>
      </c>
      <c r="S166" s="144">
        <v>1.1000000000000001</v>
      </c>
      <c r="T166" s="144"/>
      <c r="U166" s="144"/>
      <c r="V166" s="144"/>
      <c r="W166" s="16">
        <v>1</v>
      </c>
      <c r="X166" s="16">
        <v>8</v>
      </c>
      <c r="Y166" s="16"/>
      <c r="Z166" s="16"/>
      <c r="AA166" s="47">
        <v>2</v>
      </c>
      <c r="AB166" s="16">
        <v>1.1000000000000001</v>
      </c>
      <c r="AC166" s="50" t="s">
        <v>2376</v>
      </c>
      <c r="AD166" s="50" t="s">
        <v>2367</v>
      </c>
      <c r="AE166" s="50"/>
      <c r="AF166" s="50"/>
      <c r="AG166" s="50"/>
      <c r="AH166" s="50"/>
      <c r="AI166" s="50">
        <v>758</v>
      </c>
      <c r="AJ166" s="50" t="s">
        <v>3710</v>
      </c>
      <c r="AK166" s="50" t="s">
        <v>118</v>
      </c>
      <c r="AL166" s="50" t="s">
        <v>187</v>
      </c>
      <c r="AM166" s="144">
        <v>27</v>
      </c>
      <c r="AN166" s="21" t="s">
        <v>464</v>
      </c>
      <c r="AO166" s="144" t="s">
        <v>465</v>
      </c>
      <c r="AP166" s="144"/>
      <c r="AQ166" s="144" t="s">
        <v>166</v>
      </c>
      <c r="AR166" s="52" t="s">
        <v>165</v>
      </c>
      <c r="AS166" s="54"/>
      <c r="AT166" s="53" t="s">
        <v>1477</v>
      </c>
      <c r="AU166" s="41" t="s">
        <v>215</v>
      </c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  <c r="FF166" s="34"/>
      <c r="FG166" s="34"/>
      <c r="FH166" s="34"/>
      <c r="FI166" s="34"/>
      <c r="FJ166" s="34"/>
      <c r="FK166" s="34"/>
      <c r="FL166" s="34"/>
      <c r="FM166" s="34"/>
      <c r="FN166" s="34"/>
      <c r="FO166" s="34"/>
      <c r="FP166" s="34"/>
      <c r="FQ166" s="34"/>
      <c r="FR166" s="34"/>
      <c r="FS166" s="34"/>
      <c r="FT166" s="34"/>
      <c r="FU166" s="34"/>
      <c r="FV166" s="34"/>
      <c r="FW166" s="34"/>
      <c r="FX166" s="34"/>
      <c r="FY166" s="34"/>
      <c r="FZ166" s="34"/>
      <c r="GA166" s="34"/>
      <c r="GB166" s="34"/>
      <c r="GC166" s="34"/>
      <c r="GD166" s="34"/>
      <c r="GE166" s="34"/>
      <c r="GF166" s="34"/>
      <c r="GG166" s="34"/>
      <c r="GH166" s="34"/>
      <c r="GI166" s="34"/>
      <c r="GJ166" s="34"/>
      <c r="GK166" s="34"/>
      <c r="GL166" s="34"/>
      <c r="GM166" s="28"/>
    </row>
    <row r="167" spans="1:195" s="23" customFormat="1" ht="41.25" customHeight="1" x14ac:dyDescent="0.25">
      <c r="A167" s="51" t="s">
        <v>1004</v>
      </c>
      <c r="B167" s="78">
        <v>43531</v>
      </c>
      <c r="C167" s="16">
        <v>6625004730</v>
      </c>
      <c r="D167" s="25">
        <v>1036601476922</v>
      </c>
      <c r="E167" s="165" t="s">
        <v>3689</v>
      </c>
      <c r="F167" s="165" t="s">
        <v>1399</v>
      </c>
      <c r="G167" s="16">
        <v>6625004730</v>
      </c>
      <c r="H167" s="25">
        <v>1036601476922</v>
      </c>
      <c r="I167" s="165" t="s">
        <v>3689</v>
      </c>
      <c r="J167" s="165" t="s">
        <v>1399</v>
      </c>
      <c r="K167" s="16">
        <v>2</v>
      </c>
      <c r="L167" s="144" t="s">
        <v>6</v>
      </c>
      <c r="M167" s="16">
        <v>3</v>
      </c>
      <c r="N167" s="144" t="s">
        <v>7</v>
      </c>
      <c r="O167" s="16">
        <v>1</v>
      </c>
      <c r="P167" s="50" t="s">
        <v>8</v>
      </c>
      <c r="Q167" s="50"/>
      <c r="R167" s="144">
        <v>4</v>
      </c>
      <c r="S167" s="144">
        <v>1.1000000000000001</v>
      </c>
      <c r="T167" s="144"/>
      <c r="U167" s="144"/>
      <c r="V167" s="144"/>
      <c r="W167" s="16">
        <v>1</v>
      </c>
      <c r="X167" s="16">
        <v>8</v>
      </c>
      <c r="Y167" s="16"/>
      <c r="Z167" s="16"/>
      <c r="AA167" s="47">
        <v>2</v>
      </c>
      <c r="AB167" s="16">
        <v>1.1000000000000001</v>
      </c>
      <c r="AC167" s="50" t="s">
        <v>2376</v>
      </c>
      <c r="AD167" s="50" t="s">
        <v>2367</v>
      </c>
      <c r="AE167" s="50"/>
      <c r="AF167" s="50"/>
      <c r="AG167" s="50"/>
      <c r="AH167" s="50"/>
      <c r="AI167" s="50">
        <v>758</v>
      </c>
      <c r="AJ167" s="50" t="s">
        <v>3710</v>
      </c>
      <c r="AK167" s="50" t="s">
        <v>118</v>
      </c>
      <c r="AL167" s="50" t="s">
        <v>187</v>
      </c>
      <c r="AM167" s="144">
        <v>19</v>
      </c>
      <c r="AN167" s="21" t="s">
        <v>384</v>
      </c>
      <c r="AO167" s="50" t="s">
        <v>385</v>
      </c>
      <c r="AP167" s="50"/>
      <c r="AQ167" s="144" t="s">
        <v>166</v>
      </c>
      <c r="AR167" s="52" t="s">
        <v>165</v>
      </c>
      <c r="AS167" s="41"/>
      <c r="AT167" s="53" t="s">
        <v>1477</v>
      </c>
      <c r="AU167" s="41" t="s">
        <v>525</v>
      </c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  <c r="EO167" s="34"/>
      <c r="EP167" s="34"/>
      <c r="EQ167" s="34"/>
      <c r="ER167" s="34"/>
      <c r="ES167" s="34"/>
      <c r="ET167" s="34"/>
      <c r="EU167" s="34"/>
      <c r="EV167" s="34"/>
      <c r="EW167" s="34"/>
      <c r="EX167" s="34"/>
      <c r="EY167" s="34"/>
      <c r="EZ167" s="34"/>
      <c r="FA167" s="34"/>
      <c r="FB167" s="34"/>
      <c r="FC167" s="34"/>
      <c r="FD167" s="34"/>
      <c r="FE167" s="34"/>
      <c r="FF167" s="34"/>
      <c r="FG167" s="34"/>
      <c r="FH167" s="34"/>
      <c r="FI167" s="34"/>
      <c r="FJ167" s="34"/>
      <c r="FK167" s="34"/>
      <c r="FL167" s="34"/>
      <c r="FM167" s="34"/>
      <c r="FN167" s="34"/>
      <c r="FO167" s="34"/>
      <c r="FP167" s="34"/>
      <c r="FQ167" s="34"/>
      <c r="FR167" s="34"/>
      <c r="FS167" s="34"/>
      <c r="FT167" s="34"/>
      <c r="FU167" s="34"/>
      <c r="FV167" s="34"/>
      <c r="FW167" s="34"/>
      <c r="FX167" s="34"/>
      <c r="FY167" s="34"/>
      <c r="FZ167" s="34"/>
      <c r="GA167" s="34"/>
      <c r="GB167" s="34"/>
      <c r="GC167" s="34"/>
      <c r="GD167" s="34"/>
      <c r="GE167" s="34"/>
      <c r="GF167" s="34"/>
      <c r="GG167" s="34"/>
      <c r="GH167" s="34"/>
      <c r="GI167" s="34"/>
      <c r="GJ167" s="34"/>
      <c r="GK167" s="34"/>
      <c r="GL167" s="34"/>
      <c r="GM167" s="28"/>
    </row>
    <row r="168" spans="1:195" s="23" customFormat="1" ht="26.25" customHeight="1" x14ac:dyDescent="0.25">
      <c r="A168" s="51" t="s">
        <v>1005</v>
      </c>
      <c r="B168" s="78">
        <v>43531</v>
      </c>
      <c r="C168" s="47">
        <v>6625004730</v>
      </c>
      <c r="D168" s="25">
        <v>1036601476922</v>
      </c>
      <c r="E168" s="165" t="s">
        <v>3689</v>
      </c>
      <c r="F168" s="165" t="s">
        <v>1399</v>
      </c>
      <c r="G168" s="47">
        <v>6625004730</v>
      </c>
      <c r="H168" s="25">
        <v>1036601476922</v>
      </c>
      <c r="I168" s="165" t="s">
        <v>3689</v>
      </c>
      <c r="J168" s="165" t="s">
        <v>1399</v>
      </c>
      <c r="K168" s="47">
        <v>2</v>
      </c>
      <c r="L168" s="47" t="s">
        <v>6</v>
      </c>
      <c r="M168" s="47">
        <v>3</v>
      </c>
      <c r="N168" s="47" t="s">
        <v>7</v>
      </c>
      <c r="O168" s="47">
        <v>2</v>
      </c>
      <c r="P168" s="47" t="s">
        <v>10</v>
      </c>
      <c r="Q168" s="47"/>
      <c r="R168" s="144">
        <v>4</v>
      </c>
      <c r="S168" s="144">
        <v>1.1000000000000001</v>
      </c>
      <c r="T168" s="144"/>
      <c r="U168" s="144"/>
      <c r="V168" s="144">
        <v>5.4</v>
      </c>
      <c r="W168" s="16"/>
      <c r="X168" s="144"/>
      <c r="Y168" s="144"/>
      <c r="Z168" s="144"/>
      <c r="AA168" s="47">
        <v>2</v>
      </c>
      <c r="AB168" s="16">
        <v>1.1000000000000001</v>
      </c>
      <c r="AC168" s="50" t="s">
        <v>2376</v>
      </c>
      <c r="AD168" s="50" t="s">
        <v>2367</v>
      </c>
      <c r="AE168" s="50"/>
      <c r="AF168" s="50"/>
      <c r="AG168" s="50"/>
      <c r="AH168" s="50"/>
      <c r="AI168" s="50">
        <v>758</v>
      </c>
      <c r="AJ168" s="50" t="s">
        <v>3710</v>
      </c>
      <c r="AK168" s="47" t="s">
        <v>118</v>
      </c>
      <c r="AL168" s="47" t="s">
        <v>187</v>
      </c>
      <c r="AM168" s="47" t="s">
        <v>216</v>
      </c>
      <c r="AN168" s="47" t="s">
        <v>477</v>
      </c>
      <c r="AO168" s="47" t="s">
        <v>478</v>
      </c>
      <c r="AP168" s="47"/>
      <c r="AQ168" s="50" t="s">
        <v>2020</v>
      </c>
      <c r="AR168" s="52" t="s">
        <v>2021</v>
      </c>
      <c r="AS168" s="10"/>
      <c r="AT168" s="10" t="s">
        <v>1477</v>
      </c>
      <c r="AU168" s="41" t="s">
        <v>528</v>
      </c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  <c r="EO168" s="34"/>
      <c r="EP168" s="34"/>
      <c r="EQ168" s="34"/>
      <c r="ER168" s="34"/>
      <c r="ES168" s="34"/>
      <c r="ET168" s="34"/>
      <c r="EU168" s="34"/>
      <c r="EV168" s="34"/>
      <c r="EW168" s="34"/>
      <c r="EX168" s="34"/>
      <c r="EY168" s="34"/>
      <c r="EZ168" s="34"/>
      <c r="FA168" s="34"/>
      <c r="FB168" s="34"/>
      <c r="FC168" s="34"/>
      <c r="FD168" s="34"/>
      <c r="FE168" s="34"/>
      <c r="FF168" s="34"/>
      <c r="FG168" s="34"/>
      <c r="FH168" s="34"/>
      <c r="FI168" s="34"/>
      <c r="FJ168" s="34"/>
      <c r="FK168" s="34"/>
      <c r="FL168" s="34"/>
      <c r="FM168" s="34"/>
      <c r="FN168" s="34"/>
      <c r="FO168" s="34"/>
      <c r="FP168" s="34"/>
      <c r="FQ168" s="34"/>
      <c r="FR168" s="34"/>
      <c r="FS168" s="34"/>
      <c r="FT168" s="34"/>
      <c r="FU168" s="34"/>
      <c r="FV168" s="34"/>
      <c r="FW168" s="34"/>
      <c r="FX168" s="34"/>
      <c r="FY168" s="34"/>
      <c r="FZ168" s="34"/>
      <c r="GA168" s="34"/>
      <c r="GB168" s="34"/>
      <c r="GC168" s="34"/>
      <c r="GD168" s="34"/>
      <c r="GE168" s="34"/>
      <c r="GF168" s="34"/>
      <c r="GG168" s="34"/>
      <c r="GH168" s="34"/>
      <c r="GI168" s="34"/>
      <c r="GJ168" s="34"/>
      <c r="GK168" s="34"/>
      <c r="GL168" s="34"/>
      <c r="GM168" s="28"/>
    </row>
    <row r="169" spans="1:195" s="23" customFormat="1" ht="34.5" customHeight="1" x14ac:dyDescent="0.25">
      <c r="A169" s="51" t="s">
        <v>1006</v>
      </c>
      <c r="B169" s="78">
        <v>43531</v>
      </c>
      <c r="C169" s="21">
        <v>6625004730</v>
      </c>
      <c r="D169" s="26">
        <v>1036601476922</v>
      </c>
      <c r="E169" s="165" t="s">
        <v>3689</v>
      </c>
      <c r="F169" s="178" t="s">
        <v>1399</v>
      </c>
      <c r="G169" s="21">
        <v>6625004730</v>
      </c>
      <c r="H169" s="26">
        <v>1036601476922</v>
      </c>
      <c r="I169" s="165" t="s">
        <v>3689</v>
      </c>
      <c r="J169" s="178" t="s">
        <v>1399</v>
      </c>
      <c r="K169" s="21">
        <v>2</v>
      </c>
      <c r="L169" s="21" t="s">
        <v>6</v>
      </c>
      <c r="M169" s="21">
        <v>3</v>
      </c>
      <c r="N169" s="21" t="s">
        <v>7</v>
      </c>
      <c r="O169" s="21">
        <v>2</v>
      </c>
      <c r="P169" s="21" t="s">
        <v>10</v>
      </c>
      <c r="Q169" s="21"/>
      <c r="R169" s="21">
        <v>3</v>
      </c>
      <c r="S169" s="21">
        <v>1.1000000000000001</v>
      </c>
      <c r="T169" s="21"/>
      <c r="U169" s="21"/>
      <c r="V169" s="21"/>
      <c r="W169" s="16">
        <v>1</v>
      </c>
      <c r="X169" s="21" t="s">
        <v>1951</v>
      </c>
      <c r="Y169" s="21"/>
      <c r="Z169" s="21"/>
      <c r="AA169" s="144">
        <v>2</v>
      </c>
      <c r="AB169" s="16">
        <v>1.1000000000000001</v>
      </c>
      <c r="AC169" s="50" t="s">
        <v>2376</v>
      </c>
      <c r="AD169" s="50" t="s">
        <v>2367</v>
      </c>
      <c r="AE169" s="50"/>
      <c r="AF169" s="50"/>
      <c r="AG169" s="50"/>
      <c r="AH169" s="50"/>
      <c r="AI169" s="50">
        <v>758</v>
      </c>
      <c r="AJ169" s="50" t="s">
        <v>3710</v>
      </c>
      <c r="AK169" s="21" t="s">
        <v>118</v>
      </c>
      <c r="AL169" s="21" t="s">
        <v>187</v>
      </c>
      <c r="AM169" s="21">
        <v>3</v>
      </c>
      <c r="AN169" s="21" t="s">
        <v>482</v>
      </c>
      <c r="AO169" s="21" t="s">
        <v>483</v>
      </c>
      <c r="AP169" s="21"/>
      <c r="AQ169" s="144" t="s">
        <v>166</v>
      </c>
      <c r="AR169" s="52" t="s">
        <v>2003</v>
      </c>
      <c r="AS169" s="21"/>
      <c r="AT169" s="61" t="s">
        <v>1477</v>
      </c>
      <c r="AU169" s="41" t="s">
        <v>1408</v>
      </c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  <c r="EO169" s="34"/>
      <c r="EP169" s="34"/>
      <c r="EQ169" s="34"/>
      <c r="ER169" s="34"/>
      <c r="ES169" s="34"/>
      <c r="ET169" s="34"/>
      <c r="EU169" s="34"/>
      <c r="EV169" s="34"/>
      <c r="EW169" s="34"/>
      <c r="EX169" s="34"/>
      <c r="EY169" s="34"/>
      <c r="EZ169" s="34"/>
      <c r="FA169" s="34"/>
      <c r="FB169" s="34"/>
      <c r="FC169" s="34"/>
      <c r="FD169" s="34"/>
      <c r="FE169" s="34"/>
      <c r="FF169" s="34"/>
      <c r="FG169" s="34"/>
      <c r="FH169" s="34"/>
      <c r="FI169" s="34"/>
      <c r="FJ169" s="34"/>
      <c r="FK169" s="34"/>
      <c r="FL169" s="34"/>
      <c r="FM169" s="34"/>
      <c r="FN169" s="34"/>
      <c r="FO169" s="34"/>
      <c r="FP169" s="34"/>
      <c r="FQ169" s="34"/>
      <c r="FR169" s="34"/>
      <c r="FS169" s="34"/>
      <c r="FT169" s="34"/>
      <c r="FU169" s="34"/>
      <c r="FV169" s="34"/>
      <c r="FW169" s="34"/>
      <c r="FX169" s="34"/>
      <c r="FY169" s="34"/>
      <c r="FZ169" s="34"/>
      <c r="GA169" s="34"/>
      <c r="GB169" s="34"/>
      <c r="GC169" s="34"/>
      <c r="GD169" s="34"/>
      <c r="GE169" s="34"/>
      <c r="GF169" s="34"/>
      <c r="GG169" s="34"/>
      <c r="GH169" s="34"/>
      <c r="GI169" s="34"/>
      <c r="GJ169" s="34"/>
      <c r="GK169" s="34"/>
      <c r="GL169" s="34"/>
      <c r="GM169" s="28"/>
    </row>
    <row r="170" spans="1:195" s="23" customFormat="1" ht="25.5" customHeight="1" x14ac:dyDescent="0.25">
      <c r="A170" s="51" t="s">
        <v>1007</v>
      </c>
      <c r="B170" s="78">
        <v>43531</v>
      </c>
      <c r="C170" s="144">
        <v>6625004730</v>
      </c>
      <c r="D170" s="26">
        <v>1036601476922</v>
      </c>
      <c r="E170" s="165" t="s">
        <v>3689</v>
      </c>
      <c r="F170" s="174" t="s">
        <v>2634</v>
      </c>
      <c r="G170" s="144">
        <v>6625004730</v>
      </c>
      <c r="H170" s="26">
        <v>1036601476922</v>
      </c>
      <c r="I170" s="165" t="s">
        <v>3689</v>
      </c>
      <c r="J170" s="174" t="s">
        <v>2634</v>
      </c>
      <c r="K170" s="144">
        <v>2</v>
      </c>
      <c r="L170" s="144" t="s">
        <v>6</v>
      </c>
      <c r="M170" s="144">
        <v>3</v>
      </c>
      <c r="N170" s="144" t="s">
        <v>7</v>
      </c>
      <c r="O170" s="144">
        <v>2</v>
      </c>
      <c r="P170" s="144" t="s">
        <v>10</v>
      </c>
      <c r="Q170" s="144"/>
      <c r="R170" s="144">
        <v>5</v>
      </c>
      <c r="S170" s="144">
        <v>1.1000000000000001</v>
      </c>
      <c r="T170" s="144"/>
      <c r="U170" s="144"/>
      <c r="V170" s="144">
        <v>5.4</v>
      </c>
      <c r="W170" s="16"/>
      <c r="X170" s="144"/>
      <c r="Y170" s="144"/>
      <c r="Z170" s="144"/>
      <c r="AA170" s="47">
        <v>2</v>
      </c>
      <c r="AB170" s="16">
        <v>1.1000000000000001</v>
      </c>
      <c r="AC170" s="50" t="s">
        <v>2376</v>
      </c>
      <c r="AD170" s="50" t="s">
        <v>2367</v>
      </c>
      <c r="AE170" s="50"/>
      <c r="AF170" s="50"/>
      <c r="AG170" s="50"/>
      <c r="AH170" s="50"/>
      <c r="AI170" s="50">
        <v>758</v>
      </c>
      <c r="AJ170" s="50" t="s">
        <v>3710</v>
      </c>
      <c r="AK170" s="144" t="s">
        <v>118</v>
      </c>
      <c r="AL170" s="144" t="s">
        <v>187</v>
      </c>
      <c r="AM170" s="144">
        <v>15</v>
      </c>
      <c r="AN170" s="144" t="s">
        <v>1910</v>
      </c>
      <c r="AO170" s="144" t="s">
        <v>1909</v>
      </c>
      <c r="AP170" s="144"/>
      <c r="AQ170" s="144" t="s">
        <v>166</v>
      </c>
      <c r="AR170" s="52" t="s">
        <v>2002</v>
      </c>
      <c r="AS170" s="144"/>
      <c r="AT170" s="53" t="s">
        <v>1477</v>
      </c>
      <c r="AU170" s="41" t="s">
        <v>1409</v>
      </c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  <c r="EO170" s="34"/>
      <c r="EP170" s="34"/>
      <c r="EQ170" s="34"/>
      <c r="ER170" s="34"/>
      <c r="ES170" s="34"/>
      <c r="ET170" s="34"/>
      <c r="EU170" s="34"/>
      <c r="EV170" s="34"/>
      <c r="EW170" s="34"/>
      <c r="EX170" s="34"/>
      <c r="EY170" s="34"/>
      <c r="EZ170" s="34"/>
      <c r="FA170" s="34"/>
      <c r="FB170" s="34"/>
      <c r="FC170" s="34"/>
      <c r="FD170" s="34"/>
      <c r="FE170" s="34"/>
      <c r="FF170" s="34"/>
      <c r="FG170" s="34"/>
      <c r="FH170" s="34"/>
      <c r="FI170" s="34"/>
      <c r="FJ170" s="34"/>
      <c r="FK170" s="34"/>
      <c r="FL170" s="34"/>
      <c r="FM170" s="34"/>
      <c r="FN170" s="34"/>
      <c r="FO170" s="34"/>
      <c r="FP170" s="34"/>
      <c r="FQ170" s="34"/>
      <c r="FR170" s="34"/>
      <c r="FS170" s="34"/>
      <c r="FT170" s="34"/>
      <c r="FU170" s="34"/>
      <c r="FV170" s="34"/>
      <c r="FW170" s="34"/>
      <c r="FX170" s="34"/>
      <c r="FY170" s="34"/>
      <c r="FZ170" s="34"/>
      <c r="GA170" s="34"/>
      <c r="GB170" s="34"/>
      <c r="GC170" s="34"/>
      <c r="GD170" s="34"/>
      <c r="GE170" s="34"/>
      <c r="GF170" s="34"/>
      <c r="GG170" s="34"/>
      <c r="GH170" s="34"/>
      <c r="GI170" s="34"/>
      <c r="GJ170" s="34"/>
      <c r="GK170" s="34"/>
      <c r="GL170" s="34"/>
      <c r="GM170" s="28"/>
    </row>
    <row r="171" spans="1:195" s="23" customFormat="1" ht="30" customHeight="1" x14ac:dyDescent="0.25">
      <c r="A171" s="51" t="s">
        <v>1008</v>
      </c>
      <c r="B171" s="78">
        <v>43531</v>
      </c>
      <c r="C171" s="16">
        <v>6625004730</v>
      </c>
      <c r="D171" s="25">
        <v>1036601476922</v>
      </c>
      <c r="E171" s="165" t="s">
        <v>3689</v>
      </c>
      <c r="F171" s="165" t="s">
        <v>1399</v>
      </c>
      <c r="G171" s="16">
        <v>6625004730</v>
      </c>
      <c r="H171" s="25">
        <v>1036601476922</v>
      </c>
      <c r="I171" s="165" t="s">
        <v>3689</v>
      </c>
      <c r="J171" s="165" t="s">
        <v>1399</v>
      </c>
      <c r="K171" s="16">
        <v>2</v>
      </c>
      <c r="L171" s="50" t="s">
        <v>6</v>
      </c>
      <c r="M171" s="16">
        <v>3</v>
      </c>
      <c r="N171" s="144" t="s">
        <v>7</v>
      </c>
      <c r="O171" s="16">
        <v>2</v>
      </c>
      <c r="P171" s="50" t="s">
        <v>10</v>
      </c>
      <c r="Q171" s="50"/>
      <c r="R171" s="144">
        <v>3</v>
      </c>
      <c r="S171" s="144">
        <v>1.1000000000000001</v>
      </c>
      <c r="T171" s="144"/>
      <c r="U171" s="144"/>
      <c r="V171" s="144"/>
      <c r="W171" s="16">
        <v>1</v>
      </c>
      <c r="X171" s="144">
        <v>8</v>
      </c>
      <c r="Y171" s="144"/>
      <c r="Z171" s="144"/>
      <c r="AA171" s="47">
        <v>2</v>
      </c>
      <c r="AB171" s="16">
        <v>1.1000000000000001</v>
      </c>
      <c r="AC171" s="50" t="s">
        <v>2376</v>
      </c>
      <c r="AD171" s="50" t="s">
        <v>2367</v>
      </c>
      <c r="AE171" s="50"/>
      <c r="AF171" s="50"/>
      <c r="AG171" s="50"/>
      <c r="AH171" s="50"/>
      <c r="AI171" s="50">
        <v>758</v>
      </c>
      <c r="AJ171" s="50" t="s">
        <v>3710</v>
      </c>
      <c r="AK171" s="50" t="s">
        <v>118</v>
      </c>
      <c r="AL171" s="144" t="s">
        <v>187</v>
      </c>
      <c r="AM171" s="144" t="s">
        <v>172</v>
      </c>
      <c r="AN171" s="21" t="s">
        <v>484</v>
      </c>
      <c r="AO171" s="144" t="s">
        <v>485</v>
      </c>
      <c r="AP171" s="144"/>
      <c r="AQ171" s="144" t="s">
        <v>166</v>
      </c>
      <c r="AR171" s="52" t="s">
        <v>165</v>
      </c>
      <c r="AS171" s="54"/>
      <c r="AT171" s="53" t="s">
        <v>1477</v>
      </c>
      <c r="AU171" s="41" t="s">
        <v>217</v>
      </c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  <c r="EO171" s="34"/>
      <c r="EP171" s="34"/>
      <c r="EQ171" s="34"/>
      <c r="ER171" s="34"/>
      <c r="ES171" s="34"/>
      <c r="ET171" s="34"/>
      <c r="EU171" s="34"/>
      <c r="EV171" s="34"/>
      <c r="EW171" s="34"/>
      <c r="EX171" s="34"/>
      <c r="EY171" s="34"/>
      <c r="EZ171" s="34"/>
      <c r="FA171" s="34"/>
      <c r="FB171" s="34"/>
      <c r="FC171" s="34"/>
      <c r="FD171" s="34"/>
      <c r="FE171" s="34"/>
      <c r="FF171" s="34"/>
      <c r="FG171" s="34"/>
      <c r="FH171" s="34"/>
      <c r="FI171" s="34"/>
      <c r="FJ171" s="34"/>
      <c r="FK171" s="34"/>
      <c r="FL171" s="34"/>
      <c r="FM171" s="34"/>
      <c r="FN171" s="34"/>
      <c r="FO171" s="34"/>
      <c r="FP171" s="34"/>
      <c r="FQ171" s="34"/>
      <c r="FR171" s="34"/>
      <c r="FS171" s="34"/>
      <c r="FT171" s="34"/>
      <c r="FU171" s="34"/>
      <c r="FV171" s="34"/>
      <c r="FW171" s="34"/>
      <c r="FX171" s="34"/>
      <c r="FY171" s="34"/>
      <c r="FZ171" s="34"/>
      <c r="GA171" s="34"/>
      <c r="GB171" s="34"/>
      <c r="GC171" s="34"/>
      <c r="GD171" s="34"/>
      <c r="GE171" s="34"/>
      <c r="GF171" s="34"/>
      <c r="GG171" s="34"/>
      <c r="GH171" s="34"/>
      <c r="GI171" s="34"/>
      <c r="GJ171" s="34"/>
      <c r="GK171" s="34"/>
      <c r="GL171" s="34"/>
      <c r="GM171" s="28"/>
    </row>
    <row r="172" spans="1:195" s="23" customFormat="1" ht="25.5" customHeight="1" x14ac:dyDescent="0.25">
      <c r="A172" s="51" t="s">
        <v>1009</v>
      </c>
      <c r="B172" s="78">
        <v>43531</v>
      </c>
      <c r="C172" s="16">
        <v>6625061671</v>
      </c>
      <c r="D172" s="25">
        <v>1036601476922</v>
      </c>
      <c r="E172" s="165" t="s">
        <v>3689</v>
      </c>
      <c r="F172" s="165" t="s">
        <v>1399</v>
      </c>
      <c r="G172" s="16">
        <v>6625061671</v>
      </c>
      <c r="H172" s="25">
        <v>1036601476922</v>
      </c>
      <c r="I172" s="165" t="s">
        <v>3689</v>
      </c>
      <c r="J172" s="165" t="s">
        <v>1399</v>
      </c>
      <c r="K172" s="16">
        <v>2</v>
      </c>
      <c r="L172" s="144" t="s">
        <v>6</v>
      </c>
      <c r="M172" s="16">
        <v>3</v>
      </c>
      <c r="N172" s="144" t="s">
        <v>7</v>
      </c>
      <c r="O172" s="16">
        <v>2</v>
      </c>
      <c r="P172" s="50" t="s">
        <v>10</v>
      </c>
      <c r="Q172" s="50"/>
      <c r="R172" s="144">
        <v>5</v>
      </c>
      <c r="S172" s="144">
        <v>1.1000000000000001</v>
      </c>
      <c r="T172" s="144"/>
      <c r="U172" s="144"/>
      <c r="V172" s="144">
        <v>5.4</v>
      </c>
      <c r="W172" s="144">
        <v>1</v>
      </c>
      <c r="X172" s="144">
        <v>8</v>
      </c>
      <c r="Y172" s="144"/>
      <c r="Z172" s="144"/>
      <c r="AA172" s="144">
        <v>2</v>
      </c>
      <c r="AB172" s="16">
        <v>1.1000000000000001</v>
      </c>
      <c r="AC172" s="50" t="s">
        <v>2376</v>
      </c>
      <c r="AD172" s="50" t="s">
        <v>2367</v>
      </c>
      <c r="AE172" s="50"/>
      <c r="AF172" s="50"/>
      <c r="AG172" s="50"/>
      <c r="AH172" s="50"/>
      <c r="AI172" s="50">
        <v>758</v>
      </c>
      <c r="AJ172" s="50" t="s">
        <v>3710</v>
      </c>
      <c r="AK172" s="50" t="s">
        <v>118</v>
      </c>
      <c r="AL172" s="144" t="s">
        <v>138</v>
      </c>
      <c r="AM172" s="144">
        <v>50</v>
      </c>
      <c r="AN172" s="21" t="s">
        <v>499</v>
      </c>
      <c r="AO172" s="144" t="s">
        <v>500</v>
      </c>
      <c r="AP172" s="144"/>
      <c r="AQ172" s="144">
        <v>6625061671</v>
      </c>
      <c r="AR172" s="58" t="s">
        <v>497</v>
      </c>
      <c r="AS172" s="54"/>
      <c r="AT172" s="53" t="s">
        <v>1477</v>
      </c>
      <c r="AU172" s="41" t="s">
        <v>498</v>
      </c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  <c r="EO172" s="34"/>
      <c r="EP172" s="34"/>
      <c r="EQ172" s="34"/>
      <c r="ER172" s="34"/>
      <c r="ES172" s="34"/>
      <c r="ET172" s="34"/>
      <c r="EU172" s="34"/>
      <c r="EV172" s="34"/>
      <c r="EW172" s="34"/>
      <c r="EX172" s="34"/>
      <c r="EY172" s="34"/>
      <c r="EZ172" s="34"/>
      <c r="FA172" s="34"/>
      <c r="FB172" s="34"/>
      <c r="FC172" s="34"/>
      <c r="FD172" s="34"/>
      <c r="FE172" s="34"/>
      <c r="FF172" s="34"/>
      <c r="FG172" s="34"/>
      <c r="FH172" s="34"/>
      <c r="FI172" s="34"/>
      <c r="FJ172" s="34"/>
      <c r="FK172" s="34"/>
      <c r="FL172" s="34"/>
      <c r="FM172" s="34"/>
      <c r="FN172" s="34"/>
      <c r="FO172" s="34"/>
      <c r="FP172" s="34"/>
      <c r="FQ172" s="34"/>
      <c r="FR172" s="34"/>
      <c r="FS172" s="34"/>
      <c r="FT172" s="34"/>
      <c r="FU172" s="34"/>
      <c r="FV172" s="34"/>
      <c r="FW172" s="34"/>
      <c r="FX172" s="34"/>
      <c r="FY172" s="34"/>
      <c r="FZ172" s="34"/>
      <c r="GA172" s="34"/>
      <c r="GB172" s="34"/>
      <c r="GC172" s="34"/>
      <c r="GD172" s="34"/>
      <c r="GE172" s="34"/>
      <c r="GF172" s="34"/>
      <c r="GG172" s="34"/>
      <c r="GH172" s="34"/>
      <c r="GI172" s="34"/>
      <c r="GJ172" s="34"/>
      <c r="GK172" s="34"/>
      <c r="GL172" s="34"/>
      <c r="GM172" s="28"/>
    </row>
    <row r="173" spans="1:195" s="23" customFormat="1" ht="30" customHeight="1" x14ac:dyDescent="0.25">
      <c r="A173" s="51" t="s">
        <v>1010</v>
      </c>
      <c r="B173" s="78">
        <v>43531</v>
      </c>
      <c r="C173" s="16">
        <v>6625004730</v>
      </c>
      <c r="D173" s="25">
        <v>1036601476922</v>
      </c>
      <c r="E173" s="165" t="s">
        <v>3689</v>
      </c>
      <c r="F173" s="165" t="s">
        <v>1399</v>
      </c>
      <c r="G173" s="16">
        <v>6625004730</v>
      </c>
      <c r="H173" s="25">
        <v>1036601476922</v>
      </c>
      <c r="I173" s="165" t="s">
        <v>3689</v>
      </c>
      <c r="J173" s="165" t="s">
        <v>1399</v>
      </c>
      <c r="K173" s="16">
        <v>2</v>
      </c>
      <c r="L173" s="50" t="s">
        <v>6</v>
      </c>
      <c r="M173" s="16">
        <v>3</v>
      </c>
      <c r="N173" s="144" t="s">
        <v>7</v>
      </c>
      <c r="O173" s="16">
        <v>2</v>
      </c>
      <c r="P173" s="50" t="s">
        <v>10</v>
      </c>
      <c r="Q173" s="50"/>
      <c r="R173" s="144">
        <v>3</v>
      </c>
      <c r="S173" s="144">
        <v>1.1000000000000001</v>
      </c>
      <c r="T173" s="144"/>
      <c r="U173" s="144"/>
      <c r="V173" s="144">
        <v>5.4</v>
      </c>
      <c r="W173" s="144">
        <v>1</v>
      </c>
      <c r="X173" s="144">
        <v>8</v>
      </c>
      <c r="Y173" s="144"/>
      <c r="Z173" s="144"/>
      <c r="AA173" s="47">
        <v>1</v>
      </c>
      <c r="AB173" s="16">
        <v>1.1000000000000001</v>
      </c>
      <c r="AC173" s="50" t="s">
        <v>2376</v>
      </c>
      <c r="AD173" s="50" t="s">
        <v>2367</v>
      </c>
      <c r="AE173" s="50"/>
      <c r="AF173" s="50"/>
      <c r="AG173" s="50"/>
      <c r="AH173" s="50"/>
      <c r="AI173" s="50">
        <v>758</v>
      </c>
      <c r="AJ173" s="50" t="s">
        <v>3710</v>
      </c>
      <c r="AK173" s="50" t="s">
        <v>118</v>
      </c>
      <c r="AL173" s="144" t="s">
        <v>138</v>
      </c>
      <c r="AM173" s="144">
        <v>8</v>
      </c>
      <c r="AN173" s="21" t="s">
        <v>1879</v>
      </c>
      <c r="AO173" s="144" t="s">
        <v>1878</v>
      </c>
      <c r="AP173" s="144"/>
      <c r="AQ173" s="144">
        <v>6684010439</v>
      </c>
      <c r="AR173" s="52" t="s">
        <v>509</v>
      </c>
      <c r="AS173" s="54"/>
      <c r="AT173" s="53" t="s">
        <v>1477</v>
      </c>
      <c r="AU173" s="41" t="s">
        <v>1881</v>
      </c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  <c r="EO173" s="34"/>
      <c r="EP173" s="34"/>
      <c r="EQ173" s="34"/>
      <c r="ER173" s="34"/>
      <c r="ES173" s="34"/>
      <c r="ET173" s="34"/>
      <c r="EU173" s="34"/>
      <c r="EV173" s="34"/>
      <c r="EW173" s="34"/>
      <c r="EX173" s="34"/>
      <c r="EY173" s="34"/>
      <c r="EZ173" s="34"/>
      <c r="FA173" s="34"/>
      <c r="FB173" s="34"/>
      <c r="FC173" s="34"/>
      <c r="FD173" s="34"/>
      <c r="FE173" s="34"/>
      <c r="FF173" s="34"/>
      <c r="FG173" s="34"/>
      <c r="FH173" s="34"/>
      <c r="FI173" s="34"/>
      <c r="FJ173" s="34"/>
      <c r="FK173" s="34"/>
      <c r="FL173" s="34"/>
      <c r="FM173" s="34"/>
      <c r="FN173" s="34"/>
      <c r="FO173" s="34"/>
      <c r="FP173" s="34"/>
      <c r="FQ173" s="34"/>
      <c r="FR173" s="34"/>
      <c r="FS173" s="34"/>
      <c r="FT173" s="34"/>
      <c r="FU173" s="34"/>
      <c r="FV173" s="34"/>
      <c r="FW173" s="34"/>
      <c r="FX173" s="34"/>
      <c r="FY173" s="34"/>
      <c r="FZ173" s="34"/>
      <c r="GA173" s="34"/>
      <c r="GB173" s="34"/>
      <c r="GC173" s="34"/>
      <c r="GD173" s="34"/>
      <c r="GE173" s="34"/>
      <c r="GF173" s="34"/>
      <c r="GG173" s="34"/>
      <c r="GH173" s="34"/>
      <c r="GI173" s="34"/>
      <c r="GJ173" s="34"/>
      <c r="GK173" s="34"/>
      <c r="GL173" s="34"/>
      <c r="GM173" s="28"/>
    </row>
    <row r="174" spans="1:195" s="23" customFormat="1" ht="30" customHeight="1" x14ac:dyDescent="0.25">
      <c r="A174" s="51" t="s">
        <v>1011</v>
      </c>
      <c r="B174" s="78">
        <v>43531</v>
      </c>
      <c r="C174" s="16">
        <v>6625004730</v>
      </c>
      <c r="D174" s="25">
        <v>1036601476922</v>
      </c>
      <c r="E174" s="165" t="s">
        <v>3689</v>
      </c>
      <c r="F174" s="165" t="s">
        <v>1399</v>
      </c>
      <c r="G174" s="16">
        <v>6625004730</v>
      </c>
      <c r="H174" s="25">
        <v>1036601476922</v>
      </c>
      <c r="I174" s="165" t="s">
        <v>3689</v>
      </c>
      <c r="J174" s="165" t="s">
        <v>1399</v>
      </c>
      <c r="K174" s="16">
        <v>2</v>
      </c>
      <c r="L174" s="50" t="s">
        <v>6</v>
      </c>
      <c r="M174" s="16">
        <v>3</v>
      </c>
      <c r="N174" s="144" t="s">
        <v>7</v>
      </c>
      <c r="O174" s="16">
        <v>2</v>
      </c>
      <c r="P174" s="50" t="s">
        <v>10</v>
      </c>
      <c r="Q174" s="50"/>
      <c r="R174" s="144">
        <v>2</v>
      </c>
      <c r="S174" s="144">
        <v>1.1000000000000001</v>
      </c>
      <c r="T174" s="144"/>
      <c r="U174" s="144"/>
      <c r="V174" s="144">
        <v>5.4</v>
      </c>
      <c r="W174" s="144"/>
      <c r="X174" s="144"/>
      <c r="Y174" s="144"/>
      <c r="Z174" s="144"/>
      <c r="AA174" s="47">
        <v>1</v>
      </c>
      <c r="AB174" s="16">
        <v>1.1000000000000001</v>
      </c>
      <c r="AC174" s="50" t="s">
        <v>2376</v>
      </c>
      <c r="AD174" s="50" t="s">
        <v>2367</v>
      </c>
      <c r="AE174" s="50"/>
      <c r="AF174" s="50"/>
      <c r="AG174" s="50"/>
      <c r="AH174" s="50"/>
      <c r="AI174" s="50">
        <v>758</v>
      </c>
      <c r="AJ174" s="50" t="s">
        <v>3710</v>
      </c>
      <c r="AK174" s="50" t="s">
        <v>118</v>
      </c>
      <c r="AL174" s="144" t="s">
        <v>1438</v>
      </c>
      <c r="AM174" s="144">
        <v>10</v>
      </c>
      <c r="AN174" s="21" t="s">
        <v>1440</v>
      </c>
      <c r="AO174" s="144">
        <v>59.941695000000003</v>
      </c>
      <c r="AP174" s="144"/>
      <c r="AQ174" s="144"/>
      <c r="AR174" s="52"/>
      <c r="AS174" s="54"/>
      <c r="AT174" s="53" t="s">
        <v>1478</v>
      </c>
      <c r="AU174" s="41" t="s">
        <v>819</v>
      </c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28"/>
    </row>
    <row r="175" spans="1:195" s="23" customFormat="1" ht="30" customHeight="1" x14ac:dyDescent="0.25">
      <c r="A175" s="51" t="s">
        <v>1012</v>
      </c>
      <c r="B175" s="78">
        <v>43531</v>
      </c>
      <c r="C175" s="16">
        <v>6625004730</v>
      </c>
      <c r="D175" s="25">
        <v>1036601476922</v>
      </c>
      <c r="E175" s="165" t="s">
        <v>3689</v>
      </c>
      <c r="F175" s="165" t="s">
        <v>1399</v>
      </c>
      <c r="G175" s="16">
        <v>6625004730</v>
      </c>
      <c r="H175" s="25">
        <v>1036601476922</v>
      </c>
      <c r="I175" s="165" t="s">
        <v>3689</v>
      </c>
      <c r="J175" s="165" t="s">
        <v>1399</v>
      </c>
      <c r="K175" s="16">
        <v>2</v>
      </c>
      <c r="L175" s="50" t="s">
        <v>6</v>
      </c>
      <c r="M175" s="16">
        <v>3</v>
      </c>
      <c r="N175" s="144" t="s">
        <v>7</v>
      </c>
      <c r="O175" s="16">
        <v>2</v>
      </c>
      <c r="P175" s="50" t="s">
        <v>10</v>
      </c>
      <c r="Q175" s="50"/>
      <c r="R175" s="144">
        <v>2</v>
      </c>
      <c r="S175" s="144">
        <v>1.1000000000000001</v>
      </c>
      <c r="T175" s="144"/>
      <c r="U175" s="144"/>
      <c r="V175" s="144">
        <v>5.4</v>
      </c>
      <c r="W175" s="144"/>
      <c r="X175" s="144"/>
      <c r="Y175" s="144"/>
      <c r="Z175" s="144"/>
      <c r="AA175" s="47">
        <v>1</v>
      </c>
      <c r="AB175" s="16">
        <v>1.1000000000000001</v>
      </c>
      <c r="AC175" s="50" t="s">
        <v>2376</v>
      </c>
      <c r="AD175" s="50" t="s">
        <v>2367</v>
      </c>
      <c r="AE175" s="50"/>
      <c r="AF175" s="50"/>
      <c r="AG175" s="50"/>
      <c r="AH175" s="50"/>
      <c r="AI175" s="50">
        <v>758</v>
      </c>
      <c r="AJ175" s="50" t="s">
        <v>3710</v>
      </c>
      <c r="AK175" s="50" t="s">
        <v>118</v>
      </c>
      <c r="AL175" s="144" t="s">
        <v>1439</v>
      </c>
      <c r="AM175" s="144"/>
      <c r="AN175" s="21" t="s">
        <v>36</v>
      </c>
      <c r="AO175" s="144">
        <v>59.950420000000001</v>
      </c>
      <c r="AP175" s="144"/>
      <c r="AQ175" s="144"/>
      <c r="AR175" s="52"/>
      <c r="AS175" s="54"/>
      <c r="AT175" s="53" t="s">
        <v>1478</v>
      </c>
      <c r="AU175" s="41" t="s">
        <v>819</v>
      </c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34"/>
      <c r="EU175" s="34"/>
      <c r="EV175" s="34"/>
      <c r="EW175" s="34"/>
      <c r="EX175" s="34"/>
      <c r="EY175" s="34"/>
      <c r="EZ175" s="34"/>
      <c r="FA175" s="34"/>
      <c r="FB175" s="34"/>
      <c r="FC175" s="34"/>
      <c r="FD175" s="34"/>
      <c r="FE175" s="34"/>
      <c r="FF175" s="34"/>
      <c r="FG175" s="34"/>
      <c r="FH175" s="34"/>
      <c r="FI175" s="34"/>
      <c r="FJ175" s="34"/>
      <c r="FK175" s="34"/>
      <c r="FL175" s="34"/>
      <c r="FM175" s="34"/>
      <c r="FN175" s="34"/>
      <c r="FO175" s="34"/>
      <c r="FP175" s="34"/>
      <c r="FQ175" s="34"/>
      <c r="FR175" s="34"/>
      <c r="FS175" s="34"/>
      <c r="FT175" s="34"/>
      <c r="FU175" s="34"/>
      <c r="FV175" s="34"/>
      <c r="FW175" s="34"/>
      <c r="FX175" s="34"/>
      <c r="FY175" s="34"/>
      <c r="FZ175" s="34"/>
      <c r="GA175" s="34"/>
      <c r="GB175" s="34"/>
      <c r="GC175" s="34"/>
      <c r="GD175" s="34"/>
      <c r="GE175" s="34"/>
      <c r="GF175" s="34"/>
      <c r="GG175" s="34"/>
      <c r="GH175" s="34"/>
      <c r="GI175" s="34"/>
      <c r="GJ175" s="34"/>
      <c r="GK175" s="34"/>
      <c r="GL175" s="34"/>
      <c r="GM175" s="28"/>
    </row>
    <row r="176" spans="1:195" s="23" customFormat="1" ht="30" customHeight="1" x14ac:dyDescent="0.25">
      <c r="A176" s="51" t="s">
        <v>1013</v>
      </c>
      <c r="B176" s="78">
        <v>43531</v>
      </c>
      <c r="C176" s="16">
        <v>6625004730</v>
      </c>
      <c r="D176" s="25">
        <v>1036601476922</v>
      </c>
      <c r="E176" s="165" t="s">
        <v>3689</v>
      </c>
      <c r="F176" s="165" t="s">
        <v>1399</v>
      </c>
      <c r="G176" s="16">
        <v>6625004730</v>
      </c>
      <c r="H176" s="25">
        <v>1036601476922</v>
      </c>
      <c r="I176" s="165" t="s">
        <v>3689</v>
      </c>
      <c r="J176" s="165" t="s">
        <v>1399</v>
      </c>
      <c r="K176" s="16">
        <v>2</v>
      </c>
      <c r="L176" s="50" t="s">
        <v>6</v>
      </c>
      <c r="M176" s="16">
        <v>3</v>
      </c>
      <c r="N176" s="144" t="s">
        <v>7</v>
      </c>
      <c r="O176" s="16">
        <v>2</v>
      </c>
      <c r="P176" s="50" t="s">
        <v>10</v>
      </c>
      <c r="Q176" s="50"/>
      <c r="R176" s="144">
        <v>3</v>
      </c>
      <c r="S176" s="144">
        <v>1.1000000000000001</v>
      </c>
      <c r="T176" s="144"/>
      <c r="U176" s="144"/>
      <c r="V176" s="144">
        <v>5.4</v>
      </c>
      <c r="W176" s="144"/>
      <c r="X176" s="144"/>
      <c r="Y176" s="144"/>
      <c r="Z176" s="144"/>
      <c r="AA176" s="47">
        <v>2</v>
      </c>
      <c r="AB176" s="16">
        <v>1.1000000000000001</v>
      </c>
      <c r="AC176" s="50" t="s">
        <v>2376</v>
      </c>
      <c r="AD176" s="50" t="s">
        <v>2367</v>
      </c>
      <c r="AE176" s="50"/>
      <c r="AF176" s="50"/>
      <c r="AG176" s="50"/>
      <c r="AH176" s="50"/>
      <c r="AI176" s="50">
        <v>758</v>
      </c>
      <c r="AJ176" s="50" t="s">
        <v>3710</v>
      </c>
      <c r="AK176" s="50" t="s">
        <v>118</v>
      </c>
      <c r="AL176" s="144" t="s">
        <v>107</v>
      </c>
      <c r="AM176" s="144" t="s">
        <v>1978</v>
      </c>
      <c r="AN176" s="21" t="s">
        <v>2279</v>
      </c>
      <c r="AO176" s="144">
        <v>59.948338</v>
      </c>
      <c r="AP176" s="144"/>
      <c r="AQ176" s="144"/>
      <c r="AR176" s="52"/>
      <c r="AS176" s="54"/>
      <c r="AT176" s="53" t="s">
        <v>1477</v>
      </c>
      <c r="AU176" s="41" t="s">
        <v>2514</v>
      </c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  <c r="EO176" s="34"/>
      <c r="EP176" s="34"/>
      <c r="EQ176" s="34"/>
      <c r="ER176" s="34"/>
      <c r="ES176" s="34"/>
      <c r="ET176" s="34"/>
      <c r="EU176" s="34"/>
      <c r="EV176" s="34"/>
      <c r="EW176" s="34"/>
      <c r="EX176" s="34"/>
      <c r="EY176" s="34"/>
      <c r="EZ176" s="34"/>
      <c r="FA176" s="34"/>
      <c r="FB176" s="34"/>
      <c r="FC176" s="34"/>
      <c r="FD176" s="34"/>
      <c r="FE176" s="34"/>
      <c r="FF176" s="34"/>
      <c r="FG176" s="34"/>
      <c r="FH176" s="34"/>
      <c r="FI176" s="34"/>
      <c r="FJ176" s="34"/>
      <c r="FK176" s="34"/>
      <c r="FL176" s="34"/>
      <c r="FM176" s="34"/>
      <c r="FN176" s="34"/>
      <c r="FO176" s="34"/>
      <c r="FP176" s="34"/>
      <c r="FQ176" s="34"/>
      <c r="FR176" s="34"/>
      <c r="FS176" s="34"/>
      <c r="FT176" s="34"/>
      <c r="FU176" s="34"/>
      <c r="FV176" s="34"/>
      <c r="FW176" s="34"/>
      <c r="FX176" s="34"/>
      <c r="FY176" s="34"/>
      <c r="FZ176" s="34"/>
      <c r="GA176" s="34"/>
      <c r="GB176" s="34"/>
      <c r="GC176" s="34"/>
      <c r="GD176" s="34"/>
      <c r="GE176" s="34"/>
      <c r="GF176" s="34"/>
      <c r="GG176" s="34"/>
      <c r="GH176" s="34"/>
      <c r="GI176" s="34"/>
      <c r="GJ176" s="34"/>
      <c r="GK176" s="34"/>
      <c r="GL176" s="34"/>
      <c r="GM176" s="28"/>
    </row>
    <row r="177" spans="1:195" s="23" customFormat="1" ht="30" customHeight="1" x14ac:dyDescent="0.25">
      <c r="A177" s="51" t="s">
        <v>1014</v>
      </c>
      <c r="B177" s="78">
        <v>43531</v>
      </c>
      <c r="C177" s="16">
        <v>6625004730</v>
      </c>
      <c r="D177" s="25">
        <v>1036601476922</v>
      </c>
      <c r="E177" s="165" t="s">
        <v>3689</v>
      </c>
      <c r="F177" s="165" t="s">
        <v>1399</v>
      </c>
      <c r="G177" s="16">
        <v>6625004730</v>
      </c>
      <c r="H177" s="25">
        <v>1036601476922</v>
      </c>
      <c r="I177" s="165" t="s">
        <v>3689</v>
      </c>
      <c r="J177" s="165" t="s">
        <v>1399</v>
      </c>
      <c r="K177" s="16">
        <v>2</v>
      </c>
      <c r="L177" s="50" t="s">
        <v>6</v>
      </c>
      <c r="M177" s="16">
        <v>3</v>
      </c>
      <c r="N177" s="144" t="s">
        <v>7</v>
      </c>
      <c r="O177" s="16">
        <v>2</v>
      </c>
      <c r="P177" s="50" t="s">
        <v>10</v>
      </c>
      <c r="Q177" s="50"/>
      <c r="R177" s="144">
        <v>3</v>
      </c>
      <c r="S177" s="144">
        <v>1.1000000000000001</v>
      </c>
      <c r="T177" s="144"/>
      <c r="U177" s="144"/>
      <c r="V177" s="144">
        <v>5.4</v>
      </c>
      <c r="W177" s="144"/>
      <c r="X177" s="144"/>
      <c r="Y177" s="144"/>
      <c r="Z177" s="144"/>
      <c r="AA177" s="47">
        <v>2</v>
      </c>
      <c r="AB177" s="16">
        <v>1.1000000000000001</v>
      </c>
      <c r="AC177" s="50" t="s">
        <v>2376</v>
      </c>
      <c r="AD177" s="50" t="s">
        <v>2367</v>
      </c>
      <c r="AE177" s="50"/>
      <c r="AF177" s="50"/>
      <c r="AG177" s="50"/>
      <c r="AH177" s="50"/>
      <c r="AI177" s="50">
        <v>758</v>
      </c>
      <c r="AJ177" s="50" t="s">
        <v>3710</v>
      </c>
      <c r="AK177" s="50" t="s">
        <v>118</v>
      </c>
      <c r="AL177" s="144" t="s">
        <v>542</v>
      </c>
      <c r="AM177" s="144">
        <v>4</v>
      </c>
      <c r="AN177" s="21" t="s">
        <v>543</v>
      </c>
      <c r="AO177" s="144" t="s">
        <v>544</v>
      </c>
      <c r="AP177" s="144"/>
      <c r="AQ177" s="144">
        <v>6684010439</v>
      </c>
      <c r="AR177" s="52" t="s">
        <v>509</v>
      </c>
      <c r="AS177" s="54"/>
      <c r="AT177" s="53" t="s">
        <v>1477</v>
      </c>
      <c r="AU177" s="41" t="s">
        <v>640</v>
      </c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  <c r="EO177" s="34"/>
      <c r="EP177" s="34"/>
      <c r="EQ177" s="34"/>
      <c r="ER177" s="34"/>
      <c r="ES177" s="34"/>
      <c r="ET177" s="34"/>
      <c r="EU177" s="34"/>
      <c r="EV177" s="34"/>
      <c r="EW177" s="34"/>
      <c r="EX177" s="34"/>
      <c r="EY177" s="34"/>
      <c r="EZ177" s="34"/>
      <c r="FA177" s="34"/>
      <c r="FB177" s="34"/>
      <c r="FC177" s="34"/>
      <c r="FD177" s="34"/>
      <c r="FE177" s="34"/>
      <c r="FF177" s="34"/>
      <c r="FG177" s="34"/>
      <c r="FH177" s="34"/>
      <c r="FI177" s="34"/>
      <c r="FJ177" s="34"/>
      <c r="FK177" s="34"/>
      <c r="FL177" s="34"/>
      <c r="FM177" s="34"/>
      <c r="FN177" s="34"/>
      <c r="FO177" s="34"/>
      <c r="FP177" s="34"/>
      <c r="FQ177" s="34"/>
      <c r="FR177" s="34"/>
      <c r="FS177" s="34"/>
      <c r="FT177" s="34"/>
      <c r="FU177" s="34"/>
      <c r="FV177" s="34"/>
      <c r="FW177" s="34"/>
      <c r="FX177" s="34"/>
      <c r="FY177" s="34"/>
      <c r="FZ177" s="34"/>
      <c r="GA177" s="34"/>
      <c r="GB177" s="34"/>
      <c r="GC177" s="34"/>
      <c r="GD177" s="34"/>
      <c r="GE177" s="34"/>
      <c r="GF177" s="34"/>
      <c r="GG177" s="34"/>
      <c r="GH177" s="34"/>
      <c r="GI177" s="34"/>
      <c r="GJ177" s="34"/>
      <c r="GK177" s="34"/>
      <c r="GL177" s="34"/>
      <c r="GM177" s="28"/>
    </row>
    <row r="178" spans="1:195" s="23" customFormat="1" ht="36.75" customHeight="1" x14ac:dyDescent="0.25">
      <c r="A178" s="51" t="s">
        <v>1015</v>
      </c>
      <c r="B178" s="78">
        <v>43531</v>
      </c>
      <c r="C178" s="16">
        <v>6684010439</v>
      </c>
      <c r="D178" s="25">
        <v>1136684005028</v>
      </c>
      <c r="E178" s="176" t="s">
        <v>509</v>
      </c>
      <c r="F178" s="165" t="s">
        <v>3379</v>
      </c>
      <c r="G178" s="16">
        <v>6684010439</v>
      </c>
      <c r="H178" s="25">
        <v>1136684005028</v>
      </c>
      <c r="I178" s="176" t="s">
        <v>509</v>
      </c>
      <c r="J178" s="165" t="s">
        <v>3379</v>
      </c>
      <c r="K178" s="16">
        <v>2</v>
      </c>
      <c r="L178" s="50" t="s">
        <v>6</v>
      </c>
      <c r="M178" s="16">
        <v>3</v>
      </c>
      <c r="N178" s="144" t="s">
        <v>7</v>
      </c>
      <c r="O178" s="16">
        <v>2</v>
      </c>
      <c r="P178" s="50" t="s">
        <v>10</v>
      </c>
      <c r="Q178" s="50"/>
      <c r="R178" s="144">
        <v>1</v>
      </c>
      <c r="S178" s="144">
        <v>1.1000000000000001</v>
      </c>
      <c r="T178" s="144"/>
      <c r="U178" s="144"/>
      <c r="V178" s="144">
        <v>5.4</v>
      </c>
      <c r="W178" s="144"/>
      <c r="X178" s="144"/>
      <c r="Y178" s="144"/>
      <c r="Z178" s="144"/>
      <c r="AA178" s="47">
        <v>1</v>
      </c>
      <c r="AB178" s="16">
        <v>1.1000000000000001</v>
      </c>
      <c r="AC178" s="50" t="s">
        <v>2376</v>
      </c>
      <c r="AD178" s="50" t="s">
        <v>2367</v>
      </c>
      <c r="AE178" s="50"/>
      <c r="AF178" s="50"/>
      <c r="AG178" s="50"/>
      <c r="AH178" s="50"/>
      <c r="AI178" s="50">
        <v>758</v>
      </c>
      <c r="AJ178" s="50" t="s">
        <v>3710</v>
      </c>
      <c r="AK178" s="50" t="s">
        <v>118</v>
      </c>
      <c r="AL178" s="144" t="s">
        <v>553</v>
      </c>
      <c r="AM178" s="144">
        <v>2</v>
      </c>
      <c r="AN178" s="21" t="s">
        <v>545</v>
      </c>
      <c r="AO178" s="144" t="s">
        <v>546</v>
      </c>
      <c r="AP178" s="144"/>
      <c r="AQ178" s="144">
        <v>6684010439</v>
      </c>
      <c r="AR178" s="52" t="s">
        <v>509</v>
      </c>
      <c r="AS178" s="54"/>
      <c r="AT178" s="53" t="s">
        <v>1477</v>
      </c>
      <c r="AU178" s="41" t="s">
        <v>641</v>
      </c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28"/>
    </row>
    <row r="179" spans="1:195" s="23" customFormat="1" ht="30" customHeight="1" x14ac:dyDescent="0.25">
      <c r="A179" s="51" t="s">
        <v>1016</v>
      </c>
      <c r="B179" s="78">
        <v>43531</v>
      </c>
      <c r="C179" s="16">
        <v>6625004730</v>
      </c>
      <c r="D179" s="25">
        <v>1036601476922</v>
      </c>
      <c r="E179" s="165" t="s">
        <v>3689</v>
      </c>
      <c r="F179" s="165" t="s">
        <v>1399</v>
      </c>
      <c r="G179" s="16">
        <v>6625004730</v>
      </c>
      <c r="H179" s="25">
        <v>1036601476922</v>
      </c>
      <c r="I179" s="165" t="s">
        <v>3689</v>
      </c>
      <c r="J179" s="165" t="s">
        <v>1399</v>
      </c>
      <c r="K179" s="16">
        <v>2</v>
      </c>
      <c r="L179" s="50" t="s">
        <v>6</v>
      </c>
      <c r="M179" s="16">
        <v>3</v>
      </c>
      <c r="N179" s="144" t="s">
        <v>7</v>
      </c>
      <c r="O179" s="16">
        <v>2</v>
      </c>
      <c r="P179" s="50" t="s">
        <v>10</v>
      </c>
      <c r="Q179" s="50"/>
      <c r="R179" s="144">
        <v>1</v>
      </c>
      <c r="S179" s="144">
        <v>1.1000000000000001</v>
      </c>
      <c r="T179" s="144"/>
      <c r="U179" s="144"/>
      <c r="V179" s="144">
        <v>5.4</v>
      </c>
      <c r="W179" s="144"/>
      <c r="X179" s="144"/>
      <c r="Y179" s="144"/>
      <c r="Z179" s="144"/>
      <c r="AA179" s="47">
        <v>2</v>
      </c>
      <c r="AB179" s="16">
        <v>1.1000000000000001</v>
      </c>
      <c r="AC179" s="50" t="s">
        <v>2376</v>
      </c>
      <c r="AD179" s="50" t="s">
        <v>2367</v>
      </c>
      <c r="AE179" s="50"/>
      <c r="AF179" s="50"/>
      <c r="AG179" s="50"/>
      <c r="AH179" s="50"/>
      <c r="AI179" s="50">
        <v>758</v>
      </c>
      <c r="AJ179" s="50" t="s">
        <v>3710</v>
      </c>
      <c r="AK179" s="50" t="s">
        <v>118</v>
      </c>
      <c r="AL179" s="144" t="s">
        <v>554</v>
      </c>
      <c r="AM179" s="144">
        <v>1</v>
      </c>
      <c r="AN179" s="21" t="s">
        <v>547</v>
      </c>
      <c r="AO179" s="144" t="s">
        <v>548</v>
      </c>
      <c r="AP179" s="144"/>
      <c r="AQ179" s="144">
        <v>6684010439</v>
      </c>
      <c r="AR179" s="52" t="s">
        <v>509</v>
      </c>
      <c r="AS179" s="54"/>
      <c r="AT179" s="53" t="s">
        <v>1477</v>
      </c>
      <c r="AU179" s="41" t="s">
        <v>642</v>
      </c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/>
      <c r="GJ179" s="34"/>
      <c r="GK179" s="34"/>
      <c r="GL179" s="34"/>
      <c r="GM179" s="28"/>
    </row>
    <row r="180" spans="1:195" s="23" customFormat="1" ht="30" customHeight="1" x14ac:dyDescent="0.25">
      <c r="A180" s="51" t="s">
        <v>1017</v>
      </c>
      <c r="B180" s="78">
        <v>43531</v>
      </c>
      <c r="C180" s="16">
        <v>6625004730</v>
      </c>
      <c r="D180" s="25">
        <v>1036601476922</v>
      </c>
      <c r="E180" s="165" t="s">
        <v>3689</v>
      </c>
      <c r="F180" s="165" t="s">
        <v>3375</v>
      </c>
      <c r="G180" s="16">
        <v>6625004730</v>
      </c>
      <c r="H180" s="25">
        <v>1036601476922</v>
      </c>
      <c r="I180" s="165" t="s">
        <v>3689</v>
      </c>
      <c r="J180" s="165" t="s">
        <v>3375</v>
      </c>
      <c r="K180" s="16">
        <v>2</v>
      </c>
      <c r="L180" s="50" t="s">
        <v>6</v>
      </c>
      <c r="M180" s="16">
        <v>3</v>
      </c>
      <c r="N180" s="144" t="s">
        <v>7</v>
      </c>
      <c r="O180" s="16">
        <v>2</v>
      </c>
      <c r="P180" s="50" t="s">
        <v>10</v>
      </c>
      <c r="Q180" s="50"/>
      <c r="R180" s="144">
        <v>4</v>
      </c>
      <c r="S180" s="144">
        <v>1.1000000000000001</v>
      </c>
      <c r="T180" s="144"/>
      <c r="U180" s="144"/>
      <c r="V180" s="144"/>
      <c r="W180" s="144">
        <v>1</v>
      </c>
      <c r="X180" s="144">
        <v>8</v>
      </c>
      <c r="Y180" s="144"/>
      <c r="Z180" s="144"/>
      <c r="AA180" s="47">
        <v>2</v>
      </c>
      <c r="AB180" s="16">
        <v>1.1000000000000001</v>
      </c>
      <c r="AC180" s="50" t="s">
        <v>2376</v>
      </c>
      <c r="AD180" s="50" t="s">
        <v>2367</v>
      </c>
      <c r="AE180" s="50"/>
      <c r="AF180" s="50"/>
      <c r="AG180" s="50"/>
      <c r="AH180" s="50"/>
      <c r="AI180" s="50">
        <v>758</v>
      </c>
      <c r="AJ180" s="50" t="s">
        <v>3710</v>
      </c>
      <c r="AK180" s="50" t="s">
        <v>118</v>
      </c>
      <c r="AL180" s="144" t="s">
        <v>555</v>
      </c>
      <c r="AM180" s="144">
        <v>1</v>
      </c>
      <c r="AN180" s="21" t="s">
        <v>549</v>
      </c>
      <c r="AO180" s="144" t="s">
        <v>550</v>
      </c>
      <c r="AP180" s="144"/>
      <c r="AQ180" s="144">
        <v>6684010439</v>
      </c>
      <c r="AR180" s="52" t="s">
        <v>509</v>
      </c>
      <c r="AS180" s="54"/>
      <c r="AT180" s="53" t="s">
        <v>1477</v>
      </c>
      <c r="AU180" s="41" t="s">
        <v>643</v>
      </c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/>
      <c r="GJ180" s="34"/>
      <c r="GK180" s="34"/>
      <c r="GL180" s="34"/>
      <c r="GM180" s="28"/>
    </row>
    <row r="181" spans="1:195" s="23" customFormat="1" ht="30" customHeight="1" x14ac:dyDescent="0.25">
      <c r="A181" s="51" t="s">
        <v>1018</v>
      </c>
      <c r="B181" s="78">
        <v>43531</v>
      </c>
      <c r="C181" s="16">
        <v>6625004730</v>
      </c>
      <c r="D181" s="25">
        <v>1036601476922</v>
      </c>
      <c r="E181" s="165" t="s">
        <v>3689</v>
      </c>
      <c r="F181" s="165" t="s">
        <v>3375</v>
      </c>
      <c r="G181" s="16">
        <v>6625004730</v>
      </c>
      <c r="H181" s="25">
        <v>1036601476922</v>
      </c>
      <c r="I181" s="165" t="s">
        <v>3689</v>
      </c>
      <c r="J181" s="165" t="s">
        <v>3375</v>
      </c>
      <c r="K181" s="16">
        <v>2</v>
      </c>
      <c r="L181" s="50" t="s">
        <v>6</v>
      </c>
      <c r="M181" s="16">
        <v>3</v>
      </c>
      <c r="N181" s="144" t="s">
        <v>7</v>
      </c>
      <c r="O181" s="16">
        <v>2</v>
      </c>
      <c r="P181" s="50" t="s">
        <v>10</v>
      </c>
      <c r="Q181" s="50"/>
      <c r="R181" s="144">
        <v>5</v>
      </c>
      <c r="S181" s="144">
        <v>1.1000000000000001</v>
      </c>
      <c r="T181" s="144"/>
      <c r="U181" s="144"/>
      <c r="V181" s="144">
        <v>5.4</v>
      </c>
      <c r="W181" s="144"/>
      <c r="X181" s="144"/>
      <c r="Y181" s="144"/>
      <c r="Z181" s="144"/>
      <c r="AA181" s="47">
        <v>2</v>
      </c>
      <c r="AB181" s="16">
        <v>1.1000000000000001</v>
      </c>
      <c r="AC181" s="50" t="s">
        <v>2376</v>
      </c>
      <c r="AD181" s="50" t="s">
        <v>2367</v>
      </c>
      <c r="AE181" s="50"/>
      <c r="AF181" s="50"/>
      <c r="AG181" s="50"/>
      <c r="AH181" s="50"/>
      <c r="AI181" s="50">
        <v>758</v>
      </c>
      <c r="AJ181" s="50" t="s">
        <v>3710</v>
      </c>
      <c r="AK181" s="50" t="s">
        <v>118</v>
      </c>
      <c r="AL181" s="144" t="s">
        <v>555</v>
      </c>
      <c r="AM181" s="144">
        <v>4</v>
      </c>
      <c r="AN181" s="21" t="s">
        <v>551</v>
      </c>
      <c r="AO181" s="144" t="s">
        <v>552</v>
      </c>
      <c r="AP181" s="144"/>
      <c r="AQ181" s="144">
        <v>6684010439</v>
      </c>
      <c r="AR181" s="52" t="s">
        <v>509</v>
      </c>
      <c r="AS181" s="54"/>
      <c r="AT181" s="53" t="s">
        <v>1477</v>
      </c>
      <c r="AU181" s="41" t="s">
        <v>644</v>
      </c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28"/>
    </row>
    <row r="182" spans="1:195" s="23" customFormat="1" ht="30" customHeight="1" x14ac:dyDescent="0.25">
      <c r="A182" s="51" t="s">
        <v>1019</v>
      </c>
      <c r="B182" s="78">
        <v>43531</v>
      </c>
      <c r="C182" s="16">
        <v>6625004730</v>
      </c>
      <c r="D182" s="25">
        <v>1036601476922</v>
      </c>
      <c r="E182" s="165" t="s">
        <v>3689</v>
      </c>
      <c r="F182" s="165" t="s">
        <v>3376</v>
      </c>
      <c r="G182" s="16">
        <v>6625004730</v>
      </c>
      <c r="H182" s="25">
        <v>1036601476922</v>
      </c>
      <c r="I182" s="165" t="s">
        <v>3689</v>
      </c>
      <c r="J182" s="165" t="s">
        <v>3376</v>
      </c>
      <c r="K182" s="16">
        <v>2</v>
      </c>
      <c r="L182" s="50" t="s">
        <v>6</v>
      </c>
      <c r="M182" s="16">
        <v>3</v>
      </c>
      <c r="N182" s="144" t="s">
        <v>7</v>
      </c>
      <c r="O182" s="16">
        <v>2</v>
      </c>
      <c r="P182" s="50" t="s">
        <v>10</v>
      </c>
      <c r="Q182" s="50"/>
      <c r="R182" s="144">
        <v>5</v>
      </c>
      <c r="S182" s="144">
        <v>1.1000000000000001</v>
      </c>
      <c r="T182" s="144"/>
      <c r="U182" s="144"/>
      <c r="V182" s="144">
        <v>5.4</v>
      </c>
      <c r="W182" s="144"/>
      <c r="X182" s="144"/>
      <c r="Y182" s="144"/>
      <c r="Z182" s="144"/>
      <c r="AA182" s="47">
        <v>2</v>
      </c>
      <c r="AB182" s="16">
        <v>1.1000000000000001</v>
      </c>
      <c r="AC182" s="50" t="s">
        <v>2376</v>
      </c>
      <c r="AD182" s="50" t="s">
        <v>2367</v>
      </c>
      <c r="AE182" s="50"/>
      <c r="AF182" s="50"/>
      <c r="AG182" s="50"/>
      <c r="AH182" s="50"/>
      <c r="AI182" s="50">
        <v>758</v>
      </c>
      <c r="AJ182" s="50" t="s">
        <v>3710</v>
      </c>
      <c r="AK182" s="50" t="s">
        <v>118</v>
      </c>
      <c r="AL182" s="144" t="s">
        <v>225</v>
      </c>
      <c r="AM182" s="144">
        <v>11</v>
      </c>
      <c r="AN182" s="21" t="s">
        <v>335</v>
      </c>
      <c r="AO182" s="144">
        <v>60.002828000000001</v>
      </c>
      <c r="AP182" s="144"/>
      <c r="AQ182" s="144">
        <v>6684009391</v>
      </c>
      <c r="AR182" s="52" t="s">
        <v>566</v>
      </c>
      <c r="AS182" s="54"/>
      <c r="AT182" s="53" t="s">
        <v>1477</v>
      </c>
      <c r="AU182" s="41" t="s">
        <v>656</v>
      </c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/>
      <c r="GJ182" s="34"/>
      <c r="GK182" s="34"/>
      <c r="GL182" s="34"/>
      <c r="GM182" s="28"/>
    </row>
    <row r="183" spans="1:195" s="23" customFormat="1" ht="30" customHeight="1" x14ac:dyDescent="0.25">
      <c r="A183" s="51" t="s">
        <v>1020</v>
      </c>
      <c r="B183" s="78">
        <v>43531</v>
      </c>
      <c r="C183" s="16">
        <v>6625004730</v>
      </c>
      <c r="D183" s="25">
        <v>1036601476922</v>
      </c>
      <c r="E183" s="165" t="s">
        <v>3689</v>
      </c>
      <c r="F183" s="165" t="s">
        <v>3376</v>
      </c>
      <c r="G183" s="16">
        <v>6625004730</v>
      </c>
      <c r="H183" s="25">
        <v>1036601476922</v>
      </c>
      <c r="I183" s="165" t="s">
        <v>3689</v>
      </c>
      <c r="J183" s="165" t="s">
        <v>3376</v>
      </c>
      <c r="K183" s="16">
        <v>2</v>
      </c>
      <c r="L183" s="50" t="s">
        <v>6</v>
      </c>
      <c r="M183" s="16">
        <v>3</v>
      </c>
      <c r="N183" s="144" t="s">
        <v>7</v>
      </c>
      <c r="O183" s="16">
        <v>2</v>
      </c>
      <c r="P183" s="50" t="s">
        <v>10</v>
      </c>
      <c r="Q183" s="50"/>
      <c r="R183" s="144">
        <v>6</v>
      </c>
      <c r="S183" s="144">
        <v>1.1000000000000001</v>
      </c>
      <c r="T183" s="144"/>
      <c r="U183" s="144"/>
      <c r="V183" s="144">
        <v>5.4</v>
      </c>
      <c r="W183" s="144"/>
      <c r="X183" s="144"/>
      <c r="Y183" s="144"/>
      <c r="Z183" s="144"/>
      <c r="AA183" s="47">
        <v>2</v>
      </c>
      <c r="AB183" s="16">
        <v>1.1000000000000001</v>
      </c>
      <c r="AC183" s="50" t="s">
        <v>2376</v>
      </c>
      <c r="AD183" s="50" t="s">
        <v>2367</v>
      </c>
      <c r="AE183" s="50"/>
      <c r="AF183" s="50"/>
      <c r="AG183" s="50"/>
      <c r="AH183" s="50"/>
      <c r="AI183" s="50">
        <v>758</v>
      </c>
      <c r="AJ183" s="50" t="s">
        <v>3710</v>
      </c>
      <c r="AK183" s="50" t="s">
        <v>118</v>
      </c>
      <c r="AL183" s="144" t="s">
        <v>239</v>
      </c>
      <c r="AM183" s="144">
        <v>14</v>
      </c>
      <c r="AN183" s="21" t="s">
        <v>333</v>
      </c>
      <c r="AO183" s="144">
        <v>60.000959999999999</v>
      </c>
      <c r="AP183" s="144"/>
      <c r="AQ183" s="144">
        <v>6684009391</v>
      </c>
      <c r="AR183" s="52" t="s">
        <v>566</v>
      </c>
      <c r="AS183" s="54"/>
      <c r="AT183" s="53" t="s">
        <v>1477</v>
      </c>
      <c r="AU183" s="41" t="s">
        <v>657</v>
      </c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  <c r="EO183" s="34"/>
      <c r="EP183" s="34"/>
      <c r="EQ183" s="34"/>
      <c r="ER183" s="34"/>
      <c r="ES183" s="34"/>
      <c r="ET183" s="34"/>
      <c r="EU183" s="34"/>
      <c r="EV183" s="34"/>
      <c r="EW183" s="34"/>
      <c r="EX183" s="34"/>
      <c r="EY183" s="34"/>
      <c r="EZ183" s="34"/>
      <c r="FA183" s="34"/>
      <c r="FB183" s="34"/>
      <c r="FC183" s="34"/>
      <c r="FD183" s="34"/>
      <c r="FE183" s="34"/>
      <c r="FF183" s="34"/>
      <c r="FG183" s="34"/>
      <c r="FH183" s="34"/>
      <c r="FI183" s="34"/>
      <c r="FJ183" s="34"/>
      <c r="FK183" s="34"/>
      <c r="FL183" s="34"/>
      <c r="FM183" s="34"/>
      <c r="FN183" s="34"/>
      <c r="FO183" s="34"/>
      <c r="FP183" s="34"/>
      <c r="FQ183" s="34"/>
      <c r="FR183" s="34"/>
      <c r="FS183" s="34"/>
      <c r="FT183" s="34"/>
      <c r="FU183" s="34"/>
      <c r="FV183" s="34"/>
      <c r="FW183" s="34"/>
      <c r="FX183" s="34"/>
      <c r="FY183" s="34"/>
      <c r="FZ183" s="34"/>
      <c r="GA183" s="34"/>
      <c r="GB183" s="34"/>
      <c r="GC183" s="34"/>
      <c r="GD183" s="34"/>
      <c r="GE183" s="34"/>
      <c r="GF183" s="34"/>
      <c r="GG183" s="34"/>
      <c r="GH183" s="34"/>
      <c r="GI183" s="34"/>
      <c r="GJ183" s="34"/>
      <c r="GK183" s="34"/>
      <c r="GL183" s="34"/>
      <c r="GM183" s="28"/>
    </row>
    <row r="184" spans="1:195" s="23" customFormat="1" ht="30" customHeight="1" x14ac:dyDescent="0.25">
      <c r="A184" s="51" t="s">
        <v>1021</v>
      </c>
      <c r="B184" s="78">
        <v>43531</v>
      </c>
      <c r="C184" s="16">
        <v>6625004730</v>
      </c>
      <c r="D184" s="25">
        <v>1036601476922</v>
      </c>
      <c r="E184" s="165" t="s">
        <v>3689</v>
      </c>
      <c r="F184" s="165" t="s">
        <v>3376</v>
      </c>
      <c r="G184" s="16">
        <v>6625004730</v>
      </c>
      <c r="H184" s="25">
        <v>1036601476922</v>
      </c>
      <c r="I184" s="165" t="s">
        <v>3689</v>
      </c>
      <c r="J184" s="165" t="s">
        <v>3376</v>
      </c>
      <c r="K184" s="16">
        <v>2</v>
      </c>
      <c r="L184" s="50" t="s">
        <v>6</v>
      </c>
      <c r="M184" s="16">
        <v>3</v>
      </c>
      <c r="N184" s="144" t="s">
        <v>7</v>
      </c>
      <c r="O184" s="16">
        <v>2</v>
      </c>
      <c r="P184" s="50" t="s">
        <v>10</v>
      </c>
      <c r="Q184" s="50"/>
      <c r="R184" s="144">
        <v>3</v>
      </c>
      <c r="S184" s="144">
        <v>1.1000000000000001</v>
      </c>
      <c r="T184" s="144"/>
      <c r="U184" s="144"/>
      <c r="V184" s="144">
        <v>5.4</v>
      </c>
      <c r="W184" s="144"/>
      <c r="X184" s="144"/>
      <c r="Y184" s="144"/>
      <c r="Z184" s="144"/>
      <c r="AA184" s="47">
        <v>2</v>
      </c>
      <c r="AB184" s="16">
        <v>1.1000000000000001</v>
      </c>
      <c r="AC184" s="50" t="s">
        <v>2376</v>
      </c>
      <c r="AD184" s="50" t="s">
        <v>2367</v>
      </c>
      <c r="AE184" s="50"/>
      <c r="AF184" s="50"/>
      <c r="AG184" s="50"/>
      <c r="AH184" s="50"/>
      <c r="AI184" s="50">
        <v>758</v>
      </c>
      <c r="AJ184" s="50" t="s">
        <v>3710</v>
      </c>
      <c r="AK184" s="50" t="s">
        <v>118</v>
      </c>
      <c r="AL184" s="144" t="s">
        <v>240</v>
      </c>
      <c r="AM184" s="144">
        <v>1</v>
      </c>
      <c r="AN184" s="21" t="s">
        <v>332</v>
      </c>
      <c r="AO184" s="144">
        <v>60.006552999999997</v>
      </c>
      <c r="AP184" s="144"/>
      <c r="AQ184" s="144">
        <v>6684009391</v>
      </c>
      <c r="AR184" s="52" t="s">
        <v>566</v>
      </c>
      <c r="AS184" s="54"/>
      <c r="AT184" s="53" t="s">
        <v>1477</v>
      </c>
      <c r="AU184" s="41" t="s">
        <v>658</v>
      </c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28"/>
    </row>
    <row r="185" spans="1:195" s="23" customFormat="1" ht="30" customHeight="1" x14ac:dyDescent="0.25">
      <c r="A185" s="51" t="s">
        <v>1022</v>
      </c>
      <c r="B185" s="78">
        <v>43531</v>
      </c>
      <c r="C185" s="16">
        <v>6625004730</v>
      </c>
      <c r="D185" s="25">
        <v>1036601476922</v>
      </c>
      <c r="E185" s="165" t="s">
        <v>3689</v>
      </c>
      <c r="F185" s="165" t="s">
        <v>1399</v>
      </c>
      <c r="G185" s="16">
        <v>6625004730</v>
      </c>
      <c r="H185" s="25">
        <v>1036601476922</v>
      </c>
      <c r="I185" s="165" t="s">
        <v>3689</v>
      </c>
      <c r="J185" s="165" t="s">
        <v>1399</v>
      </c>
      <c r="K185" s="16">
        <v>2</v>
      </c>
      <c r="L185" s="50" t="s">
        <v>6</v>
      </c>
      <c r="M185" s="16">
        <v>3</v>
      </c>
      <c r="N185" s="144" t="s">
        <v>7</v>
      </c>
      <c r="O185" s="16">
        <v>2</v>
      </c>
      <c r="P185" s="50" t="s">
        <v>10</v>
      </c>
      <c r="Q185" s="50"/>
      <c r="R185" s="144">
        <v>3</v>
      </c>
      <c r="S185" s="144">
        <v>1.1000000000000001</v>
      </c>
      <c r="T185" s="144"/>
      <c r="U185" s="144"/>
      <c r="V185" s="144">
        <v>5.4</v>
      </c>
      <c r="W185" s="144"/>
      <c r="X185" s="144"/>
      <c r="Y185" s="144"/>
      <c r="Z185" s="144"/>
      <c r="AA185" s="47">
        <v>2</v>
      </c>
      <c r="AB185" s="16">
        <v>1.1000000000000001</v>
      </c>
      <c r="AC185" s="50" t="s">
        <v>2376</v>
      </c>
      <c r="AD185" s="50" t="s">
        <v>2367</v>
      </c>
      <c r="AE185" s="50"/>
      <c r="AF185" s="50"/>
      <c r="AG185" s="50"/>
      <c r="AH185" s="50"/>
      <c r="AI185" s="50">
        <v>758</v>
      </c>
      <c r="AJ185" s="50" t="s">
        <v>3710</v>
      </c>
      <c r="AK185" s="50" t="s">
        <v>118</v>
      </c>
      <c r="AL185" s="144" t="s">
        <v>240</v>
      </c>
      <c r="AM185" s="144">
        <v>5</v>
      </c>
      <c r="AN185" s="21" t="s">
        <v>2357</v>
      </c>
      <c r="AO185" s="144" t="s">
        <v>2358</v>
      </c>
      <c r="AP185" s="144"/>
      <c r="AQ185" s="144">
        <v>6684009391</v>
      </c>
      <c r="AR185" s="52" t="s">
        <v>566</v>
      </c>
      <c r="AS185" s="54"/>
      <c r="AT185" s="53" t="s">
        <v>1477</v>
      </c>
      <c r="AU185" s="41" t="s">
        <v>659</v>
      </c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  <c r="EO185" s="34"/>
      <c r="EP185" s="34"/>
      <c r="EQ185" s="34"/>
      <c r="ER185" s="34"/>
      <c r="ES185" s="34"/>
      <c r="ET185" s="34"/>
      <c r="EU185" s="34"/>
      <c r="EV185" s="34"/>
      <c r="EW185" s="34"/>
      <c r="EX185" s="34"/>
      <c r="EY185" s="34"/>
      <c r="EZ185" s="34"/>
      <c r="FA185" s="34"/>
      <c r="FB185" s="34"/>
      <c r="FC185" s="34"/>
      <c r="FD185" s="34"/>
      <c r="FE185" s="34"/>
      <c r="FF185" s="34"/>
      <c r="FG185" s="34"/>
      <c r="FH185" s="34"/>
      <c r="FI185" s="34"/>
      <c r="FJ185" s="34"/>
      <c r="FK185" s="34"/>
      <c r="FL185" s="34"/>
      <c r="FM185" s="34"/>
      <c r="FN185" s="34"/>
      <c r="FO185" s="34"/>
      <c r="FP185" s="34"/>
      <c r="FQ185" s="34"/>
      <c r="FR185" s="34"/>
      <c r="FS185" s="34"/>
      <c r="FT185" s="34"/>
      <c r="FU185" s="34"/>
      <c r="FV185" s="34"/>
      <c r="FW185" s="34"/>
      <c r="FX185" s="34"/>
      <c r="FY185" s="34"/>
      <c r="FZ185" s="34"/>
      <c r="GA185" s="34"/>
      <c r="GB185" s="34"/>
      <c r="GC185" s="34"/>
      <c r="GD185" s="34"/>
      <c r="GE185" s="34"/>
      <c r="GF185" s="34"/>
      <c r="GG185" s="34"/>
      <c r="GH185" s="34"/>
      <c r="GI185" s="34"/>
      <c r="GJ185" s="34"/>
      <c r="GK185" s="34"/>
      <c r="GL185" s="34"/>
      <c r="GM185" s="28"/>
    </row>
    <row r="186" spans="1:195" s="23" customFormat="1" ht="30" customHeight="1" x14ac:dyDescent="0.25">
      <c r="A186" s="51" t="s">
        <v>1023</v>
      </c>
      <c r="B186" s="78">
        <v>43531</v>
      </c>
      <c r="C186" s="16">
        <v>6625004730</v>
      </c>
      <c r="D186" s="25">
        <v>1036601476922</v>
      </c>
      <c r="E186" s="165" t="s">
        <v>3689</v>
      </c>
      <c r="F186" s="165" t="s">
        <v>3375</v>
      </c>
      <c r="G186" s="16">
        <v>6625004730</v>
      </c>
      <c r="H186" s="25">
        <v>1036601476922</v>
      </c>
      <c r="I186" s="165" t="s">
        <v>3689</v>
      </c>
      <c r="J186" s="165" t="s">
        <v>3375</v>
      </c>
      <c r="K186" s="16">
        <v>2</v>
      </c>
      <c r="L186" s="50" t="s">
        <v>6</v>
      </c>
      <c r="M186" s="16">
        <v>3</v>
      </c>
      <c r="N186" s="144" t="s">
        <v>7</v>
      </c>
      <c r="O186" s="16">
        <v>2</v>
      </c>
      <c r="P186" s="50" t="s">
        <v>10</v>
      </c>
      <c r="Q186" s="50"/>
      <c r="R186" s="144">
        <v>7</v>
      </c>
      <c r="S186" s="144">
        <v>1.1000000000000001</v>
      </c>
      <c r="T186" s="144"/>
      <c r="U186" s="144"/>
      <c r="V186" s="144">
        <v>5.4</v>
      </c>
      <c r="W186" s="144"/>
      <c r="X186" s="144"/>
      <c r="Y186" s="144"/>
      <c r="Z186" s="144"/>
      <c r="AA186" s="47">
        <v>2</v>
      </c>
      <c r="AB186" s="16">
        <v>1.1000000000000001</v>
      </c>
      <c r="AC186" s="50" t="s">
        <v>2376</v>
      </c>
      <c r="AD186" s="50" t="s">
        <v>2367</v>
      </c>
      <c r="AE186" s="50"/>
      <c r="AF186" s="50"/>
      <c r="AG186" s="50"/>
      <c r="AH186" s="50"/>
      <c r="AI186" s="50">
        <v>758</v>
      </c>
      <c r="AJ186" s="50" t="s">
        <v>3710</v>
      </c>
      <c r="AK186" s="50" t="s">
        <v>118</v>
      </c>
      <c r="AL186" s="144" t="s">
        <v>241</v>
      </c>
      <c r="AM186" s="144">
        <v>17</v>
      </c>
      <c r="AN186" s="21" t="s">
        <v>336</v>
      </c>
      <c r="AO186" s="144">
        <v>60.005549000000002</v>
      </c>
      <c r="AP186" s="144"/>
      <c r="AQ186" s="144">
        <v>6684009391</v>
      </c>
      <c r="AR186" s="52" t="s">
        <v>566</v>
      </c>
      <c r="AS186" s="54"/>
      <c r="AT186" s="53" t="s">
        <v>1477</v>
      </c>
      <c r="AU186" s="41" t="s">
        <v>660</v>
      </c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  <c r="EO186" s="34"/>
      <c r="EP186" s="34"/>
      <c r="EQ186" s="34"/>
      <c r="ER186" s="34"/>
      <c r="ES186" s="34"/>
      <c r="ET186" s="34"/>
      <c r="EU186" s="34"/>
      <c r="EV186" s="34"/>
      <c r="EW186" s="34"/>
      <c r="EX186" s="34"/>
      <c r="EY186" s="34"/>
      <c r="EZ186" s="34"/>
      <c r="FA186" s="34"/>
      <c r="FB186" s="34"/>
      <c r="FC186" s="34"/>
      <c r="FD186" s="34"/>
      <c r="FE186" s="34"/>
      <c r="FF186" s="34"/>
      <c r="FG186" s="34"/>
      <c r="FH186" s="34"/>
      <c r="FI186" s="34"/>
      <c r="FJ186" s="34"/>
      <c r="FK186" s="34"/>
      <c r="FL186" s="34"/>
      <c r="FM186" s="34"/>
      <c r="FN186" s="34"/>
      <c r="FO186" s="34"/>
      <c r="FP186" s="34"/>
      <c r="FQ186" s="34"/>
      <c r="FR186" s="34"/>
      <c r="FS186" s="34"/>
      <c r="FT186" s="34"/>
      <c r="FU186" s="34"/>
      <c r="FV186" s="34"/>
      <c r="FW186" s="34"/>
      <c r="FX186" s="34"/>
      <c r="FY186" s="34"/>
      <c r="FZ186" s="34"/>
      <c r="GA186" s="34"/>
      <c r="GB186" s="34"/>
      <c r="GC186" s="34"/>
      <c r="GD186" s="34"/>
      <c r="GE186" s="34"/>
      <c r="GF186" s="34"/>
      <c r="GG186" s="34"/>
      <c r="GH186" s="34"/>
      <c r="GI186" s="34"/>
      <c r="GJ186" s="34"/>
      <c r="GK186" s="34"/>
      <c r="GL186" s="34"/>
      <c r="GM186" s="28"/>
    </row>
    <row r="187" spans="1:195" s="23" customFormat="1" ht="30" customHeight="1" x14ac:dyDescent="0.25">
      <c r="A187" s="51" t="s">
        <v>1024</v>
      </c>
      <c r="B187" s="78">
        <v>43531</v>
      </c>
      <c r="C187" s="16">
        <v>6625004730</v>
      </c>
      <c r="D187" s="25">
        <v>1036601476922</v>
      </c>
      <c r="E187" s="165" t="s">
        <v>3689</v>
      </c>
      <c r="F187" s="165" t="s">
        <v>3375</v>
      </c>
      <c r="G187" s="16">
        <v>6625004730</v>
      </c>
      <c r="H187" s="25">
        <v>1036601476922</v>
      </c>
      <c r="I187" s="165" t="s">
        <v>3689</v>
      </c>
      <c r="J187" s="165" t="s">
        <v>3375</v>
      </c>
      <c r="K187" s="16">
        <v>2</v>
      </c>
      <c r="L187" s="50" t="s">
        <v>6</v>
      </c>
      <c r="M187" s="16">
        <v>3</v>
      </c>
      <c r="N187" s="144" t="s">
        <v>7</v>
      </c>
      <c r="O187" s="16">
        <v>2</v>
      </c>
      <c r="P187" s="50" t="s">
        <v>10</v>
      </c>
      <c r="Q187" s="50"/>
      <c r="R187" s="144">
        <v>1</v>
      </c>
      <c r="S187" s="144">
        <v>1.1000000000000001</v>
      </c>
      <c r="T187" s="144"/>
      <c r="U187" s="144"/>
      <c r="V187" s="144">
        <v>5.4</v>
      </c>
      <c r="W187" s="144"/>
      <c r="X187" s="144"/>
      <c r="Y187" s="144"/>
      <c r="Z187" s="144"/>
      <c r="AA187" s="47">
        <v>2</v>
      </c>
      <c r="AB187" s="16">
        <v>1.1000000000000001</v>
      </c>
      <c r="AC187" s="50" t="s">
        <v>2376</v>
      </c>
      <c r="AD187" s="50" t="s">
        <v>2367</v>
      </c>
      <c r="AE187" s="50"/>
      <c r="AF187" s="50"/>
      <c r="AG187" s="50"/>
      <c r="AH187" s="50"/>
      <c r="AI187" s="50">
        <v>758</v>
      </c>
      <c r="AJ187" s="50" t="s">
        <v>3710</v>
      </c>
      <c r="AK187" s="50" t="s">
        <v>118</v>
      </c>
      <c r="AL187" s="144" t="s">
        <v>241</v>
      </c>
      <c r="AM187" s="144">
        <v>9</v>
      </c>
      <c r="AN187" s="21">
        <v>56.879893000000003</v>
      </c>
      <c r="AO187" s="144">
        <v>60.008808999999999</v>
      </c>
      <c r="AP187" s="144"/>
      <c r="AQ187" s="144">
        <v>6625004730</v>
      </c>
      <c r="AR187" s="52" t="s">
        <v>2667</v>
      </c>
      <c r="AS187" s="54"/>
      <c r="AT187" s="53" t="s">
        <v>1478</v>
      </c>
      <c r="AU187" s="41" t="s">
        <v>819</v>
      </c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  <c r="EO187" s="34"/>
      <c r="EP187" s="34"/>
      <c r="EQ187" s="34"/>
      <c r="ER187" s="34"/>
      <c r="ES187" s="34"/>
      <c r="ET187" s="34"/>
      <c r="EU187" s="34"/>
      <c r="EV187" s="34"/>
      <c r="EW187" s="34"/>
      <c r="EX187" s="34"/>
      <c r="EY187" s="34"/>
      <c r="EZ187" s="34"/>
      <c r="FA187" s="34"/>
      <c r="FB187" s="34"/>
      <c r="FC187" s="34"/>
      <c r="FD187" s="34"/>
      <c r="FE187" s="34"/>
      <c r="FF187" s="34"/>
      <c r="FG187" s="34"/>
      <c r="FH187" s="34"/>
      <c r="FI187" s="34"/>
      <c r="FJ187" s="34"/>
      <c r="FK187" s="34"/>
      <c r="FL187" s="34"/>
      <c r="FM187" s="34"/>
      <c r="FN187" s="34"/>
      <c r="FO187" s="34"/>
      <c r="FP187" s="34"/>
      <c r="FQ187" s="34"/>
      <c r="FR187" s="34"/>
      <c r="FS187" s="34"/>
      <c r="FT187" s="34"/>
      <c r="FU187" s="34"/>
      <c r="FV187" s="34"/>
      <c r="FW187" s="34"/>
      <c r="FX187" s="34"/>
      <c r="FY187" s="34"/>
      <c r="FZ187" s="34"/>
      <c r="GA187" s="34"/>
      <c r="GB187" s="34"/>
      <c r="GC187" s="34"/>
      <c r="GD187" s="34"/>
      <c r="GE187" s="34"/>
      <c r="GF187" s="34"/>
      <c r="GG187" s="34"/>
      <c r="GH187" s="34"/>
      <c r="GI187" s="34"/>
      <c r="GJ187" s="34"/>
      <c r="GK187" s="34"/>
      <c r="GL187" s="34"/>
      <c r="GM187" s="28"/>
    </row>
    <row r="188" spans="1:195" s="23" customFormat="1" ht="30" customHeight="1" x14ac:dyDescent="0.25">
      <c r="A188" s="51" t="s">
        <v>1025</v>
      </c>
      <c r="B188" s="78">
        <v>43531</v>
      </c>
      <c r="C188" s="16">
        <v>6625004730</v>
      </c>
      <c r="D188" s="25">
        <v>1036601476922</v>
      </c>
      <c r="E188" s="165" t="s">
        <v>3689</v>
      </c>
      <c r="F188" s="165" t="s">
        <v>3376</v>
      </c>
      <c r="G188" s="16">
        <v>6625004730</v>
      </c>
      <c r="H188" s="25">
        <v>1036601476922</v>
      </c>
      <c r="I188" s="165" t="s">
        <v>3689</v>
      </c>
      <c r="J188" s="165" t="s">
        <v>3376</v>
      </c>
      <c r="K188" s="16">
        <v>2</v>
      </c>
      <c r="L188" s="50" t="s">
        <v>6</v>
      </c>
      <c r="M188" s="16">
        <v>3</v>
      </c>
      <c r="N188" s="144" t="s">
        <v>7</v>
      </c>
      <c r="O188" s="16">
        <v>2</v>
      </c>
      <c r="P188" s="50" t="s">
        <v>10</v>
      </c>
      <c r="Q188" s="50"/>
      <c r="R188" s="144">
        <v>1</v>
      </c>
      <c r="S188" s="144">
        <v>1.1000000000000001</v>
      </c>
      <c r="T188" s="144"/>
      <c r="U188" s="144"/>
      <c r="V188" s="144">
        <v>5.4</v>
      </c>
      <c r="W188" s="144"/>
      <c r="X188" s="144"/>
      <c r="Y188" s="144"/>
      <c r="Z188" s="144"/>
      <c r="AA188" s="47">
        <v>2</v>
      </c>
      <c r="AB188" s="16">
        <v>1.1000000000000001</v>
      </c>
      <c r="AC188" s="50" t="s">
        <v>2376</v>
      </c>
      <c r="AD188" s="50" t="s">
        <v>2367</v>
      </c>
      <c r="AE188" s="50"/>
      <c r="AF188" s="50"/>
      <c r="AG188" s="50"/>
      <c r="AH188" s="50"/>
      <c r="AI188" s="50">
        <v>758</v>
      </c>
      <c r="AJ188" s="50" t="s">
        <v>3710</v>
      </c>
      <c r="AK188" s="50" t="s">
        <v>118</v>
      </c>
      <c r="AL188" s="144" t="s">
        <v>239</v>
      </c>
      <c r="AM188" s="144" t="s">
        <v>821</v>
      </c>
      <c r="AN188" s="21">
        <v>56.882047999999998</v>
      </c>
      <c r="AO188" s="144">
        <v>60.008988000000002</v>
      </c>
      <c r="AP188" s="144"/>
      <c r="AQ188" s="144">
        <v>6684009391</v>
      </c>
      <c r="AR188" s="52" t="s">
        <v>566</v>
      </c>
      <c r="AS188" s="54"/>
      <c r="AT188" s="53" t="s">
        <v>1477</v>
      </c>
      <c r="AU188" s="41" t="s">
        <v>661</v>
      </c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34"/>
      <c r="FS188" s="34"/>
      <c r="FT188" s="34"/>
      <c r="FU188" s="34"/>
      <c r="FV188" s="34"/>
      <c r="FW188" s="34"/>
      <c r="FX188" s="34"/>
      <c r="FY188" s="34"/>
      <c r="FZ188" s="34"/>
      <c r="GA188" s="34"/>
      <c r="GB188" s="34"/>
      <c r="GC188" s="34"/>
      <c r="GD188" s="34"/>
      <c r="GE188" s="34"/>
      <c r="GF188" s="34"/>
      <c r="GG188" s="34"/>
      <c r="GH188" s="34"/>
      <c r="GI188" s="34"/>
      <c r="GJ188" s="34"/>
      <c r="GK188" s="34"/>
      <c r="GL188" s="34"/>
      <c r="GM188" s="28"/>
    </row>
    <row r="189" spans="1:195" s="23" customFormat="1" ht="30" customHeight="1" x14ac:dyDescent="0.25">
      <c r="A189" s="51" t="s">
        <v>1026</v>
      </c>
      <c r="B189" s="78">
        <v>43531</v>
      </c>
      <c r="C189" s="16">
        <v>6625061671</v>
      </c>
      <c r="D189" s="25">
        <v>1116625000392</v>
      </c>
      <c r="E189" s="176" t="s">
        <v>2669</v>
      </c>
      <c r="F189" s="165" t="s">
        <v>3376</v>
      </c>
      <c r="G189" s="16">
        <v>6625061671</v>
      </c>
      <c r="H189" s="25">
        <v>1116625000392</v>
      </c>
      <c r="I189" s="176" t="s">
        <v>2669</v>
      </c>
      <c r="J189" s="165" t="s">
        <v>3376</v>
      </c>
      <c r="K189" s="16">
        <v>2</v>
      </c>
      <c r="L189" s="50" t="s">
        <v>6</v>
      </c>
      <c r="M189" s="16">
        <v>3</v>
      </c>
      <c r="N189" s="144" t="s">
        <v>7</v>
      </c>
      <c r="O189" s="16">
        <v>2</v>
      </c>
      <c r="P189" s="50" t="s">
        <v>10</v>
      </c>
      <c r="Q189" s="50"/>
      <c r="R189" s="144">
        <v>3</v>
      </c>
      <c r="S189" s="144">
        <v>1.1000000000000001</v>
      </c>
      <c r="T189" s="144"/>
      <c r="U189" s="144"/>
      <c r="V189" s="144">
        <v>5.4</v>
      </c>
      <c r="W189" s="144"/>
      <c r="X189" s="144"/>
      <c r="Y189" s="144"/>
      <c r="Z189" s="144"/>
      <c r="AA189" s="47">
        <v>2</v>
      </c>
      <c r="AB189" s="16">
        <v>1.1000000000000001</v>
      </c>
      <c r="AC189" s="50" t="s">
        <v>2376</v>
      </c>
      <c r="AD189" s="50" t="s">
        <v>2367</v>
      </c>
      <c r="AE189" s="50"/>
      <c r="AF189" s="50"/>
      <c r="AG189" s="50"/>
      <c r="AH189" s="50"/>
      <c r="AI189" s="50">
        <v>758</v>
      </c>
      <c r="AJ189" s="50" t="s">
        <v>3710</v>
      </c>
      <c r="AK189" s="50" t="s">
        <v>118</v>
      </c>
      <c r="AL189" s="144" t="s">
        <v>239</v>
      </c>
      <c r="AM189" s="144">
        <v>10</v>
      </c>
      <c r="AN189" s="21" t="s">
        <v>2621</v>
      </c>
      <c r="AO189" s="144" t="s">
        <v>2620</v>
      </c>
      <c r="AP189" s="144"/>
      <c r="AQ189" s="144">
        <v>6625061671</v>
      </c>
      <c r="AR189" s="52" t="s">
        <v>2669</v>
      </c>
      <c r="AS189" s="54"/>
      <c r="AT189" s="53" t="s">
        <v>1477</v>
      </c>
      <c r="AU189" s="41" t="s">
        <v>2622</v>
      </c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  <c r="EO189" s="34"/>
      <c r="EP189" s="34"/>
      <c r="EQ189" s="34"/>
      <c r="ER189" s="34"/>
      <c r="ES189" s="34"/>
      <c r="ET189" s="34"/>
      <c r="EU189" s="34"/>
      <c r="EV189" s="34"/>
      <c r="EW189" s="34"/>
      <c r="EX189" s="34"/>
      <c r="EY189" s="34"/>
      <c r="EZ189" s="34"/>
      <c r="FA189" s="34"/>
      <c r="FB189" s="34"/>
      <c r="FC189" s="34"/>
      <c r="FD189" s="34"/>
      <c r="FE189" s="34"/>
      <c r="FF189" s="34"/>
      <c r="FG189" s="34"/>
      <c r="FH189" s="34"/>
      <c r="FI189" s="34"/>
      <c r="FJ189" s="34"/>
      <c r="FK189" s="34"/>
      <c r="FL189" s="34"/>
      <c r="FM189" s="34"/>
      <c r="FN189" s="34"/>
      <c r="FO189" s="34"/>
      <c r="FP189" s="34"/>
      <c r="FQ189" s="34"/>
      <c r="FR189" s="34"/>
      <c r="FS189" s="34"/>
      <c r="FT189" s="34"/>
      <c r="FU189" s="34"/>
      <c r="FV189" s="34"/>
      <c r="FW189" s="34"/>
      <c r="FX189" s="34"/>
      <c r="FY189" s="34"/>
      <c r="FZ189" s="34"/>
      <c r="GA189" s="34"/>
      <c r="GB189" s="34"/>
      <c r="GC189" s="34"/>
      <c r="GD189" s="34"/>
      <c r="GE189" s="34"/>
      <c r="GF189" s="34"/>
      <c r="GG189" s="34"/>
      <c r="GH189" s="34"/>
      <c r="GI189" s="34"/>
      <c r="GJ189" s="34"/>
      <c r="GK189" s="34"/>
      <c r="GL189" s="34"/>
      <c r="GM189" s="28"/>
    </row>
    <row r="190" spans="1:195" s="23" customFormat="1" ht="30" customHeight="1" x14ac:dyDescent="0.25">
      <c r="A190" s="51" t="s">
        <v>1027</v>
      </c>
      <c r="B190" s="78">
        <v>43531</v>
      </c>
      <c r="C190" s="16">
        <v>6625004730</v>
      </c>
      <c r="D190" s="25">
        <v>1036601476922</v>
      </c>
      <c r="E190" s="165" t="s">
        <v>3689</v>
      </c>
      <c r="F190" s="165" t="s">
        <v>3376</v>
      </c>
      <c r="G190" s="16">
        <v>6625004730</v>
      </c>
      <c r="H190" s="25">
        <v>1036601476922</v>
      </c>
      <c r="I190" s="165" t="s">
        <v>3689</v>
      </c>
      <c r="J190" s="165" t="s">
        <v>3376</v>
      </c>
      <c r="K190" s="16">
        <v>2</v>
      </c>
      <c r="L190" s="50" t="s">
        <v>6</v>
      </c>
      <c r="M190" s="16">
        <v>3</v>
      </c>
      <c r="N190" s="144" t="s">
        <v>7</v>
      </c>
      <c r="O190" s="16">
        <v>2</v>
      </c>
      <c r="P190" s="50" t="s">
        <v>10</v>
      </c>
      <c r="Q190" s="50"/>
      <c r="R190" s="144">
        <v>3</v>
      </c>
      <c r="S190" s="144">
        <v>1.1000000000000001</v>
      </c>
      <c r="T190" s="144"/>
      <c r="U190" s="144"/>
      <c r="V190" s="144">
        <v>5.4</v>
      </c>
      <c r="W190" s="144"/>
      <c r="X190" s="144"/>
      <c r="Y190" s="144"/>
      <c r="Z190" s="144"/>
      <c r="AA190" s="47">
        <v>2</v>
      </c>
      <c r="AB190" s="16">
        <v>1.1000000000000001</v>
      </c>
      <c r="AC190" s="50" t="s">
        <v>2376</v>
      </c>
      <c r="AD190" s="50" t="s">
        <v>2367</v>
      </c>
      <c r="AE190" s="50"/>
      <c r="AF190" s="50"/>
      <c r="AG190" s="50"/>
      <c r="AH190" s="50"/>
      <c r="AI190" s="50">
        <v>758</v>
      </c>
      <c r="AJ190" s="50" t="s">
        <v>3710</v>
      </c>
      <c r="AK190" s="50" t="s">
        <v>118</v>
      </c>
      <c r="AL190" s="144" t="s">
        <v>239</v>
      </c>
      <c r="AM190" s="144" t="s">
        <v>174</v>
      </c>
      <c r="AN190" s="21" t="s">
        <v>334</v>
      </c>
      <c r="AO190" s="144">
        <v>60.005324000000002</v>
      </c>
      <c r="AP190" s="144"/>
      <c r="AQ190" s="144">
        <v>6684009391</v>
      </c>
      <c r="AR190" s="52" t="s">
        <v>566</v>
      </c>
      <c r="AS190" s="54"/>
      <c r="AT190" s="53" t="s">
        <v>1477</v>
      </c>
      <c r="AU190" s="41" t="s">
        <v>662</v>
      </c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4"/>
      <c r="FF190" s="34"/>
      <c r="FG190" s="34"/>
      <c r="FH190" s="34"/>
      <c r="FI190" s="34"/>
      <c r="FJ190" s="34"/>
      <c r="FK190" s="34"/>
      <c r="FL190" s="34"/>
      <c r="FM190" s="34"/>
      <c r="FN190" s="34"/>
      <c r="FO190" s="34"/>
      <c r="FP190" s="34"/>
      <c r="FQ190" s="34"/>
      <c r="FR190" s="34"/>
      <c r="FS190" s="34"/>
      <c r="FT190" s="34"/>
      <c r="FU190" s="34"/>
      <c r="FV190" s="34"/>
      <c r="FW190" s="34"/>
      <c r="FX190" s="34"/>
      <c r="FY190" s="34"/>
      <c r="FZ190" s="34"/>
      <c r="GA190" s="34"/>
      <c r="GB190" s="34"/>
      <c r="GC190" s="34"/>
      <c r="GD190" s="34"/>
      <c r="GE190" s="34"/>
      <c r="GF190" s="34"/>
      <c r="GG190" s="34"/>
      <c r="GH190" s="34"/>
      <c r="GI190" s="34"/>
      <c r="GJ190" s="34"/>
      <c r="GK190" s="34"/>
      <c r="GL190" s="34"/>
      <c r="GM190" s="28"/>
    </row>
    <row r="191" spans="1:195" s="23" customFormat="1" ht="30" customHeight="1" x14ac:dyDescent="0.25">
      <c r="A191" s="51" t="s">
        <v>1028</v>
      </c>
      <c r="B191" s="78">
        <v>43531</v>
      </c>
      <c r="C191" s="16">
        <v>6625004730</v>
      </c>
      <c r="D191" s="25">
        <v>1036601476922</v>
      </c>
      <c r="E191" s="165" t="s">
        <v>3689</v>
      </c>
      <c r="F191" s="165" t="s">
        <v>1399</v>
      </c>
      <c r="G191" s="16">
        <v>6625004730</v>
      </c>
      <c r="H191" s="25">
        <v>1036601476922</v>
      </c>
      <c r="I191" s="165" t="s">
        <v>3689</v>
      </c>
      <c r="J191" s="165" t="s">
        <v>1399</v>
      </c>
      <c r="K191" s="16">
        <v>2</v>
      </c>
      <c r="L191" s="50" t="s">
        <v>6</v>
      </c>
      <c r="M191" s="16">
        <v>3</v>
      </c>
      <c r="N191" s="144" t="s">
        <v>7</v>
      </c>
      <c r="O191" s="16">
        <v>2</v>
      </c>
      <c r="P191" s="50" t="s">
        <v>10</v>
      </c>
      <c r="Q191" s="50"/>
      <c r="R191" s="144">
        <v>3</v>
      </c>
      <c r="S191" s="144">
        <v>1.1000000000000001</v>
      </c>
      <c r="T191" s="144"/>
      <c r="U191" s="144"/>
      <c r="V191" s="144">
        <v>5.4</v>
      </c>
      <c r="W191" s="144"/>
      <c r="X191" s="144"/>
      <c r="Y191" s="144"/>
      <c r="Z191" s="144"/>
      <c r="AA191" s="47">
        <v>2</v>
      </c>
      <c r="AB191" s="16">
        <v>1.1000000000000001</v>
      </c>
      <c r="AC191" s="50" t="s">
        <v>2376</v>
      </c>
      <c r="AD191" s="50" t="s">
        <v>2367</v>
      </c>
      <c r="AE191" s="50"/>
      <c r="AF191" s="50"/>
      <c r="AG191" s="50"/>
      <c r="AH191" s="50"/>
      <c r="AI191" s="50">
        <v>758</v>
      </c>
      <c r="AJ191" s="50" t="s">
        <v>3710</v>
      </c>
      <c r="AK191" s="50" t="s">
        <v>118</v>
      </c>
      <c r="AL191" s="144" t="s">
        <v>239</v>
      </c>
      <c r="AM191" s="144" t="s">
        <v>2273</v>
      </c>
      <c r="AN191" s="21" t="s">
        <v>337</v>
      </c>
      <c r="AO191" s="144">
        <v>60.004556999999998</v>
      </c>
      <c r="AP191" s="144"/>
      <c r="AQ191" s="144">
        <v>6684009391</v>
      </c>
      <c r="AR191" s="52" t="s">
        <v>566</v>
      </c>
      <c r="AS191" s="54"/>
      <c r="AT191" s="53" t="s">
        <v>1477</v>
      </c>
      <c r="AU191" s="41" t="s">
        <v>663</v>
      </c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  <c r="EO191" s="34"/>
      <c r="EP191" s="34"/>
      <c r="EQ191" s="34"/>
      <c r="ER191" s="34"/>
      <c r="ES191" s="34"/>
      <c r="ET191" s="34"/>
      <c r="EU191" s="34"/>
      <c r="EV191" s="34"/>
      <c r="EW191" s="34"/>
      <c r="EX191" s="34"/>
      <c r="EY191" s="34"/>
      <c r="EZ191" s="34"/>
      <c r="FA191" s="34"/>
      <c r="FB191" s="34"/>
      <c r="FC191" s="34"/>
      <c r="FD191" s="34"/>
      <c r="FE191" s="34"/>
      <c r="FF191" s="34"/>
      <c r="FG191" s="34"/>
      <c r="FH191" s="34"/>
      <c r="FI191" s="34"/>
      <c r="FJ191" s="34"/>
      <c r="FK191" s="34"/>
      <c r="FL191" s="34"/>
      <c r="FM191" s="34"/>
      <c r="FN191" s="34"/>
      <c r="FO191" s="34"/>
      <c r="FP191" s="34"/>
      <c r="FQ191" s="34"/>
      <c r="FR191" s="34"/>
      <c r="FS191" s="34"/>
      <c r="FT191" s="34"/>
      <c r="FU191" s="34"/>
      <c r="FV191" s="34"/>
      <c r="FW191" s="34"/>
      <c r="FX191" s="34"/>
      <c r="FY191" s="34"/>
      <c r="FZ191" s="34"/>
      <c r="GA191" s="34"/>
      <c r="GB191" s="34"/>
      <c r="GC191" s="34"/>
      <c r="GD191" s="34"/>
      <c r="GE191" s="34"/>
      <c r="GF191" s="34"/>
      <c r="GG191" s="34"/>
      <c r="GH191" s="34"/>
      <c r="GI191" s="34"/>
      <c r="GJ191" s="34"/>
      <c r="GK191" s="34"/>
      <c r="GL191" s="34"/>
      <c r="GM191" s="28"/>
    </row>
    <row r="192" spans="1:195" s="23" customFormat="1" ht="30" customHeight="1" x14ac:dyDescent="0.25">
      <c r="A192" s="51" t="s">
        <v>1029</v>
      </c>
      <c r="B192" s="78">
        <v>43531</v>
      </c>
      <c r="C192" s="16">
        <v>6625004730</v>
      </c>
      <c r="D192" s="25">
        <v>1036601476922</v>
      </c>
      <c r="E192" s="165" t="s">
        <v>3689</v>
      </c>
      <c r="F192" s="165" t="s">
        <v>3375</v>
      </c>
      <c r="G192" s="16">
        <v>6625004730</v>
      </c>
      <c r="H192" s="25">
        <v>1036601476922</v>
      </c>
      <c r="I192" s="165" t="s">
        <v>3689</v>
      </c>
      <c r="J192" s="165" t="s">
        <v>3375</v>
      </c>
      <c r="K192" s="16">
        <v>2</v>
      </c>
      <c r="L192" s="50" t="s">
        <v>6</v>
      </c>
      <c r="M192" s="16">
        <v>3</v>
      </c>
      <c r="N192" s="144" t="s">
        <v>7</v>
      </c>
      <c r="O192" s="16">
        <v>2</v>
      </c>
      <c r="P192" s="50" t="s">
        <v>10</v>
      </c>
      <c r="Q192" s="50"/>
      <c r="R192" s="144">
        <v>2</v>
      </c>
      <c r="S192" s="144">
        <v>1.1000000000000001</v>
      </c>
      <c r="T192" s="144"/>
      <c r="U192" s="144"/>
      <c r="V192" s="144">
        <v>5.4</v>
      </c>
      <c r="W192" s="144"/>
      <c r="X192" s="144"/>
      <c r="Y192" s="144"/>
      <c r="Z192" s="144"/>
      <c r="AA192" s="47">
        <v>2</v>
      </c>
      <c r="AB192" s="16">
        <v>1.1000000000000001</v>
      </c>
      <c r="AC192" s="50" t="s">
        <v>2376</v>
      </c>
      <c r="AD192" s="50" t="s">
        <v>2367</v>
      </c>
      <c r="AE192" s="50"/>
      <c r="AF192" s="50"/>
      <c r="AG192" s="50"/>
      <c r="AH192" s="50"/>
      <c r="AI192" s="50">
        <v>758</v>
      </c>
      <c r="AJ192" s="50" t="s">
        <v>3710</v>
      </c>
      <c r="AK192" s="50" t="s">
        <v>118</v>
      </c>
      <c r="AL192" s="144" t="s">
        <v>2635</v>
      </c>
      <c r="AM192" s="144"/>
      <c r="AN192" s="21" t="s">
        <v>1465</v>
      </c>
      <c r="AO192" s="144">
        <v>59.998848000000002</v>
      </c>
      <c r="AP192" s="144"/>
      <c r="AQ192" s="144">
        <v>6625004730</v>
      </c>
      <c r="AR192" s="52" t="s">
        <v>2667</v>
      </c>
      <c r="AS192" s="54"/>
      <c r="AT192" s="53" t="s">
        <v>1478</v>
      </c>
      <c r="AU192" s="41" t="s">
        <v>819</v>
      </c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  <c r="EO192" s="34"/>
      <c r="EP192" s="34"/>
      <c r="EQ192" s="34"/>
      <c r="ER192" s="34"/>
      <c r="ES192" s="34"/>
      <c r="ET192" s="34"/>
      <c r="EU192" s="34"/>
      <c r="EV192" s="34"/>
      <c r="EW192" s="34"/>
      <c r="EX192" s="34"/>
      <c r="EY192" s="34"/>
      <c r="EZ192" s="34"/>
      <c r="FA192" s="34"/>
      <c r="FB192" s="34"/>
      <c r="FC192" s="34"/>
      <c r="FD192" s="34"/>
      <c r="FE192" s="34"/>
      <c r="FF192" s="34"/>
      <c r="FG192" s="34"/>
      <c r="FH192" s="34"/>
      <c r="FI192" s="34"/>
      <c r="FJ192" s="34"/>
      <c r="FK192" s="34"/>
      <c r="FL192" s="34"/>
      <c r="FM192" s="34"/>
      <c r="FN192" s="34"/>
      <c r="FO192" s="34"/>
      <c r="FP192" s="34"/>
      <c r="FQ192" s="34"/>
      <c r="FR192" s="34"/>
      <c r="FS192" s="34"/>
      <c r="FT192" s="34"/>
      <c r="FU192" s="34"/>
      <c r="FV192" s="34"/>
      <c r="FW192" s="34"/>
      <c r="FX192" s="34"/>
      <c r="FY192" s="34"/>
      <c r="FZ192" s="34"/>
      <c r="GA192" s="34"/>
      <c r="GB192" s="34"/>
      <c r="GC192" s="34"/>
      <c r="GD192" s="34"/>
      <c r="GE192" s="34"/>
      <c r="GF192" s="34"/>
      <c r="GG192" s="34"/>
      <c r="GH192" s="34"/>
      <c r="GI192" s="34"/>
      <c r="GJ192" s="34"/>
      <c r="GK192" s="34"/>
      <c r="GL192" s="34"/>
      <c r="GM192" s="28"/>
    </row>
    <row r="193" spans="1:195" s="23" customFormat="1" ht="30" customHeight="1" x14ac:dyDescent="0.25">
      <c r="A193" s="51" t="s">
        <v>1030</v>
      </c>
      <c r="B193" s="78">
        <v>43531</v>
      </c>
      <c r="C193" s="16">
        <v>6625004730</v>
      </c>
      <c r="D193" s="25">
        <v>1036601476922</v>
      </c>
      <c r="E193" s="165" t="s">
        <v>3689</v>
      </c>
      <c r="F193" s="165" t="s">
        <v>3375</v>
      </c>
      <c r="G193" s="16">
        <v>6625004730</v>
      </c>
      <c r="H193" s="25">
        <v>1036601476922</v>
      </c>
      <c r="I193" s="165" t="s">
        <v>3689</v>
      </c>
      <c r="J193" s="165" t="s">
        <v>3375</v>
      </c>
      <c r="K193" s="16">
        <v>2</v>
      </c>
      <c r="L193" s="50" t="s">
        <v>6</v>
      </c>
      <c r="M193" s="16">
        <v>3</v>
      </c>
      <c r="N193" s="144" t="s">
        <v>7</v>
      </c>
      <c r="O193" s="16">
        <v>2</v>
      </c>
      <c r="P193" s="50" t="s">
        <v>10</v>
      </c>
      <c r="Q193" s="50"/>
      <c r="R193" s="144">
        <v>2</v>
      </c>
      <c r="S193" s="144">
        <v>1.1000000000000001</v>
      </c>
      <c r="T193" s="144"/>
      <c r="U193" s="144"/>
      <c r="V193" s="144">
        <v>5.4</v>
      </c>
      <c r="W193" s="144"/>
      <c r="X193" s="144"/>
      <c r="Y193" s="144"/>
      <c r="Z193" s="144"/>
      <c r="AA193" s="47">
        <v>1</v>
      </c>
      <c r="AB193" s="16">
        <v>1.1000000000000001</v>
      </c>
      <c r="AC193" s="50" t="s">
        <v>2376</v>
      </c>
      <c r="AD193" s="50" t="s">
        <v>2367</v>
      </c>
      <c r="AE193" s="50"/>
      <c r="AF193" s="50"/>
      <c r="AG193" s="50"/>
      <c r="AH193" s="50"/>
      <c r="AI193" s="50">
        <v>758</v>
      </c>
      <c r="AJ193" s="50" t="s">
        <v>3710</v>
      </c>
      <c r="AK193" s="50" t="s">
        <v>118</v>
      </c>
      <c r="AL193" s="144" t="s">
        <v>1639</v>
      </c>
      <c r="AM193" s="144">
        <v>28</v>
      </c>
      <c r="AN193" s="21" t="s">
        <v>1468</v>
      </c>
      <c r="AO193" s="144" t="s">
        <v>1467</v>
      </c>
      <c r="AP193" s="144"/>
      <c r="AQ193" s="144">
        <v>6625004730</v>
      </c>
      <c r="AR193" s="52" t="s">
        <v>2667</v>
      </c>
      <c r="AS193" s="54"/>
      <c r="AT193" s="53" t="s">
        <v>1478</v>
      </c>
      <c r="AU193" s="41" t="s">
        <v>819</v>
      </c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  <c r="EO193" s="34"/>
      <c r="EP193" s="34"/>
      <c r="EQ193" s="34"/>
      <c r="ER193" s="34"/>
      <c r="ES193" s="34"/>
      <c r="ET193" s="34"/>
      <c r="EU193" s="34"/>
      <c r="EV193" s="34"/>
      <c r="EW193" s="34"/>
      <c r="EX193" s="34"/>
      <c r="EY193" s="34"/>
      <c r="EZ193" s="34"/>
      <c r="FA193" s="34"/>
      <c r="FB193" s="34"/>
      <c r="FC193" s="34"/>
      <c r="FD193" s="34"/>
      <c r="FE193" s="34"/>
      <c r="FF193" s="34"/>
      <c r="FG193" s="34"/>
      <c r="FH193" s="34"/>
      <c r="FI193" s="34"/>
      <c r="FJ193" s="34"/>
      <c r="FK193" s="34"/>
      <c r="FL193" s="34"/>
      <c r="FM193" s="34"/>
      <c r="FN193" s="34"/>
      <c r="FO193" s="34"/>
      <c r="FP193" s="34"/>
      <c r="FQ193" s="34"/>
      <c r="FR193" s="34"/>
      <c r="FS193" s="34"/>
      <c r="FT193" s="34"/>
      <c r="FU193" s="34"/>
      <c r="FV193" s="34"/>
      <c r="FW193" s="34"/>
      <c r="FX193" s="34"/>
      <c r="FY193" s="34"/>
      <c r="FZ193" s="34"/>
      <c r="GA193" s="34"/>
      <c r="GB193" s="34"/>
      <c r="GC193" s="34"/>
      <c r="GD193" s="34"/>
      <c r="GE193" s="34"/>
      <c r="GF193" s="34"/>
      <c r="GG193" s="34"/>
      <c r="GH193" s="34"/>
      <c r="GI193" s="34"/>
      <c r="GJ193" s="34"/>
      <c r="GK193" s="34"/>
      <c r="GL193" s="34"/>
      <c r="GM193" s="28"/>
    </row>
    <row r="194" spans="1:195" s="23" customFormat="1" ht="30" customHeight="1" x14ac:dyDescent="0.25">
      <c r="A194" s="51" t="s">
        <v>1031</v>
      </c>
      <c r="B194" s="78">
        <v>43531</v>
      </c>
      <c r="C194" s="16">
        <v>6625004730</v>
      </c>
      <c r="D194" s="25">
        <v>1036601476922</v>
      </c>
      <c r="E194" s="165" t="s">
        <v>3689</v>
      </c>
      <c r="F194" s="165" t="s">
        <v>3376</v>
      </c>
      <c r="G194" s="16">
        <v>6625004730</v>
      </c>
      <c r="H194" s="25">
        <v>1036601476922</v>
      </c>
      <c r="I194" s="165" t="s">
        <v>3689</v>
      </c>
      <c r="J194" s="165" t="s">
        <v>3376</v>
      </c>
      <c r="K194" s="16">
        <v>2</v>
      </c>
      <c r="L194" s="50" t="s">
        <v>6</v>
      </c>
      <c r="M194" s="16">
        <v>3</v>
      </c>
      <c r="N194" s="144" t="s">
        <v>7</v>
      </c>
      <c r="O194" s="16">
        <v>2</v>
      </c>
      <c r="P194" s="50" t="s">
        <v>10</v>
      </c>
      <c r="Q194" s="50"/>
      <c r="R194" s="144">
        <v>2</v>
      </c>
      <c r="S194" s="144">
        <v>1.1000000000000001</v>
      </c>
      <c r="T194" s="144"/>
      <c r="U194" s="144"/>
      <c r="V194" s="144">
        <v>5.4</v>
      </c>
      <c r="W194" s="144"/>
      <c r="X194" s="144"/>
      <c r="Y194" s="144"/>
      <c r="Z194" s="144"/>
      <c r="AA194" s="47">
        <v>1</v>
      </c>
      <c r="AB194" s="16">
        <v>1.1000000000000001</v>
      </c>
      <c r="AC194" s="50" t="s">
        <v>2376</v>
      </c>
      <c r="AD194" s="50" t="s">
        <v>2367</v>
      </c>
      <c r="AE194" s="50"/>
      <c r="AF194" s="50"/>
      <c r="AG194" s="50"/>
      <c r="AH194" s="50"/>
      <c r="AI194" s="50">
        <v>758</v>
      </c>
      <c r="AJ194" s="50" t="s">
        <v>3710</v>
      </c>
      <c r="AK194" s="50" t="s">
        <v>118</v>
      </c>
      <c r="AL194" s="144" t="s">
        <v>820</v>
      </c>
      <c r="AM194" s="144">
        <v>4</v>
      </c>
      <c r="AN194" s="21" t="s">
        <v>1762</v>
      </c>
      <c r="AO194" s="144" t="s">
        <v>1763</v>
      </c>
      <c r="AP194" s="144"/>
      <c r="AQ194" s="144">
        <v>6625004730</v>
      </c>
      <c r="AR194" s="52" t="s">
        <v>2667</v>
      </c>
      <c r="AS194" s="54"/>
      <c r="AT194" s="53" t="s">
        <v>1478</v>
      </c>
      <c r="AU194" s="41" t="s">
        <v>819</v>
      </c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  <c r="EO194" s="34"/>
      <c r="EP194" s="34"/>
      <c r="EQ194" s="34"/>
      <c r="ER194" s="34"/>
      <c r="ES194" s="34"/>
      <c r="ET194" s="34"/>
      <c r="EU194" s="34"/>
      <c r="EV194" s="34"/>
      <c r="EW194" s="34"/>
      <c r="EX194" s="34"/>
      <c r="EY194" s="34"/>
      <c r="EZ194" s="34"/>
      <c r="FA194" s="34"/>
      <c r="FB194" s="34"/>
      <c r="FC194" s="34"/>
      <c r="FD194" s="34"/>
      <c r="FE194" s="34"/>
      <c r="FF194" s="34"/>
      <c r="FG194" s="34"/>
      <c r="FH194" s="34"/>
      <c r="FI194" s="34"/>
      <c r="FJ194" s="34"/>
      <c r="FK194" s="34"/>
      <c r="FL194" s="34"/>
      <c r="FM194" s="34"/>
      <c r="FN194" s="34"/>
      <c r="FO194" s="34"/>
      <c r="FP194" s="34"/>
      <c r="FQ194" s="34"/>
      <c r="FR194" s="34"/>
      <c r="FS194" s="34"/>
      <c r="FT194" s="34"/>
      <c r="FU194" s="34"/>
      <c r="FV194" s="34"/>
      <c r="FW194" s="34"/>
      <c r="FX194" s="34"/>
      <c r="FY194" s="34"/>
      <c r="FZ194" s="34"/>
      <c r="GA194" s="34"/>
      <c r="GB194" s="34"/>
      <c r="GC194" s="34"/>
      <c r="GD194" s="34"/>
      <c r="GE194" s="34"/>
      <c r="GF194" s="34"/>
      <c r="GG194" s="34"/>
      <c r="GH194" s="34"/>
      <c r="GI194" s="34"/>
      <c r="GJ194" s="34"/>
      <c r="GK194" s="34"/>
      <c r="GL194" s="34"/>
      <c r="GM194" s="28"/>
    </row>
    <row r="195" spans="1:195" s="23" customFormat="1" ht="30" customHeight="1" x14ac:dyDescent="0.25">
      <c r="A195" s="51" t="s">
        <v>1032</v>
      </c>
      <c r="B195" s="78">
        <v>43531</v>
      </c>
      <c r="C195" s="16">
        <v>6625004730</v>
      </c>
      <c r="D195" s="25">
        <v>1036601476922</v>
      </c>
      <c r="E195" s="165" t="s">
        <v>3689</v>
      </c>
      <c r="F195" s="165" t="s">
        <v>3376</v>
      </c>
      <c r="G195" s="16">
        <v>6625004730</v>
      </c>
      <c r="H195" s="25">
        <v>1036601476922</v>
      </c>
      <c r="I195" s="165" t="s">
        <v>3689</v>
      </c>
      <c r="J195" s="165" t="s">
        <v>3376</v>
      </c>
      <c r="K195" s="16">
        <v>2</v>
      </c>
      <c r="L195" s="50" t="s">
        <v>6</v>
      </c>
      <c r="M195" s="16">
        <v>3</v>
      </c>
      <c r="N195" s="144" t="s">
        <v>7</v>
      </c>
      <c r="O195" s="16">
        <v>2</v>
      </c>
      <c r="P195" s="50" t="s">
        <v>10</v>
      </c>
      <c r="Q195" s="50"/>
      <c r="R195" s="144">
        <v>1</v>
      </c>
      <c r="S195" s="144">
        <v>1.1000000000000001</v>
      </c>
      <c r="T195" s="144"/>
      <c r="U195" s="144"/>
      <c r="V195" s="144">
        <v>5.4</v>
      </c>
      <c r="W195" s="144"/>
      <c r="X195" s="144"/>
      <c r="Y195" s="144"/>
      <c r="Z195" s="144"/>
      <c r="AA195" s="47">
        <v>1</v>
      </c>
      <c r="AB195" s="16">
        <v>1.1000000000000001</v>
      </c>
      <c r="AC195" s="50" t="s">
        <v>2376</v>
      </c>
      <c r="AD195" s="50" t="s">
        <v>2367</v>
      </c>
      <c r="AE195" s="50"/>
      <c r="AF195" s="50"/>
      <c r="AG195" s="50"/>
      <c r="AH195" s="50"/>
      <c r="AI195" s="50">
        <v>758</v>
      </c>
      <c r="AJ195" s="50" t="s">
        <v>3710</v>
      </c>
      <c r="AK195" s="50" t="s">
        <v>118</v>
      </c>
      <c r="AL195" s="144" t="s">
        <v>1638</v>
      </c>
      <c r="AM195" s="144" t="s">
        <v>821</v>
      </c>
      <c r="AN195" s="21" t="s">
        <v>1470</v>
      </c>
      <c r="AO195" s="144" t="s">
        <v>1469</v>
      </c>
      <c r="AP195" s="144"/>
      <c r="AQ195" s="144">
        <v>6625004730</v>
      </c>
      <c r="AR195" s="52" t="s">
        <v>2667</v>
      </c>
      <c r="AS195" s="54"/>
      <c r="AT195" s="53" t="s">
        <v>1478</v>
      </c>
      <c r="AU195" s="41" t="s">
        <v>819</v>
      </c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  <c r="EO195" s="34"/>
      <c r="EP195" s="34"/>
      <c r="EQ195" s="34"/>
      <c r="ER195" s="34"/>
      <c r="ES195" s="34"/>
      <c r="ET195" s="34"/>
      <c r="EU195" s="34"/>
      <c r="EV195" s="34"/>
      <c r="EW195" s="34"/>
      <c r="EX195" s="34"/>
      <c r="EY195" s="34"/>
      <c r="EZ195" s="34"/>
      <c r="FA195" s="34"/>
      <c r="FB195" s="34"/>
      <c r="FC195" s="34"/>
      <c r="FD195" s="34"/>
      <c r="FE195" s="34"/>
      <c r="FF195" s="34"/>
      <c r="FG195" s="34"/>
      <c r="FH195" s="34"/>
      <c r="FI195" s="34"/>
      <c r="FJ195" s="34"/>
      <c r="FK195" s="34"/>
      <c r="FL195" s="34"/>
      <c r="FM195" s="34"/>
      <c r="FN195" s="34"/>
      <c r="FO195" s="34"/>
      <c r="FP195" s="34"/>
      <c r="FQ195" s="34"/>
      <c r="FR195" s="34"/>
      <c r="FS195" s="34"/>
      <c r="FT195" s="34"/>
      <c r="FU195" s="34"/>
      <c r="FV195" s="34"/>
      <c r="FW195" s="34"/>
      <c r="FX195" s="34"/>
      <c r="FY195" s="34"/>
      <c r="FZ195" s="34"/>
      <c r="GA195" s="34"/>
      <c r="GB195" s="34"/>
      <c r="GC195" s="34"/>
      <c r="GD195" s="34"/>
      <c r="GE195" s="34"/>
      <c r="GF195" s="34"/>
      <c r="GG195" s="34"/>
      <c r="GH195" s="34"/>
      <c r="GI195" s="34"/>
      <c r="GJ195" s="34"/>
      <c r="GK195" s="34"/>
      <c r="GL195" s="34"/>
      <c r="GM195" s="28"/>
    </row>
    <row r="196" spans="1:195" s="23" customFormat="1" ht="30" customHeight="1" x14ac:dyDescent="0.25">
      <c r="A196" s="51" t="s">
        <v>1033</v>
      </c>
      <c r="B196" s="78">
        <v>43531</v>
      </c>
      <c r="C196" s="16">
        <v>6625004730</v>
      </c>
      <c r="D196" s="25">
        <v>1036601476922</v>
      </c>
      <c r="E196" s="165" t="s">
        <v>3689</v>
      </c>
      <c r="F196" s="165" t="s">
        <v>3376</v>
      </c>
      <c r="G196" s="16">
        <v>6625004730</v>
      </c>
      <c r="H196" s="25">
        <v>1036601476922</v>
      </c>
      <c r="I196" s="165" t="s">
        <v>3689</v>
      </c>
      <c r="J196" s="165" t="s">
        <v>3376</v>
      </c>
      <c r="K196" s="16">
        <v>2</v>
      </c>
      <c r="L196" s="50" t="s">
        <v>6</v>
      </c>
      <c r="M196" s="16">
        <v>3</v>
      </c>
      <c r="N196" s="144" t="s">
        <v>7</v>
      </c>
      <c r="O196" s="16">
        <v>2</v>
      </c>
      <c r="P196" s="50" t="s">
        <v>10</v>
      </c>
      <c r="Q196" s="50"/>
      <c r="R196" s="144">
        <v>2</v>
      </c>
      <c r="S196" s="144">
        <v>1.1000000000000001</v>
      </c>
      <c r="T196" s="144"/>
      <c r="U196" s="144"/>
      <c r="V196" s="144">
        <v>5.4</v>
      </c>
      <c r="W196" s="144"/>
      <c r="X196" s="144"/>
      <c r="Y196" s="144"/>
      <c r="Z196" s="144"/>
      <c r="AA196" s="47">
        <v>2</v>
      </c>
      <c r="AB196" s="16">
        <v>1.1000000000000001</v>
      </c>
      <c r="AC196" s="50" t="s">
        <v>2376</v>
      </c>
      <c r="AD196" s="50" t="s">
        <v>2367</v>
      </c>
      <c r="AE196" s="50"/>
      <c r="AF196" s="50"/>
      <c r="AG196" s="50"/>
      <c r="AH196" s="50"/>
      <c r="AI196" s="50">
        <v>758</v>
      </c>
      <c r="AJ196" s="50" t="s">
        <v>3710</v>
      </c>
      <c r="AK196" s="50" t="s">
        <v>118</v>
      </c>
      <c r="AL196" s="144" t="s">
        <v>1640</v>
      </c>
      <c r="AM196" s="144"/>
      <c r="AN196" s="21">
        <v>56.879458999999997</v>
      </c>
      <c r="AO196" s="144">
        <v>60.024822999999998</v>
      </c>
      <c r="AP196" s="144"/>
      <c r="AQ196" s="144">
        <v>6625004730</v>
      </c>
      <c r="AR196" s="52" t="s">
        <v>2667</v>
      </c>
      <c r="AS196" s="54"/>
      <c r="AT196" s="53" t="s">
        <v>1478</v>
      </c>
      <c r="AU196" s="41" t="s">
        <v>819</v>
      </c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  <c r="EO196" s="34"/>
      <c r="EP196" s="34"/>
      <c r="EQ196" s="34"/>
      <c r="ER196" s="34"/>
      <c r="ES196" s="34"/>
      <c r="ET196" s="34"/>
      <c r="EU196" s="34"/>
      <c r="EV196" s="34"/>
      <c r="EW196" s="34"/>
      <c r="EX196" s="34"/>
      <c r="EY196" s="34"/>
      <c r="EZ196" s="34"/>
      <c r="FA196" s="34"/>
      <c r="FB196" s="34"/>
      <c r="FC196" s="34"/>
      <c r="FD196" s="34"/>
      <c r="FE196" s="34"/>
      <c r="FF196" s="34"/>
      <c r="FG196" s="34"/>
      <c r="FH196" s="34"/>
      <c r="FI196" s="34"/>
      <c r="FJ196" s="34"/>
      <c r="FK196" s="34"/>
      <c r="FL196" s="34"/>
      <c r="FM196" s="34"/>
      <c r="FN196" s="34"/>
      <c r="FO196" s="34"/>
      <c r="FP196" s="34"/>
      <c r="FQ196" s="34"/>
      <c r="FR196" s="34"/>
      <c r="FS196" s="34"/>
      <c r="FT196" s="34"/>
      <c r="FU196" s="34"/>
      <c r="FV196" s="34"/>
      <c r="FW196" s="34"/>
      <c r="FX196" s="34"/>
      <c r="FY196" s="34"/>
      <c r="FZ196" s="34"/>
      <c r="GA196" s="34"/>
      <c r="GB196" s="34"/>
      <c r="GC196" s="34"/>
      <c r="GD196" s="34"/>
      <c r="GE196" s="34"/>
      <c r="GF196" s="34"/>
      <c r="GG196" s="34"/>
      <c r="GH196" s="34"/>
      <c r="GI196" s="34"/>
      <c r="GJ196" s="34"/>
      <c r="GK196" s="34"/>
      <c r="GL196" s="34"/>
      <c r="GM196" s="28"/>
    </row>
    <row r="197" spans="1:195" s="23" customFormat="1" ht="30" customHeight="1" x14ac:dyDescent="0.25">
      <c r="A197" s="51" t="s">
        <v>1034</v>
      </c>
      <c r="B197" s="78">
        <v>43531</v>
      </c>
      <c r="C197" s="16">
        <v>6625004730</v>
      </c>
      <c r="D197" s="25">
        <v>1036601476922</v>
      </c>
      <c r="E197" s="165" t="s">
        <v>3689</v>
      </c>
      <c r="F197" s="165" t="s">
        <v>1399</v>
      </c>
      <c r="G197" s="16">
        <v>6625004730</v>
      </c>
      <c r="H197" s="25">
        <v>1036601476922</v>
      </c>
      <c r="I197" s="165" t="s">
        <v>3689</v>
      </c>
      <c r="J197" s="165" t="s">
        <v>1399</v>
      </c>
      <c r="K197" s="16">
        <v>2</v>
      </c>
      <c r="L197" s="50" t="s">
        <v>6</v>
      </c>
      <c r="M197" s="16">
        <v>3</v>
      </c>
      <c r="N197" s="144" t="s">
        <v>7</v>
      </c>
      <c r="O197" s="16">
        <v>2</v>
      </c>
      <c r="P197" s="50" t="s">
        <v>10</v>
      </c>
      <c r="Q197" s="50"/>
      <c r="R197" s="144">
        <v>3</v>
      </c>
      <c r="S197" s="144">
        <v>1.1000000000000001</v>
      </c>
      <c r="T197" s="144"/>
      <c r="U197" s="144"/>
      <c r="V197" s="144">
        <v>5.4</v>
      </c>
      <c r="W197" s="144"/>
      <c r="X197" s="144"/>
      <c r="Y197" s="144"/>
      <c r="Z197" s="144"/>
      <c r="AA197" s="47">
        <v>1</v>
      </c>
      <c r="AB197" s="16">
        <v>1.1000000000000001</v>
      </c>
      <c r="AC197" s="50" t="s">
        <v>2376</v>
      </c>
      <c r="AD197" s="50" t="s">
        <v>2367</v>
      </c>
      <c r="AE197" s="50"/>
      <c r="AF197" s="50"/>
      <c r="AG197" s="50"/>
      <c r="AH197" s="50"/>
      <c r="AI197" s="50">
        <v>758</v>
      </c>
      <c r="AJ197" s="50" t="s">
        <v>3710</v>
      </c>
      <c r="AK197" s="50" t="s">
        <v>118</v>
      </c>
      <c r="AL197" s="144" t="s">
        <v>1516</v>
      </c>
      <c r="AM197" s="144" t="s">
        <v>1466</v>
      </c>
      <c r="AN197" s="21" t="s">
        <v>2728</v>
      </c>
      <c r="AO197" s="144" t="s">
        <v>2727</v>
      </c>
      <c r="AP197" s="144"/>
      <c r="AQ197" s="144">
        <v>6625004730</v>
      </c>
      <c r="AR197" s="52" t="s">
        <v>2667</v>
      </c>
      <c r="AS197" s="54"/>
      <c r="AT197" s="53" t="s">
        <v>1478</v>
      </c>
      <c r="AU197" s="41" t="s">
        <v>819</v>
      </c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  <c r="EO197" s="34"/>
      <c r="EP197" s="34"/>
      <c r="EQ197" s="34"/>
      <c r="ER197" s="34"/>
      <c r="ES197" s="34"/>
      <c r="ET197" s="34"/>
      <c r="EU197" s="34"/>
      <c r="EV197" s="34"/>
      <c r="EW197" s="34"/>
      <c r="EX197" s="34"/>
      <c r="EY197" s="34"/>
      <c r="EZ197" s="34"/>
      <c r="FA197" s="34"/>
      <c r="FB197" s="34"/>
      <c r="FC197" s="34"/>
      <c r="FD197" s="34"/>
      <c r="FE197" s="34"/>
      <c r="FF197" s="34"/>
      <c r="FG197" s="34"/>
      <c r="FH197" s="34"/>
      <c r="FI197" s="34"/>
      <c r="FJ197" s="34"/>
      <c r="FK197" s="34"/>
      <c r="FL197" s="34"/>
      <c r="FM197" s="34"/>
      <c r="FN197" s="34"/>
      <c r="FO197" s="34"/>
      <c r="FP197" s="34"/>
      <c r="FQ197" s="34"/>
      <c r="FR197" s="34"/>
      <c r="FS197" s="34"/>
      <c r="FT197" s="34"/>
      <c r="FU197" s="34"/>
      <c r="FV197" s="34"/>
      <c r="FW197" s="34"/>
      <c r="FX197" s="34"/>
      <c r="FY197" s="34"/>
      <c r="FZ197" s="34"/>
      <c r="GA197" s="34"/>
      <c r="GB197" s="34"/>
      <c r="GC197" s="34"/>
      <c r="GD197" s="34"/>
      <c r="GE197" s="34"/>
      <c r="GF197" s="34"/>
      <c r="GG197" s="34"/>
      <c r="GH197" s="34"/>
      <c r="GI197" s="34"/>
      <c r="GJ197" s="34"/>
      <c r="GK197" s="34"/>
      <c r="GL197" s="34"/>
      <c r="GM197" s="28"/>
    </row>
    <row r="198" spans="1:195" s="23" customFormat="1" ht="30" customHeight="1" x14ac:dyDescent="0.25">
      <c r="A198" s="51" t="s">
        <v>1035</v>
      </c>
      <c r="B198" s="78">
        <v>43531</v>
      </c>
      <c r="C198" s="16">
        <v>6625004730</v>
      </c>
      <c r="D198" s="25">
        <v>1036601476922</v>
      </c>
      <c r="E198" s="165" t="s">
        <v>3689</v>
      </c>
      <c r="F198" s="165" t="s">
        <v>3375</v>
      </c>
      <c r="G198" s="16">
        <v>6625004730</v>
      </c>
      <c r="H198" s="25">
        <v>1036601476922</v>
      </c>
      <c r="I198" s="165" t="s">
        <v>3689</v>
      </c>
      <c r="J198" s="165" t="s">
        <v>3375</v>
      </c>
      <c r="K198" s="16">
        <v>2</v>
      </c>
      <c r="L198" s="50" t="s">
        <v>6</v>
      </c>
      <c r="M198" s="16">
        <v>3</v>
      </c>
      <c r="N198" s="144" t="s">
        <v>7</v>
      </c>
      <c r="O198" s="16">
        <v>2</v>
      </c>
      <c r="P198" s="50" t="s">
        <v>10</v>
      </c>
      <c r="Q198" s="50"/>
      <c r="R198" s="144">
        <v>1</v>
      </c>
      <c r="S198" s="144">
        <v>1.1000000000000001</v>
      </c>
      <c r="T198" s="144"/>
      <c r="U198" s="144"/>
      <c r="V198" s="144">
        <v>5.4</v>
      </c>
      <c r="W198" s="144"/>
      <c r="X198" s="144"/>
      <c r="Y198" s="144"/>
      <c r="Z198" s="144"/>
      <c r="AA198" s="47">
        <v>2</v>
      </c>
      <c r="AB198" s="16">
        <v>1.1000000000000001</v>
      </c>
      <c r="AC198" s="50" t="s">
        <v>2376</v>
      </c>
      <c r="AD198" s="50" t="s">
        <v>2367</v>
      </c>
      <c r="AE198" s="50"/>
      <c r="AF198" s="50"/>
      <c r="AG198" s="50"/>
      <c r="AH198" s="50"/>
      <c r="AI198" s="50">
        <v>758</v>
      </c>
      <c r="AJ198" s="50" t="s">
        <v>3710</v>
      </c>
      <c r="AK198" s="50" t="s">
        <v>118</v>
      </c>
      <c r="AL198" s="144" t="s">
        <v>1641</v>
      </c>
      <c r="AM198" s="144">
        <v>11</v>
      </c>
      <c r="AN198" s="21" t="s">
        <v>1764</v>
      </c>
      <c r="AO198" s="144" t="s">
        <v>1765</v>
      </c>
      <c r="AP198" s="144"/>
      <c r="AQ198" s="144">
        <v>6625004730</v>
      </c>
      <c r="AR198" s="52" t="s">
        <v>2667</v>
      </c>
      <c r="AS198" s="54"/>
      <c r="AT198" s="53" t="s">
        <v>1478</v>
      </c>
      <c r="AU198" s="41" t="s">
        <v>819</v>
      </c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  <c r="EO198" s="34"/>
      <c r="EP198" s="34"/>
      <c r="EQ198" s="34"/>
      <c r="ER198" s="34"/>
      <c r="ES198" s="34"/>
      <c r="ET198" s="34"/>
      <c r="EU198" s="34"/>
      <c r="EV198" s="34"/>
      <c r="EW198" s="34"/>
      <c r="EX198" s="34"/>
      <c r="EY198" s="34"/>
      <c r="EZ198" s="34"/>
      <c r="FA198" s="34"/>
      <c r="FB198" s="34"/>
      <c r="FC198" s="34"/>
      <c r="FD198" s="34"/>
      <c r="FE198" s="34"/>
      <c r="FF198" s="34"/>
      <c r="FG198" s="34"/>
      <c r="FH198" s="34"/>
      <c r="FI198" s="34"/>
      <c r="FJ198" s="34"/>
      <c r="FK198" s="34"/>
      <c r="FL198" s="34"/>
      <c r="FM198" s="34"/>
      <c r="FN198" s="34"/>
      <c r="FO198" s="34"/>
      <c r="FP198" s="34"/>
      <c r="FQ198" s="34"/>
      <c r="FR198" s="34"/>
      <c r="FS198" s="34"/>
      <c r="FT198" s="34"/>
      <c r="FU198" s="34"/>
      <c r="FV198" s="34"/>
      <c r="FW198" s="34"/>
      <c r="FX198" s="34"/>
      <c r="FY198" s="34"/>
      <c r="FZ198" s="34"/>
      <c r="GA198" s="34"/>
      <c r="GB198" s="34"/>
      <c r="GC198" s="34"/>
      <c r="GD198" s="34"/>
      <c r="GE198" s="34"/>
      <c r="GF198" s="34"/>
      <c r="GG198" s="34"/>
      <c r="GH198" s="34"/>
      <c r="GI198" s="34"/>
      <c r="GJ198" s="34"/>
      <c r="GK198" s="34"/>
      <c r="GL198" s="34"/>
      <c r="GM198" s="28"/>
    </row>
    <row r="199" spans="1:195" s="23" customFormat="1" ht="30" customHeight="1" x14ac:dyDescent="0.25">
      <c r="A199" s="51" t="s">
        <v>1036</v>
      </c>
      <c r="B199" s="78">
        <v>43531</v>
      </c>
      <c r="C199" s="16">
        <v>6625004730</v>
      </c>
      <c r="D199" s="25">
        <v>1036601476922</v>
      </c>
      <c r="E199" s="165" t="s">
        <v>3689</v>
      </c>
      <c r="F199" s="165" t="s">
        <v>3375</v>
      </c>
      <c r="G199" s="16">
        <v>6625004730</v>
      </c>
      <c r="H199" s="25">
        <v>1036601476922</v>
      </c>
      <c r="I199" s="165" t="s">
        <v>3689</v>
      </c>
      <c r="J199" s="165" t="s">
        <v>3375</v>
      </c>
      <c r="K199" s="16">
        <v>2</v>
      </c>
      <c r="L199" s="50" t="s">
        <v>6</v>
      </c>
      <c r="M199" s="16">
        <v>3</v>
      </c>
      <c r="N199" s="144" t="s">
        <v>7</v>
      </c>
      <c r="O199" s="16">
        <v>2</v>
      </c>
      <c r="P199" s="50" t="s">
        <v>10</v>
      </c>
      <c r="Q199" s="50"/>
      <c r="R199" s="144">
        <v>2</v>
      </c>
      <c r="S199" s="144">
        <v>1.1000000000000001</v>
      </c>
      <c r="T199" s="144"/>
      <c r="U199" s="144"/>
      <c r="V199" s="144">
        <v>5.4</v>
      </c>
      <c r="W199" s="144"/>
      <c r="X199" s="144"/>
      <c r="Y199" s="144"/>
      <c r="Z199" s="144"/>
      <c r="AA199" s="47">
        <v>2</v>
      </c>
      <c r="AB199" s="16">
        <v>1.1000000000000001</v>
      </c>
      <c r="AC199" s="50" t="s">
        <v>2376</v>
      </c>
      <c r="AD199" s="50" t="s">
        <v>2367</v>
      </c>
      <c r="AE199" s="50"/>
      <c r="AF199" s="50"/>
      <c r="AG199" s="50"/>
      <c r="AH199" s="50"/>
      <c r="AI199" s="50">
        <v>758</v>
      </c>
      <c r="AJ199" s="50" t="s">
        <v>3710</v>
      </c>
      <c r="AK199" s="50" t="s">
        <v>118</v>
      </c>
      <c r="AL199" s="144" t="s">
        <v>1544</v>
      </c>
      <c r="AM199" s="144" t="s">
        <v>821</v>
      </c>
      <c r="AN199" s="21" t="s">
        <v>2349</v>
      </c>
      <c r="AO199" s="144" t="s">
        <v>2348</v>
      </c>
      <c r="AP199" s="144"/>
      <c r="AQ199" s="144">
        <v>6625004730</v>
      </c>
      <c r="AR199" s="52" t="s">
        <v>2667</v>
      </c>
      <c r="AS199" s="54"/>
      <c r="AT199" s="53" t="s">
        <v>1478</v>
      </c>
      <c r="AU199" s="41" t="s">
        <v>819</v>
      </c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  <c r="EO199" s="34"/>
      <c r="EP199" s="34"/>
      <c r="EQ199" s="34"/>
      <c r="ER199" s="34"/>
      <c r="ES199" s="34"/>
      <c r="ET199" s="34"/>
      <c r="EU199" s="34"/>
      <c r="EV199" s="34"/>
      <c r="EW199" s="34"/>
      <c r="EX199" s="34"/>
      <c r="EY199" s="34"/>
      <c r="EZ199" s="34"/>
      <c r="FA199" s="34"/>
      <c r="FB199" s="34"/>
      <c r="FC199" s="34"/>
      <c r="FD199" s="34"/>
      <c r="FE199" s="34"/>
      <c r="FF199" s="34"/>
      <c r="FG199" s="34"/>
      <c r="FH199" s="34"/>
      <c r="FI199" s="34"/>
      <c r="FJ199" s="34"/>
      <c r="FK199" s="34"/>
      <c r="FL199" s="34"/>
      <c r="FM199" s="34"/>
      <c r="FN199" s="34"/>
      <c r="FO199" s="34"/>
      <c r="FP199" s="34"/>
      <c r="FQ199" s="34"/>
      <c r="FR199" s="34"/>
      <c r="FS199" s="34"/>
      <c r="FT199" s="34"/>
      <c r="FU199" s="34"/>
      <c r="FV199" s="34"/>
      <c r="FW199" s="34"/>
      <c r="FX199" s="34"/>
      <c r="FY199" s="34"/>
      <c r="FZ199" s="34"/>
      <c r="GA199" s="34"/>
      <c r="GB199" s="34"/>
      <c r="GC199" s="34"/>
      <c r="GD199" s="34"/>
      <c r="GE199" s="34"/>
      <c r="GF199" s="34"/>
      <c r="GG199" s="34"/>
      <c r="GH199" s="34"/>
      <c r="GI199" s="34"/>
      <c r="GJ199" s="34"/>
      <c r="GK199" s="34"/>
      <c r="GL199" s="34"/>
      <c r="GM199" s="28"/>
    </row>
    <row r="200" spans="1:195" s="23" customFormat="1" ht="30" customHeight="1" x14ac:dyDescent="0.25">
      <c r="A200" s="51" t="s">
        <v>1037</v>
      </c>
      <c r="B200" s="78">
        <v>43531</v>
      </c>
      <c r="C200" s="16">
        <v>6625004730</v>
      </c>
      <c r="D200" s="25">
        <v>1036601476922</v>
      </c>
      <c r="E200" s="165" t="s">
        <v>3689</v>
      </c>
      <c r="F200" s="165" t="s">
        <v>3376</v>
      </c>
      <c r="G200" s="16">
        <v>6625004730</v>
      </c>
      <c r="H200" s="25">
        <v>1036601476922</v>
      </c>
      <c r="I200" s="165" t="s">
        <v>3689</v>
      </c>
      <c r="J200" s="165" t="s">
        <v>3376</v>
      </c>
      <c r="K200" s="16">
        <v>2</v>
      </c>
      <c r="L200" s="50" t="s">
        <v>6</v>
      </c>
      <c r="M200" s="16">
        <v>3</v>
      </c>
      <c r="N200" s="144" t="s">
        <v>7</v>
      </c>
      <c r="O200" s="16">
        <v>2</v>
      </c>
      <c r="P200" s="50" t="s">
        <v>10</v>
      </c>
      <c r="Q200" s="50"/>
      <c r="R200" s="144">
        <v>3</v>
      </c>
      <c r="S200" s="144">
        <v>1.1000000000000001</v>
      </c>
      <c r="T200" s="144"/>
      <c r="U200" s="144"/>
      <c r="V200" s="144">
        <v>5.4</v>
      </c>
      <c r="W200" s="144"/>
      <c r="X200" s="144"/>
      <c r="Y200" s="144"/>
      <c r="Z200" s="144"/>
      <c r="AA200" s="47">
        <v>2</v>
      </c>
      <c r="AB200" s="16">
        <v>1.1000000000000001</v>
      </c>
      <c r="AC200" s="50" t="s">
        <v>2376</v>
      </c>
      <c r="AD200" s="50" t="s">
        <v>2367</v>
      </c>
      <c r="AE200" s="50"/>
      <c r="AF200" s="50"/>
      <c r="AG200" s="50"/>
      <c r="AH200" s="50"/>
      <c r="AI200" s="50">
        <v>758</v>
      </c>
      <c r="AJ200" s="50" t="s">
        <v>3710</v>
      </c>
      <c r="AK200" s="50" t="s">
        <v>118</v>
      </c>
      <c r="AL200" s="144" t="s">
        <v>242</v>
      </c>
      <c r="AM200" s="144">
        <v>44</v>
      </c>
      <c r="AN200" s="21" t="s">
        <v>339</v>
      </c>
      <c r="AO200" s="144">
        <v>59.970920999999997</v>
      </c>
      <c r="AP200" s="144"/>
      <c r="AQ200" s="144">
        <v>6684009391</v>
      </c>
      <c r="AR200" s="52" t="s">
        <v>566</v>
      </c>
      <c r="AS200" s="54"/>
      <c r="AT200" s="53" t="s">
        <v>1477</v>
      </c>
      <c r="AU200" s="41" t="s">
        <v>664</v>
      </c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  <c r="EO200" s="34"/>
      <c r="EP200" s="34"/>
      <c r="EQ200" s="34"/>
      <c r="ER200" s="34"/>
      <c r="ES200" s="34"/>
      <c r="ET200" s="34"/>
      <c r="EU200" s="34"/>
      <c r="EV200" s="34"/>
      <c r="EW200" s="34"/>
      <c r="EX200" s="34"/>
      <c r="EY200" s="34"/>
      <c r="EZ200" s="34"/>
      <c r="FA200" s="34"/>
      <c r="FB200" s="34"/>
      <c r="FC200" s="34"/>
      <c r="FD200" s="34"/>
      <c r="FE200" s="34"/>
      <c r="FF200" s="34"/>
      <c r="FG200" s="34"/>
      <c r="FH200" s="34"/>
      <c r="FI200" s="34"/>
      <c r="FJ200" s="34"/>
      <c r="FK200" s="34"/>
      <c r="FL200" s="34"/>
      <c r="FM200" s="34"/>
      <c r="FN200" s="34"/>
      <c r="FO200" s="34"/>
      <c r="FP200" s="34"/>
      <c r="FQ200" s="34"/>
      <c r="FR200" s="34"/>
      <c r="FS200" s="34"/>
      <c r="FT200" s="34"/>
      <c r="FU200" s="34"/>
      <c r="FV200" s="34"/>
      <c r="FW200" s="34"/>
      <c r="FX200" s="34"/>
      <c r="FY200" s="34"/>
      <c r="FZ200" s="34"/>
      <c r="GA200" s="34"/>
      <c r="GB200" s="34"/>
      <c r="GC200" s="34"/>
      <c r="GD200" s="34"/>
      <c r="GE200" s="34"/>
      <c r="GF200" s="34"/>
      <c r="GG200" s="34"/>
      <c r="GH200" s="34"/>
      <c r="GI200" s="34"/>
      <c r="GJ200" s="34"/>
      <c r="GK200" s="34"/>
      <c r="GL200" s="34"/>
      <c r="GM200" s="28"/>
    </row>
    <row r="201" spans="1:195" s="23" customFormat="1" ht="30" customHeight="1" x14ac:dyDescent="0.25">
      <c r="A201" s="51" t="s">
        <v>1038</v>
      </c>
      <c r="B201" s="78">
        <v>43531</v>
      </c>
      <c r="C201" s="16">
        <v>6625004730</v>
      </c>
      <c r="D201" s="25">
        <v>1036601476922</v>
      </c>
      <c r="E201" s="165" t="s">
        <v>3689</v>
      </c>
      <c r="F201" s="165" t="s">
        <v>3376</v>
      </c>
      <c r="G201" s="16">
        <v>6625004730</v>
      </c>
      <c r="H201" s="25">
        <v>1036601476922</v>
      </c>
      <c r="I201" s="165" t="s">
        <v>3689</v>
      </c>
      <c r="J201" s="165" t="s">
        <v>3376</v>
      </c>
      <c r="K201" s="16">
        <v>2</v>
      </c>
      <c r="L201" s="50" t="s">
        <v>6</v>
      </c>
      <c r="M201" s="16">
        <v>3</v>
      </c>
      <c r="N201" s="144" t="s">
        <v>7</v>
      </c>
      <c r="O201" s="16">
        <v>2</v>
      </c>
      <c r="P201" s="50" t="s">
        <v>10</v>
      </c>
      <c r="Q201" s="50"/>
      <c r="R201" s="144">
        <v>3</v>
      </c>
      <c r="S201" s="144">
        <v>1.1000000000000001</v>
      </c>
      <c r="T201" s="144"/>
      <c r="U201" s="144"/>
      <c r="V201" s="144">
        <v>5.4</v>
      </c>
      <c r="W201" s="144"/>
      <c r="X201" s="144"/>
      <c r="Y201" s="144"/>
      <c r="Z201" s="144"/>
      <c r="AA201" s="47">
        <v>1</v>
      </c>
      <c r="AB201" s="16">
        <v>1.1000000000000001</v>
      </c>
      <c r="AC201" s="50" t="s">
        <v>2376</v>
      </c>
      <c r="AD201" s="50" t="s">
        <v>2367</v>
      </c>
      <c r="AE201" s="50"/>
      <c r="AF201" s="50"/>
      <c r="AG201" s="50"/>
      <c r="AH201" s="50"/>
      <c r="AI201" s="50">
        <v>758</v>
      </c>
      <c r="AJ201" s="50" t="s">
        <v>3710</v>
      </c>
      <c r="AK201" s="50" t="s">
        <v>118</v>
      </c>
      <c r="AL201" s="144" t="s">
        <v>242</v>
      </c>
      <c r="AM201" s="144">
        <v>42</v>
      </c>
      <c r="AN201" s="21" t="s">
        <v>338</v>
      </c>
      <c r="AO201" s="144">
        <v>59.969732</v>
      </c>
      <c r="AP201" s="144"/>
      <c r="AQ201" s="144">
        <v>6684009391</v>
      </c>
      <c r="AR201" s="52" t="s">
        <v>566</v>
      </c>
      <c r="AS201" s="54"/>
      <c r="AT201" s="53" t="s">
        <v>1477</v>
      </c>
      <c r="AU201" s="41" t="s">
        <v>1479</v>
      </c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  <c r="EO201" s="34"/>
      <c r="EP201" s="34"/>
      <c r="EQ201" s="34"/>
      <c r="ER201" s="34"/>
      <c r="ES201" s="34"/>
      <c r="ET201" s="34"/>
      <c r="EU201" s="34"/>
      <c r="EV201" s="34"/>
      <c r="EW201" s="34"/>
      <c r="EX201" s="34"/>
      <c r="EY201" s="34"/>
      <c r="EZ201" s="34"/>
      <c r="FA201" s="34"/>
      <c r="FB201" s="34"/>
      <c r="FC201" s="34"/>
      <c r="FD201" s="34"/>
      <c r="FE201" s="34"/>
      <c r="FF201" s="34"/>
      <c r="FG201" s="34"/>
      <c r="FH201" s="34"/>
      <c r="FI201" s="34"/>
      <c r="FJ201" s="34"/>
      <c r="FK201" s="34"/>
      <c r="FL201" s="34"/>
      <c r="FM201" s="34"/>
      <c r="FN201" s="34"/>
      <c r="FO201" s="34"/>
      <c r="FP201" s="34"/>
      <c r="FQ201" s="34"/>
      <c r="FR201" s="34"/>
      <c r="FS201" s="34"/>
      <c r="FT201" s="34"/>
      <c r="FU201" s="34"/>
      <c r="FV201" s="34"/>
      <c r="FW201" s="34"/>
      <c r="FX201" s="34"/>
      <c r="FY201" s="34"/>
      <c r="FZ201" s="34"/>
      <c r="GA201" s="34"/>
      <c r="GB201" s="34"/>
      <c r="GC201" s="34"/>
      <c r="GD201" s="34"/>
      <c r="GE201" s="34"/>
      <c r="GF201" s="34"/>
      <c r="GG201" s="34"/>
      <c r="GH201" s="34"/>
      <c r="GI201" s="34"/>
      <c r="GJ201" s="34"/>
      <c r="GK201" s="34"/>
      <c r="GL201" s="34"/>
      <c r="GM201" s="28"/>
    </row>
    <row r="202" spans="1:195" s="23" customFormat="1" ht="30" customHeight="1" x14ac:dyDescent="0.25">
      <c r="A202" s="51" t="s">
        <v>1039</v>
      </c>
      <c r="B202" s="78">
        <v>43531</v>
      </c>
      <c r="C202" s="16">
        <v>6625004730</v>
      </c>
      <c r="D202" s="25">
        <v>1036601476922</v>
      </c>
      <c r="E202" s="165" t="s">
        <v>3689</v>
      </c>
      <c r="F202" s="165" t="s">
        <v>3376</v>
      </c>
      <c r="G202" s="16">
        <v>6625004730</v>
      </c>
      <c r="H202" s="25">
        <v>1036601476922</v>
      </c>
      <c r="I202" s="165" t="s">
        <v>3689</v>
      </c>
      <c r="J202" s="165" t="s">
        <v>3376</v>
      </c>
      <c r="K202" s="16">
        <v>2</v>
      </c>
      <c r="L202" s="50" t="s">
        <v>6</v>
      </c>
      <c r="M202" s="16">
        <v>3</v>
      </c>
      <c r="N202" s="144" t="s">
        <v>7</v>
      </c>
      <c r="O202" s="16">
        <v>2</v>
      </c>
      <c r="P202" s="50" t="s">
        <v>10</v>
      </c>
      <c r="Q202" s="50"/>
      <c r="R202" s="144">
        <v>2</v>
      </c>
      <c r="S202" s="144">
        <v>1.1000000000000001</v>
      </c>
      <c r="T202" s="144"/>
      <c r="U202" s="144"/>
      <c r="V202" s="144">
        <v>5.4</v>
      </c>
      <c r="W202" s="144"/>
      <c r="X202" s="144"/>
      <c r="Y202" s="144"/>
      <c r="Z202" s="144"/>
      <c r="AA202" s="47">
        <v>2</v>
      </c>
      <c r="AB202" s="16">
        <v>1.1000000000000001</v>
      </c>
      <c r="AC202" s="50" t="s">
        <v>2376</v>
      </c>
      <c r="AD202" s="50" t="s">
        <v>2367</v>
      </c>
      <c r="AE202" s="50"/>
      <c r="AF202" s="50"/>
      <c r="AG202" s="50"/>
      <c r="AH202" s="50"/>
      <c r="AI202" s="50">
        <v>758</v>
      </c>
      <c r="AJ202" s="50" t="s">
        <v>3710</v>
      </c>
      <c r="AK202" s="50" t="s">
        <v>118</v>
      </c>
      <c r="AL202" s="144" t="s">
        <v>242</v>
      </c>
      <c r="AM202" s="144">
        <v>1</v>
      </c>
      <c r="AN202" s="21" t="s">
        <v>2280</v>
      </c>
      <c r="AO202" s="144">
        <v>59.960517000000003</v>
      </c>
      <c r="AP202" s="144"/>
      <c r="AQ202" s="144">
        <v>6684009391</v>
      </c>
      <c r="AR202" s="52" t="s">
        <v>566</v>
      </c>
      <c r="AS202" s="54"/>
      <c r="AT202" s="53" t="s">
        <v>1477</v>
      </c>
      <c r="AU202" s="41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  <c r="EO202" s="34"/>
      <c r="EP202" s="34"/>
      <c r="EQ202" s="34"/>
      <c r="ER202" s="34"/>
      <c r="ES202" s="34"/>
      <c r="ET202" s="34"/>
      <c r="EU202" s="34"/>
      <c r="EV202" s="34"/>
      <c r="EW202" s="34"/>
      <c r="EX202" s="34"/>
      <c r="EY202" s="34"/>
      <c r="EZ202" s="34"/>
      <c r="FA202" s="34"/>
      <c r="FB202" s="34"/>
      <c r="FC202" s="34"/>
      <c r="FD202" s="34"/>
      <c r="FE202" s="34"/>
      <c r="FF202" s="34"/>
      <c r="FG202" s="34"/>
      <c r="FH202" s="34"/>
      <c r="FI202" s="34"/>
      <c r="FJ202" s="34"/>
      <c r="FK202" s="34"/>
      <c r="FL202" s="34"/>
      <c r="FM202" s="34"/>
      <c r="FN202" s="34"/>
      <c r="FO202" s="34"/>
      <c r="FP202" s="34"/>
      <c r="FQ202" s="34"/>
      <c r="FR202" s="34"/>
      <c r="FS202" s="34"/>
      <c r="FT202" s="34"/>
      <c r="FU202" s="34"/>
      <c r="FV202" s="34"/>
      <c r="FW202" s="34"/>
      <c r="FX202" s="34"/>
      <c r="FY202" s="34"/>
      <c r="FZ202" s="34"/>
      <c r="GA202" s="34"/>
      <c r="GB202" s="34"/>
      <c r="GC202" s="34"/>
      <c r="GD202" s="34"/>
      <c r="GE202" s="34"/>
      <c r="GF202" s="34"/>
      <c r="GG202" s="34"/>
      <c r="GH202" s="34"/>
      <c r="GI202" s="34"/>
      <c r="GJ202" s="34"/>
      <c r="GK202" s="34"/>
      <c r="GL202" s="34"/>
      <c r="GM202" s="28"/>
    </row>
    <row r="203" spans="1:195" s="23" customFormat="1" ht="30" customHeight="1" x14ac:dyDescent="0.25">
      <c r="A203" s="51" t="s">
        <v>1040</v>
      </c>
      <c r="B203" s="78">
        <v>43531</v>
      </c>
      <c r="C203" s="16">
        <v>6625004730</v>
      </c>
      <c r="D203" s="25">
        <v>1036601476922</v>
      </c>
      <c r="E203" s="165" t="s">
        <v>3689</v>
      </c>
      <c r="F203" s="165" t="s">
        <v>3376</v>
      </c>
      <c r="G203" s="16">
        <v>6625004730</v>
      </c>
      <c r="H203" s="25">
        <v>1036601476922</v>
      </c>
      <c r="I203" s="165" t="s">
        <v>3689</v>
      </c>
      <c r="J203" s="165" t="s">
        <v>3376</v>
      </c>
      <c r="K203" s="16">
        <v>2</v>
      </c>
      <c r="L203" s="50" t="s">
        <v>6</v>
      </c>
      <c r="M203" s="16">
        <v>3</v>
      </c>
      <c r="N203" s="144" t="s">
        <v>7</v>
      </c>
      <c r="O203" s="16">
        <v>2</v>
      </c>
      <c r="P203" s="50" t="s">
        <v>10</v>
      </c>
      <c r="Q203" s="50"/>
      <c r="R203" s="144">
        <v>3</v>
      </c>
      <c r="S203" s="144">
        <v>1.1000000000000001</v>
      </c>
      <c r="T203" s="144"/>
      <c r="U203" s="144"/>
      <c r="V203" s="144">
        <v>5.4</v>
      </c>
      <c r="W203" s="144"/>
      <c r="X203" s="144"/>
      <c r="Y203" s="144"/>
      <c r="Z203" s="144"/>
      <c r="AA203" s="47">
        <v>2</v>
      </c>
      <c r="AB203" s="16">
        <v>1.1000000000000001</v>
      </c>
      <c r="AC203" s="50" t="s">
        <v>2376</v>
      </c>
      <c r="AD203" s="50" t="s">
        <v>2367</v>
      </c>
      <c r="AE203" s="50"/>
      <c r="AF203" s="50"/>
      <c r="AG203" s="50"/>
      <c r="AH203" s="50"/>
      <c r="AI203" s="50">
        <v>758</v>
      </c>
      <c r="AJ203" s="50" t="s">
        <v>3710</v>
      </c>
      <c r="AK203" s="50" t="s">
        <v>118</v>
      </c>
      <c r="AL203" s="144" t="s">
        <v>1436</v>
      </c>
      <c r="AM203" s="144">
        <v>4</v>
      </c>
      <c r="AN203" s="21" t="s">
        <v>1957</v>
      </c>
      <c r="AO203" s="144" t="s">
        <v>1958</v>
      </c>
      <c r="AP203" s="144"/>
      <c r="AQ203" s="144">
        <v>6684009391</v>
      </c>
      <c r="AR203" s="52" t="s">
        <v>566</v>
      </c>
      <c r="AS203" s="54"/>
      <c r="AT203" s="53" t="s">
        <v>1477</v>
      </c>
      <c r="AU203" s="41" t="s">
        <v>1480</v>
      </c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  <c r="EO203" s="34"/>
      <c r="EP203" s="34"/>
      <c r="EQ203" s="34"/>
      <c r="ER203" s="34"/>
      <c r="ES203" s="34"/>
      <c r="ET203" s="34"/>
      <c r="EU203" s="34"/>
      <c r="EV203" s="34"/>
      <c r="EW203" s="34"/>
      <c r="EX203" s="34"/>
      <c r="EY203" s="34"/>
      <c r="EZ203" s="34"/>
      <c r="FA203" s="34"/>
      <c r="FB203" s="34"/>
      <c r="FC203" s="34"/>
      <c r="FD203" s="34"/>
      <c r="FE203" s="34"/>
      <c r="FF203" s="34"/>
      <c r="FG203" s="34"/>
      <c r="FH203" s="34"/>
      <c r="FI203" s="34"/>
      <c r="FJ203" s="34"/>
      <c r="FK203" s="34"/>
      <c r="FL203" s="34"/>
      <c r="FM203" s="34"/>
      <c r="FN203" s="34"/>
      <c r="FO203" s="34"/>
      <c r="FP203" s="34"/>
      <c r="FQ203" s="34"/>
      <c r="FR203" s="34"/>
      <c r="FS203" s="34"/>
      <c r="FT203" s="34"/>
      <c r="FU203" s="34"/>
      <c r="FV203" s="34"/>
      <c r="FW203" s="34"/>
      <c r="FX203" s="34"/>
      <c r="FY203" s="34"/>
      <c r="FZ203" s="34"/>
      <c r="GA203" s="34"/>
      <c r="GB203" s="34"/>
      <c r="GC203" s="34"/>
      <c r="GD203" s="34"/>
      <c r="GE203" s="34"/>
      <c r="GF203" s="34"/>
      <c r="GG203" s="34"/>
      <c r="GH203" s="34"/>
      <c r="GI203" s="34"/>
      <c r="GJ203" s="34"/>
      <c r="GK203" s="34"/>
      <c r="GL203" s="34"/>
      <c r="GM203" s="28"/>
    </row>
    <row r="204" spans="1:195" s="23" customFormat="1" ht="30" customHeight="1" x14ac:dyDescent="0.25">
      <c r="A204" s="51" t="s">
        <v>1041</v>
      </c>
      <c r="B204" s="78">
        <v>43531</v>
      </c>
      <c r="C204" s="16">
        <v>6684009391</v>
      </c>
      <c r="D204" s="25">
        <v>1136684003961</v>
      </c>
      <c r="E204" s="176" t="s">
        <v>566</v>
      </c>
      <c r="F204" s="165" t="s">
        <v>3380</v>
      </c>
      <c r="G204" s="16">
        <v>6684009391</v>
      </c>
      <c r="H204" s="25">
        <v>1136684003961</v>
      </c>
      <c r="I204" s="176" t="s">
        <v>566</v>
      </c>
      <c r="J204" s="165" t="s">
        <v>3380</v>
      </c>
      <c r="K204" s="16">
        <v>1</v>
      </c>
      <c r="L204" s="50" t="s">
        <v>96</v>
      </c>
      <c r="M204" s="16">
        <v>1</v>
      </c>
      <c r="N204" s="144" t="s">
        <v>571</v>
      </c>
      <c r="O204" s="16">
        <v>2</v>
      </c>
      <c r="P204" s="50" t="s">
        <v>10</v>
      </c>
      <c r="Q204" s="50"/>
      <c r="R204" s="144">
        <v>3</v>
      </c>
      <c r="S204" s="144">
        <v>1.1000000000000001</v>
      </c>
      <c r="T204" s="144"/>
      <c r="U204" s="144"/>
      <c r="V204" s="144"/>
      <c r="W204" s="144"/>
      <c r="X204" s="144"/>
      <c r="Y204" s="144"/>
      <c r="Z204" s="144"/>
      <c r="AA204" s="47">
        <v>2</v>
      </c>
      <c r="AB204" s="16">
        <v>1.1000000000000001</v>
      </c>
      <c r="AC204" s="50" t="s">
        <v>2376</v>
      </c>
      <c r="AD204" s="50" t="s">
        <v>2367</v>
      </c>
      <c r="AE204" s="50"/>
      <c r="AF204" s="50"/>
      <c r="AG204" s="50"/>
      <c r="AH204" s="50"/>
      <c r="AI204" s="50">
        <v>758</v>
      </c>
      <c r="AJ204" s="50" t="s">
        <v>3710</v>
      </c>
      <c r="AK204" s="50" t="s">
        <v>118</v>
      </c>
      <c r="AL204" s="144" t="s">
        <v>1642</v>
      </c>
      <c r="AM204" s="144">
        <v>25</v>
      </c>
      <c r="AN204" s="21" t="s">
        <v>3181</v>
      </c>
      <c r="AO204" s="144" t="s">
        <v>3180</v>
      </c>
      <c r="AP204" s="144"/>
      <c r="AQ204" s="144">
        <v>6684009391</v>
      </c>
      <c r="AR204" s="52" t="s">
        <v>566</v>
      </c>
      <c r="AS204" s="54"/>
      <c r="AT204" s="53" t="s">
        <v>1477</v>
      </c>
      <c r="AU204" s="41" t="s">
        <v>665</v>
      </c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  <c r="EO204" s="34"/>
      <c r="EP204" s="34"/>
      <c r="EQ204" s="34"/>
      <c r="ER204" s="34"/>
      <c r="ES204" s="34"/>
      <c r="ET204" s="34"/>
      <c r="EU204" s="34"/>
      <c r="EV204" s="34"/>
      <c r="EW204" s="34"/>
      <c r="EX204" s="34"/>
      <c r="EY204" s="34"/>
      <c r="EZ204" s="34"/>
      <c r="FA204" s="34"/>
      <c r="FB204" s="34"/>
      <c r="FC204" s="34"/>
      <c r="FD204" s="34"/>
      <c r="FE204" s="34"/>
      <c r="FF204" s="34"/>
      <c r="FG204" s="34"/>
      <c r="FH204" s="34"/>
      <c r="FI204" s="34"/>
      <c r="FJ204" s="34"/>
      <c r="FK204" s="34"/>
      <c r="FL204" s="34"/>
      <c r="FM204" s="34"/>
      <c r="FN204" s="34"/>
      <c r="FO204" s="34"/>
      <c r="FP204" s="34"/>
      <c r="FQ204" s="34"/>
      <c r="FR204" s="34"/>
      <c r="FS204" s="34"/>
      <c r="FT204" s="34"/>
      <c r="FU204" s="34"/>
      <c r="FV204" s="34"/>
      <c r="FW204" s="34"/>
      <c r="FX204" s="34"/>
      <c r="FY204" s="34"/>
      <c r="FZ204" s="34"/>
      <c r="GA204" s="34"/>
      <c r="GB204" s="34"/>
      <c r="GC204" s="34"/>
      <c r="GD204" s="34"/>
      <c r="GE204" s="34"/>
      <c r="GF204" s="34"/>
      <c r="GG204" s="34"/>
      <c r="GH204" s="34"/>
      <c r="GI204" s="34"/>
      <c r="GJ204" s="34"/>
      <c r="GK204" s="34"/>
      <c r="GL204" s="34"/>
      <c r="GM204" s="28"/>
    </row>
    <row r="205" spans="1:195" s="23" customFormat="1" ht="30" customHeight="1" x14ac:dyDescent="0.25">
      <c r="A205" s="51" t="s">
        <v>1042</v>
      </c>
      <c r="B205" s="78">
        <v>43531</v>
      </c>
      <c r="C205" s="16">
        <v>6625004730</v>
      </c>
      <c r="D205" s="25">
        <v>1036601476922</v>
      </c>
      <c r="E205" s="165" t="s">
        <v>3689</v>
      </c>
      <c r="F205" s="165" t="s">
        <v>1399</v>
      </c>
      <c r="G205" s="16">
        <v>6625004730</v>
      </c>
      <c r="H205" s="25">
        <v>1036601476922</v>
      </c>
      <c r="I205" s="165" t="s">
        <v>3689</v>
      </c>
      <c r="J205" s="165" t="s">
        <v>1399</v>
      </c>
      <c r="K205" s="16">
        <v>2</v>
      </c>
      <c r="L205" s="50" t="s">
        <v>6</v>
      </c>
      <c r="M205" s="16">
        <v>3</v>
      </c>
      <c r="N205" s="144" t="s">
        <v>7</v>
      </c>
      <c r="O205" s="16">
        <v>2</v>
      </c>
      <c r="P205" s="50" t="s">
        <v>10</v>
      </c>
      <c r="Q205" s="50"/>
      <c r="R205" s="144">
        <v>3</v>
      </c>
      <c r="S205" s="144">
        <v>1.1000000000000001</v>
      </c>
      <c r="T205" s="144"/>
      <c r="U205" s="144"/>
      <c r="V205" s="144">
        <v>5.4</v>
      </c>
      <c r="W205" s="144"/>
      <c r="X205" s="144"/>
      <c r="Y205" s="144"/>
      <c r="Z205" s="144"/>
      <c r="AA205" s="47">
        <v>1</v>
      </c>
      <c r="AB205" s="16">
        <v>1.1000000000000001</v>
      </c>
      <c r="AC205" s="50" t="s">
        <v>2376</v>
      </c>
      <c r="AD205" s="50" t="s">
        <v>2367</v>
      </c>
      <c r="AE205" s="50"/>
      <c r="AF205" s="50"/>
      <c r="AG205" s="50"/>
      <c r="AH205" s="50"/>
      <c r="AI205" s="50">
        <v>758</v>
      </c>
      <c r="AJ205" s="50" t="s">
        <v>3710</v>
      </c>
      <c r="AK205" s="50" t="s">
        <v>118</v>
      </c>
      <c r="AL205" s="144" t="s">
        <v>243</v>
      </c>
      <c r="AM205" s="144">
        <v>13</v>
      </c>
      <c r="AN205" s="21" t="s">
        <v>4101</v>
      </c>
      <c r="AO205" s="144" t="s">
        <v>4102</v>
      </c>
      <c r="AP205" s="144"/>
      <c r="AQ205" s="144">
        <v>6684009391</v>
      </c>
      <c r="AR205" s="52" t="s">
        <v>566</v>
      </c>
      <c r="AS205" s="54"/>
      <c r="AT205" s="53" t="s">
        <v>1477</v>
      </c>
      <c r="AU205" s="41" t="s">
        <v>666</v>
      </c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/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/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28"/>
    </row>
    <row r="206" spans="1:195" s="23" customFormat="1" ht="30" customHeight="1" x14ac:dyDescent="0.25">
      <c r="A206" s="51" t="s">
        <v>1043</v>
      </c>
      <c r="B206" s="78">
        <v>43531</v>
      </c>
      <c r="C206" s="16">
        <v>6625004730</v>
      </c>
      <c r="D206" s="25">
        <v>1036601476922</v>
      </c>
      <c r="E206" s="165" t="s">
        <v>3689</v>
      </c>
      <c r="F206" s="165" t="s">
        <v>3375</v>
      </c>
      <c r="G206" s="16">
        <v>6625004730</v>
      </c>
      <c r="H206" s="25">
        <v>1036601476922</v>
      </c>
      <c r="I206" s="165" t="s">
        <v>3689</v>
      </c>
      <c r="J206" s="165" t="s">
        <v>3375</v>
      </c>
      <c r="K206" s="16">
        <v>2</v>
      </c>
      <c r="L206" s="50" t="s">
        <v>6</v>
      </c>
      <c r="M206" s="16">
        <v>3</v>
      </c>
      <c r="N206" s="144" t="s">
        <v>7</v>
      </c>
      <c r="O206" s="16">
        <v>2</v>
      </c>
      <c r="P206" s="50" t="s">
        <v>10</v>
      </c>
      <c r="Q206" s="50"/>
      <c r="R206" s="144">
        <v>3</v>
      </c>
      <c r="S206" s="144">
        <v>1.1000000000000001</v>
      </c>
      <c r="T206" s="144"/>
      <c r="U206" s="144"/>
      <c r="V206" s="144">
        <v>5.4</v>
      </c>
      <c r="W206" s="144"/>
      <c r="X206" s="144"/>
      <c r="Y206" s="144"/>
      <c r="Z206" s="144"/>
      <c r="AA206" s="47">
        <v>2</v>
      </c>
      <c r="AB206" s="16">
        <v>1.1000000000000001</v>
      </c>
      <c r="AC206" s="50" t="s">
        <v>2376</v>
      </c>
      <c r="AD206" s="50" t="s">
        <v>2367</v>
      </c>
      <c r="AE206" s="50"/>
      <c r="AF206" s="50"/>
      <c r="AG206" s="50"/>
      <c r="AH206" s="50"/>
      <c r="AI206" s="50">
        <v>758</v>
      </c>
      <c r="AJ206" s="50" t="s">
        <v>3710</v>
      </c>
      <c r="AK206" s="50" t="s">
        <v>118</v>
      </c>
      <c r="AL206" s="144" t="s">
        <v>244</v>
      </c>
      <c r="AM206" s="144">
        <v>6</v>
      </c>
      <c r="AN206" s="21" t="s">
        <v>343</v>
      </c>
      <c r="AO206" s="144">
        <v>59.971268999999999</v>
      </c>
      <c r="AP206" s="144"/>
      <c r="AQ206" s="144">
        <v>6684009391</v>
      </c>
      <c r="AR206" s="52" t="s">
        <v>566</v>
      </c>
      <c r="AS206" s="54"/>
      <c r="AT206" s="53" t="s">
        <v>1477</v>
      </c>
      <c r="AU206" s="41" t="s">
        <v>667</v>
      </c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/>
      <c r="EY206" s="34"/>
      <c r="EZ206" s="34"/>
      <c r="FA206" s="34"/>
      <c r="FB206" s="34"/>
      <c r="FC206" s="34"/>
      <c r="FD206" s="34"/>
      <c r="FE206" s="34"/>
      <c r="FF206" s="34"/>
      <c r="FG206" s="34"/>
      <c r="FH206" s="34"/>
      <c r="FI206" s="34"/>
      <c r="FJ206" s="34"/>
      <c r="FK206" s="34"/>
      <c r="FL206" s="34"/>
      <c r="FM206" s="34"/>
      <c r="FN206" s="34"/>
      <c r="FO206" s="34"/>
      <c r="FP206" s="34"/>
      <c r="FQ206" s="34"/>
      <c r="FR206" s="34"/>
      <c r="FS206" s="34"/>
      <c r="FT206" s="34"/>
      <c r="FU206" s="34"/>
      <c r="FV206" s="34"/>
      <c r="FW206" s="34"/>
      <c r="FX206" s="34"/>
      <c r="FY206" s="34"/>
      <c r="FZ206" s="34"/>
      <c r="GA206" s="34"/>
      <c r="GB206" s="34"/>
      <c r="GC206" s="34"/>
      <c r="GD206" s="34"/>
      <c r="GE206" s="34"/>
      <c r="GF206" s="34"/>
      <c r="GG206" s="34"/>
      <c r="GH206" s="34"/>
      <c r="GI206" s="34"/>
      <c r="GJ206" s="34"/>
      <c r="GK206" s="34"/>
      <c r="GL206" s="34"/>
      <c r="GM206" s="28"/>
    </row>
    <row r="207" spans="1:195" s="23" customFormat="1" ht="30" customHeight="1" x14ac:dyDescent="0.25">
      <c r="A207" s="51" t="s">
        <v>1044</v>
      </c>
      <c r="B207" s="78">
        <v>43531</v>
      </c>
      <c r="C207" s="16">
        <v>6625004730</v>
      </c>
      <c r="D207" s="25">
        <v>1036601476922</v>
      </c>
      <c r="E207" s="165" t="s">
        <v>3689</v>
      </c>
      <c r="F207" s="165" t="s">
        <v>3375</v>
      </c>
      <c r="G207" s="16">
        <v>6625004730</v>
      </c>
      <c r="H207" s="25">
        <v>1036601476922</v>
      </c>
      <c r="I207" s="165" t="s">
        <v>3689</v>
      </c>
      <c r="J207" s="165" t="s">
        <v>3375</v>
      </c>
      <c r="K207" s="16">
        <v>2</v>
      </c>
      <c r="L207" s="50" t="s">
        <v>6</v>
      </c>
      <c r="M207" s="16">
        <v>3</v>
      </c>
      <c r="N207" s="144" t="s">
        <v>7</v>
      </c>
      <c r="O207" s="16">
        <v>2</v>
      </c>
      <c r="P207" s="50" t="s">
        <v>10</v>
      </c>
      <c r="Q207" s="50"/>
      <c r="R207" s="144">
        <v>2</v>
      </c>
      <c r="S207" s="144">
        <v>1.1000000000000001</v>
      </c>
      <c r="T207" s="144"/>
      <c r="U207" s="144"/>
      <c r="V207" s="144">
        <v>5.4</v>
      </c>
      <c r="W207" s="144"/>
      <c r="X207" s="144"/>
      <c r="Y207" s="144"/>
      <c r="Z207" s="144"/>
      <c r="AA207" s="47">
        <v>2</v>
      </c>
      <c r="AB207" s="16">
        <v>1.1000000000000001</v>
      </c>
      <c r="AC207" s="50" t="s">
        <v>2376</v>
      </c>
      <c r="AD207" s="50" t="s">
        <v>2367</v>
      </c>
      <c r="AE207" s="50"/>
      <c r="AF207" s="50"/>
      <c r="AG207" s="50"/>
      <c r="AH207" s="50"/>
      <c r="AI207" s="50">
        <v>758</v>
      </c>
      <c r="AJ207" s="50" t="s">
        <v>3710</v>
      </c>
      <c r="AK207" s="50" t="s">
        <v>118</v>
      </c>
      <c r="AL207" s="144" t="s">
        <v>244</v>
      </c>
      <c r="AM207" s="144" t="s">
        <v>345</v>
      </c>
      <c r="AN207" s="21" t="s">
        <v>344</v>
      </c>
      <c r="AO207" s="144">
        <v>59.970252000000002</v>
      </c>
      <c r="AP207" s="144"/>
      <c r="AQ207" s="144">
        <v>6684009391</v>
      </c>
      <c r="AR207" s="52" t="s">
        <v>566</v>
      </c>
      <c r="AS207" s="54"/>
      <c r="AT207" s="53" t="s">
        <v>1477</v>
      </c>
      <c r="AU207" s="41" t="s">
        <v>668</v>
      </c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  <c r="EO207" s="34"/>
      <c r="EP207" s="34"/>
      <c r="EQ207" s="34"/>
      <c r="ER207" s="34"/>
      <c r="ES207" s="34"/>
      <c r="ET207" s="34"/>
      <c r="EU207" s="34"/>
      <c r="EV207" s="34"/>
      <c r="EW207" s="34"/>
      <c r="EX207" s="34"/>
      <c r="EY207" s="34"/>
      <c r="EZ207" s="34"/>
      <c r="FA207" s="34"/>
      <c r="FB207" s="34"/>
      <c r="FC207" s="34"/>
      <c r="FD207" s="34"/>
      <c r="FE207" s="34"/>
      <c r="FF207" s="34"/>
      <c r="FG207" s="34"/>
      <c r="FH207" s="34"/>
      <c r="FI207" s="34"/>
      <c r="FJ207" s="34"/>
      <c r="FK207" s="34"/>
      <c r="FL207" s="34"/>
      <c r="FM207" s="34"/>
      <c r="FN207" s="34"/>
      <c r="FO207" s="34"/>
      <c r="FP207" s="34"/>
      <c r="FQ207" s="34"/>
      <c r="FR207" s="34"/>
      <c r="FS207" s="34"/>
      <c r="FT207" s="34"/>
      <c r="FU207" s="34"/>
      <c r="FV207" s="34"/>
      <c r="FW207" s="34"/>
      <c r="FX207" s="34"/>
      <c r="FY207" s="34"/>
      <c r="FZ207" s="34"/>
      <c r="GA207" s="34"/>
      <c r="GB207" s="34"/>
      <c r="GC207" s="34"/>
      <c r="GD207" s="34"/>
      <c r="GE207" s="34"/>
      <c r="GF207" s="34"/>
      <c r="GG207" s="34"/>
      <c r="GH207" s="34"/>
      <c r="GI207" s="34"/>
      <c r="GJ207" s="34"/>
      <c r="GK207" s="34"/>
      <c r="GL207" s="34"/>
      <c r="GM207" s="28"/>
    </row>
    <row r="208" spans="1:195" s="23" customFormat="1" ht="30" customHeight="1" x14ac:dyDescent="0.25">
      <c r="A208" s="51" t="s">
        <v>1045</v>
      </c>
      <c r="B208" s="78">
        <v>43531</v>
      </c>
      <c r="C208" s="16">
        <v>6625004730</v>
      </c>
      <c r="D208" s="25">
        <v>1036601476922</v>
      </c>
      <c r="E208" s="165" t="s">
        <v>3689</v>
      </c>
      <c r="F208" s="165" t="s">
        <v>3376</v>
      </c>
      <c r="G208" s="16">
        <v>6625004730</v>
      </c>
      <c r="H208" s="25">
        <v>1036601476922</v>
      </c>
      <c r="I208" s="165" t="s">
        <v>3689</v>
      </c>
      <c r="J208" s="165" t="s">
        <v>3376</v>
      </c>
      <c r="K208" s="16">
        <v>2</v>
      </c>
      <c r="L208" s="50" t="s">
        <v>6</v>
      </c>
      <c r="M208" s="16">
        <v>3</v>
      </c>
      <c r="N208" s="144" t="s">
        <v>7</v>
      </c>
      <c r="O208" s="16">
        <v>2</v>
      </c>
      <c r="P208" s="50" t="s">
        <v>10</v>
      </c>
      <c r="Q208" s="50"/>
      <c r="R208" s="144">
        <v>2</v>
      </c>
      <c r="S208" s="144">
        <v>1.1000000000000001</v>
      </c>
      <c r="T208" s="144"/>
      <c r="U208" s="144"/>
      <c r="V208" s="144">
        <v>5.4</v>
      </c>
      <c r="W208" s="144"/>
      <c r="X208" s="144"/>
      <c r="Y208" s="144"/>
      <c r="Z208" s="144"/>
      <c r="AA208" s="47">
        <v>2</v>
      </c>
      <c r="AB208" s="16">
        <v>1.1000000000000001</v>
      </c>
      <c r="AC208" s="50" t="s">
        <v>2376</v>
      </c>
      <c r="AD208" s="50" t="s">
        <v>2367</v>
      </c>
      <c r="AE208" s="50"/>
      <c r="AF208" s="50"/>
      <c r="AG208" s="50"/>
      <c r="AH208" s="50"/>
      <c r="AI208" s="50">
        <v>758</v>
      </c>
      <c r="AJ208" s="50" t="s">
        <v>3710</v>
      </c>
      <c r="AK208" s="50" t="s">
        <v>118</v>
      </c>
      <c r="AL208" s="144" t="s">
        <v>244</v>
      </c>
      <c r="AM208" s="144">
        <v>12</v>
      </c>
      <c r="AN208" s="21" t="s">
        <v>341</v>
      </c>
      <c r="AO208" s="144">
        <v>59.973528999999999</v>
      </c>
      <c r="AP208" s="144"/>
      <c r="AQ208" s="144">
        <v>6684009391</v>
      </c>
      <c r="AR208" s="52" t="s">
        <v>566</v>
      </c>
      <c r="AS208" s="54"/>
      <c r="AT208" s="53" t="s">
        <v>1477</v>
      </c>
      <c r="AU208" s="41" t="s">
        <v>669</v>
      </c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  <c r="EO208" s="34"/>
      <c r="EP208" s="34"/>
      <c r="EQ208" s="34"/>
      <c r="ER208" s="34"/>
      <c r="ES208" s="34"/>
      <c r="ET208" s="34"/>
      <c r="EU208" s="34"/>
      <c r="EV208" s="34"/>
      <c r="EW208" s="34"/>
      <c r="EX208" s="34"/>
      <c r="EY208" s="34"/>
      <c r="EZ208" s="34"/>
      <c r="FA208" s="34"/>
      <c r="FB208" s="34"/>
      <c r="FC208" s="34"/>
      <c r="FD208" s="34"/>
      <c r="FE208" s="34"/>
      <c r="FF208" s="34"/>
      <c r="FG208" s="34"/>
      <c r="FH208" s="34"/>
      <c r="FI208" s="34"/>
      <c r="FJ208" s="34"/>
      <c r="FK208" s="34"/>
      <c r="FL208" s="34"/>
      <c r="FM208" s="34"/>
      <c r="FN208" s="34"/>
      <c r="FO208" s="34"/>
      <c r="FP208" s="34"/>
      <c r="FQ208" s="34"/>
      <c r="FR208" s="34"/>
      <c r="FS208" s="34"/>
      <c r="FT208" s="34"/>
      <c r="FU208" s="34"/>
      <c r="FV208" s="34"/>
      <c r="FW208" s="34"/>
      <c r="FX208" s="34"/>
      <c r="FY208" s="34"/>
      <c r="FZ208" s="34"/>
      <c r="GA208" s="34"/>
      <c r="GB208" s="34"/>
      <c r="GC208" s="34"/>
      <c r="GD208" s="34"/>
      <c r="GE208" s="34"/>
      <c r="GF208" s="34"/>
      <c r="GG208" s="34"/>
      <c r="GH208" s="34"/>
      <c r="GI208" s="34"/>
      <c r="GJ208" s="34"/>
      <c r="GK208" s="34"/>
      <c r="GL208" s="34"/>
      <c r="GM208" s="28"/>
    </row>
    <row r="209" spans="1:195" s="23" customFormat="1" ht="30" customHeight="1" x14ac:dyDescent="0.25">
      <c r="A209" s="51" t="s">
        <v>1046</v>
      </c>
      <c r="B209" s="78">
        <v>43531</v>
      </c>
      <c r="C209" s="16">
        <v>6625004730</v>
      </c>
      <c r="D209" s="25">
        <v>1036601476922</v>
      </c>
      <c r="E209" s="165" t="s">
        <v>3689</v>
      </c>
      <c r="F209" s="165" t="s">
        <v>3376</v>
      </c>
      <c r="G209" s="16">
        <v>6625004730</v>
      </c>
      <c r="H209" s="25">
        <v>1036601476922</v>
      </c>
      <c r="I209" s="165" t="s">
        <v>3689</v>
      </c>
      <c r="J209" s="165" t="s">
        <v>3376</v>
      </c>
      <c r="K209" s="16">
        <v>2</v>
      </c>
      <c r="L209" s="50" t="s">
        <v>6</v>
      </c>
      <c r="M209" s="16">
        <v>3</v>
      </c>
      <c r="N209" s="144" t="s">
        <v>7</v>
      </c>
      <c r="O209" s="16">
        <v>2</v>
      </c>
      <c r="P209" s="50" t="s">
        <v>10</v>
      </c>
      <c r="Q209" s="50"/>
      <c r="R209" s="144">
        <v>3</v>
      </c>
      <c r="S209" s="144">
        <v>1.1000000000000001</v>
      </c>
      <c r="T209" s="144"/>
      <c r="U209" s="144"/>
      <c r="V209" s="144">
        <v>5.4</v>
      </c>
      <c r="W209" s="144"/>
      <c r="X209" s="144"/>
      <c r="Y209" s="144"/>
      <c r="Z209" s="144"/>
      <c r="AA209" s="47">
        <v>2</v>
      </c>
      <c r="AB209" s="16">
        <v>1.1000000000000001</v>
      </c>
      <c r="AC209" s="50" t="s">
        <v>2376</v>
      </c>
      <c r="AD209" s="50" t="s">
        <v>2367</v>
      </c>
      <c r="AE209" s="50"/>
      <c r="AF209" s="50"/>
      <c r="AG209" s="50"/>
      <c r="AH209" s="50"/>
      <c r="AI209" s="50">
        <v>758</v>
      </c>
      <c r="AJ209" s="50" t="s">
        <v>3710</v>
      </c>
      <c r="AK209" s="50" t="s">
        <v>118</v>
      </c>
      <c r="AL209" s="144" t="s">
        <v>1437</v>
      </c>
      <c r="AM209" s="144">
        <v>10</v>
      </c>
      <c r="AN209" s="21" t="s">
        <v>342</v>
      </c>
      <c r="AO209" s="144">
        <v>59.970616</v>
      </c>
      <c r="AP209" s="144"/>
      <c r="AQ209" s="144">
        <v>6684009391</v>
      </c>
      <c r="AR209" s="52" t="s">
        <v>566</v>
      </c>
      <c r="AS209" s="54"/>
      <c r="AT209" s="53" t="s">
        <v>1477</v>
      </c>
      <c r="AU209" s="41" t="s">
        <v>670</v>
      </c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  <c r="EO209" s="34"/>
      <c r="EP209" s="34"/>
      <c r="EQ209" s="34"/>
      <c r="ER209" s="34"/>
      <c r="ES209" s="34"/>
      <c r="ET209" s="34"/>
      <c r="EU209" s="34"/>
      <c r="EV209" s="34"/>
      <c r="EW209" s="34"/>
      <c r="EX209" s="34"/>
      <c r="EY209" s="34"/>
      <c r="EZ209" s="34"/>
      <c r="FA209" s="34"/>
      <c r="FB209" s="34"/>
      <c r="FC209" s="34"/>
      <c r="FD209" s="34"/>
      <c r="FE209" s="34"/>
      <c r="FF209" s="34"/>
      <c r="FG209" s="34"/>
      <c r="FH209" s="34"/>
      <c r="FI209" s="34"/>
      <c r="FJ209" s="34"/>
      <c r="FK209" s="34"/>
      <c r="FL209" s="34"/>
      <c r="FM209" s="34"/>
      <c r="FN209" s="34"/>
      <c r="FO209" s="34"/>
      <c r="FP209" s="34"/>
      <c r="FQ209" s="34"/>
      <c r="FR209" s="34"/>
      <c r="FS209" s="34"/>
      <c r="FT209" s="34"/>
      <c r="FU209" s="34"/>
      <c r="FV209" s="34"/>
      <c r="FW209" s="34"/>
      <c r="FX209" s="34"/>
      <c r="FY209" s="34"/>
      <c r="FZ209" s="34"/>
      <c r="GA209" s="34"/>
      <c r="GB209" s="34"/>
      <c r="GC209" s="34"/>
      <c r="GD209" s="34"/>
      <c r="GE209" s="34"/>
      <c r="GF209" s="34"/>
      <c r="GG209" s="34"/>
      <c r="GH209" s="34"/>
      <c r="GI209" s="34"/>
      <c r="GJ209" s="34"/>
      <c r="GK209" s="34"/>
      <c r="GL209" s="34"/>
      <c r="GM209" s="28"/>
    </row>
    <row r="210" spans="1:195" s="23" customFormat="1" ht="30" customHeight="1" x14ac:dyDescent="0.25">
      <c r="A210" s="51" t="s">
        <v>1047</v>
      </c>
      <c r="B210" s="78">
        <v>43531</v>
      </c>
      <c r="C210" s="16">
        <v>6625004730</v>
      </c>
      <c r="D210" s="25">
        <v>1036601476922</v>
      </c>
      <c r="E210" s="165" t="s">
        <v>3689</v>
      </c>
      <c r="F210" s="165" t="s">
        <v>3376</v>
      </c>
      <c r="G210" s="16">
        <v>6625004730</v>
      </c>
      <c r="H210" s="25">
        <v>1036601476922</v>
      </c>
      <c r="I210" s="165" t="s">
        <v>3689</v>
      </c>
      <c r="J210" s="165" t="s">
        <v>3376</v>
      </c>
      <c r="K210" s="16">
        <v>2</v>
      </c>
      <c r="L210" s="50" t="s">
        <v>6</v>
      </c>
      <c r="M210" s="16">
        <v>3</v>
      </c>
      <c r="N210" s="144" t="s">
        <v>7</v>
      </c>
      <c r="O210" s="16">
        <v>2</v>
      </c>
      <c r="P210" s="50" t="s">
        <v>10</v>
      </c>
      <c r="Q210" s="50"/>
      <c r="R210" s="144">
        <v>1</v>
      </c>
      <c r="S210" s="144">
        <v>1.1000000000000001</v>
      </c>
      <c r="T210" s="144"/>
      <c r="U210" s="144"/>
      <c r="V210" s="144">
        <v>5.4</v>
      </c>
      <c r="W210" s="144"/>
      <c r="X210" s="144"/>
      <c r="Y210" s="144"/>
      <c r="Z210" s="144"/>
      <c r="AA210" s="47">
        <v>2</v>
      </c>
      <c r="AB210" s="16">
        <v>1.1000000000000001</v>
      </c>
      <c r="AC210" s="50" t="s">
        <v>2376</v>
      </c>
      <c r="AD210" s="50" t="s">
        <v>2367</v>
      </c>
      <c r="AE210" s="50"/>
      <c r="AF210" s="50"/>
      <c r="AG210" s="50"/>
      <c r="AH210" s="50"/>
      <c r="AI210" s="50">
        <v>758</v>
      </c>
      <c r="AJ210" s="50" t="s">
        <v>3710</v>
      </c>
      <c r="AK210" s="50" t="s">
        <v>118</v>
      </c>
      <c r="AL210" s="144" t="s">
        <v>1437</v>
      </c>
      <c r="AM210" s="144">
        <v>24</v>
      </c>
      <c r="AN210" s="21" t="s">
        <v>2562</v>
      </c>
      <c r="AO210" s="144" t="s">
        <v>2563</v>
      </c>
      <c r="AP210" s="144"/>
      <c r="AQ210" s="144">
        <v>6625004730</v>
      </c>
      <c r="AR210" s="52" t="s">
        <v>2667</v>
      </c>
      <c r="AS210" s="54"/>
      <c r="AT210" s="53" t="s">
        <v>1478</v>
      </c>
      <c r="AU210" s="41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  <c r="GM210" s="28"/>
    </row>
    <row r="211" spans="1:195" s="23" customFormat="1" ht="30" customHeight="1" x14ac:dyDescent="0.25">
      <c r="A211" s="51" t="s">
        <v>2360</v>
      </c>
      <c r="B211" s="78">
        <v>43531</v>
      </c>
      <c r="C211" s="16">
        <v>6625004730</v>
      </c>
      <c r="D211" s="25">
        <v>1036601476922</v>
      </c>
      <c r="E211" s="165" t="s">
        <v>3689</v>
      </c>
      <c r="F211" s="165" t="s">
        <v>3376</v>
      </c>
      <c r="G211" s="16">
        <v>6625004730</v>
      </c>
      <c r="H211" s="25">
        <v>1036601476922</v>
      </c>
      <c r="I211" s="165" t="s">
        <v>3689</v>
      </c>
      <c r="J211" s="165" t="s">
        <v>3376</v>
      </c>
      <c r="K211" s="16">
        <v>2</v>
      </c>
      <c r="L211" s="50" t="s">
        <v>6</v>
      </c>
      <c r="M211" s="16">
        <v>3</v>
      </c>
      <c r="N211" s="144" t="s">
        <v>7</v>
      </c>
      <c r="O211" s="16">
        <v>2</v>
      </c>
      <c r="P211" s="50" t="s">
        <v>10</v>
      </c>
      <c r="Q211" s="50"/>
      <c r="R211" s="144">
        <v>2</v>
      </c>
      <c r="S211" s="144">
        <v>1.1000000000000001</v>
      </c>
      <c r="T211" s="144"/>
      <c r="U211" s="144"/>
      <c r="V211" s="144">
        <v>5.4</v>
      </c>
      <c r="W211" s="144"/>
      <c r="X211" s="144"/>
      <c r="Y211" s="144"/>
      <c r="Z211" s="144"/>
      <c r="AA211" s="47">
        <v>2</v>
      </c>
      <c r="AB211" s="16">
        <v>1.1000000000000001</v>
      </c>
      <c r="AC211" s="50" t="s">
        <v>2376</v>
      </c>
      <c r="AD211" s="50" t="s">
        <v>2367</v>
      </c>
      <c r="AE211" s="50"/>
      <c r="AF211" s="50"/>
      <c r="AG211" s="50"/>
      <c r="AH211" s="50"/>
      <c r="AI211" s="50">
        <v>758</v>
      </c>
      <c r="AJ211" s="50" t="s">
        <v>3710</v>
      </c>
      <c r="AK211" s="50" t="s">
        <v>118</v>
      </c>
      <c r="AL211" s="144" t="s">
        <v>245</v>
      </c>
      <c r="AM211" s="144">
        <v>2</v>
      </c>
      <c r="AN211" s="21" t="s">
        <v>340</v>
      </c>
      <c r="AO211" s="144">
        <v>59.974262000000003</v>
      </c>
      <c r="AP211" s="144"/>
      <c r="AQ211" s="144">
        <v>6684009391</v>
      </c>
      <c r="AR211" s="52" t="s">
        <v>566</v>
      </c>
      <c r="AS211" s="54"/>
      <c r="AT211" s="53" t="s">
        <v>1477</v>
      </c>
      <c r="AU211" s="41" t="s">
        <v>671</v>
      </c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34"/>
      <c r="GG211" s="34"/>
      <c r="GH211" s="34"/>
      <c r="GI211" s="34"/>
      <c r="GJ211" s="34"/>
      <c r="GK211" s="34"/>
      <c r="GL211" s="34"/>
      <c r="GM211" s="28"/>
    </row>
    <row r="212" spans="1:195" s="23" customFormat="1" ht="30" customHeight="1" x14ac:dyDescent="0.25">
      <c r="A212" s="51" t="s">
        <v>1048</v>
      </c>
      <c r="B212" s="78">
        <v>43531</v>
      </c>
      <c r="C212" s="16">
        <v>6625004730</v>
      </c>
      <c r="D212" s="25">
        <v>1036601476922</v>
      </c>
      <c r="E212" s="165" t="s">
        <v>3689</v>
      </c>
      <c r="F212" s="165" t="s">
        <v>3376</v>
      </c>
      <c r="G212" s="16">
        <v>6625004730</v>
      </c>
      <c r="H212" s="25">
        <v>1036601476922</v>
      </c>
      <c r="I212" s="165" t="s">
        <v>3689</v>
      </c>
      <c r="J212" s="165" t="s">
        <v>3376</v>
      </c>
      <c r="K212" s="16">
        <v>2</v>
      </c>
      <c r="L212" s="50" t="s">
        <v>6</v>
      </c>
      <c r="M212" s="16">
        <v>3</v>
      </c>
      <c r="N212" s="144" t="s">
        <v>7</v>
      </c>
      <c r="O212" s="16">
        <v>2</v>
      </c>
      <c r="P212" s="50" t="s">
        <v>10</v>
      </c>
      <c r="Q212" s="50"/>
      <c r="R212" s="144">
        <v>2</v>
      </c>
      <c r="S212" s="144">
        <v>1.1000000000000001</v>
      </c>
      <c r="T212" s="144"/>
      <c r="U212" s="144"/>
      <c r="V212" s="144">
        <v>5.4</v>
      </c>
      <c r="W212" s="144"/>
      <c r="X212" s="144"/>
      <c r="Y212" s="144"/>
      <c r="Z212" s="144"/>
      <c r="AA212" s="47">
        <v>1</v>
      </c>
      <c r="AB212" s="16">
        <v>1.1000000000000001</v>
      </c>
      <c r="AC212" s="50" t="s">
        <v>2376</v>
      </c>
      <c r="AD212" s="50" t="s">
        <v>2367</v>
      </c>
      <c r="AE212" s="50"/>
      <c r="AF212" s="50"/>
      <c r="AG212" s="50"/>
      <c r="AH212" s="50"/>
      <c r="AI212" s="50">
        <v>758</v>
      </c>
      <c r="AJ212" s="50" t="s">
        <v>3710</v>
      </c>
      <c r="AK212" s="50" t="s">
        <v>118</v>
      </c>
      <c r="AL212" s="144" t="s">
        <v>1926</v>
      </c>
      <c r="AM212" s="144">
        <v>6</v>
      </c>
      <c r="AN212" s="21" t="s">
        <v>2281</v>
      </c>
      <c r="AO212" s="144">
        <v>59.968564999999998</v>
      </c>
      <c r="AP212" s="144"/>
      <c r="AQ212" s="144"/>
      <c r="AR212" s="52"/>
      <c r="AS212" s="54"/>
      <c r="AT212" s="53" t="s">
        <v>1478</v>
      </c>
      <c r="AU212" s="41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  <c r="EO212" s="34"/>
      <c r="EP212" s="34"/>
      <c r="EQ212" s="34"/>
      <c r="ER212" s="34"/>
      <c r="ES212" s="34"/>
      <c r="ET212" s="34"/>
      <c r="EU212" s="34"/>
      <c r="EV212" s="34"/>
      <c r="EW212" s="34"/>
      <c r="EX212" s="34"/>
      <c r="EY212" s="34"/>
      <c r="EZ212" s="34"/>
      <c r="FA212" s="34"/>
      <c r="FB212" s="34"/>
      <c r="FC212" s="34"/>
      <c r="FD212" s="34"/>
      <c r="FE212" s="34"/>
      <c r="FF212" s="34"/>
      <c r="FG212" s="34"/>
      <c r="FH212" s="34"/>
      <c r="FI212" s="34"/>
      <c r="FJ212" s="34"/>
      <c r="FK212" s="34"/>
      <c r="FL212" s="34"/>
      <c r="FM212" s="34"/>
      <c r="FN212" s="34"/>
      <c r="FO212" s="34"/>
      <c r="FP212" s="34"/>
      <c r="FQ212" s="34"/>
      <c r="FR212" s="34"/>
      <c r="FS212" s="34"/>
      <c r="FT212" s="34"/>
      <c r="FU212" s="34"/>
      <c r="FV212" s="34"/>
      <c r="FW212" s="34"/>
      <c r="FX212" s="34"/>
      <c r="FY212" s="34"/>
      <c r="FZ212" s="34"/>
      <c r="GA212" s="34"/>
      <c r="GB212" s="34"/>
      <c r="GC212" s="34"/>
      <c r="GD212" s="34"/>
      <c r="GE212" s="34"/>
      <c r="GF212" s="34"/>
      <c r="GG212" s="34"/>
      <c r="GH212" s="34"/>
      <c r="GI212" s="34"/>
      <c r="GJ212" s="34"/>
      <c r="GK212" s="34"/>
      <c r="GL212" s="34"/>
      <c r="GM212" s="28"/>
    </row>
    <row r="213" spans="1:195" s="23" customFormat="1" ht="30" customHeight="1" x14ac:dyDescent="0.25">
      <c r="A213" s="51" t="s">
        <v>1049</v>
      </c>
      <c r="B213" s="78">
        <v>43531</v>
      </c>
      <c r="C213" s="16">
        <v>6625004730</v>
      </c>
      <c r="D213" s="25">
        <v>1036601476922</v>
      </c>
      <c r="E213" s="165" t="s">
        <v>3689</v>
      </c>
      <c r="F213" s="165" t="s">
        <v>3376</v>
      </c>
      <c r="G213" s="16">
        <v>6625004730</v>
      </c>
      <c r="H213" s="25">
        <v>1036601476922</v>
      </c>
      <c r="I213" s="165" t="s">
        <v>3689</v>
      </c>
      <c r="J213" s="165" t="s">
        <v>3376</v>
      </c>
      <c r="K213" s="16">
        <v>2</v>
      </c>
      <c r="L213" s="50" t="s">
        <v>6</v>
      </c>
      <c r="M213" s="16">
        <v>3</v>
      </c>
      <c r="N213" s="144" t="s">
        <v>7</v>
      </c>
      <c r="O213" s="16">
        <v>2</v>
      </c>
      <c r="P213" s="50" t="s">
        <v>10</v>
      </c>
      <c r="Q213" s="50"/>
      <c r="R213" s="144">
        <v>2</v>
      </c>
      <c r="S213" s="144">
        <v>1.1000000000000001</v>
      </c>
      <c r="T213" s="144"/>
      <c r="U213" s="144"/>
      <c r="V213" s="144">
        <v>5.4</v>
      </c>
      <c r="W213" s="144"/>
      <c r="X213" s="144"/>
      <c r="Y213" s="144"/>
      <c r="Z213" s="144"/>
      <c r="AA213" s="47">
        <v>1</v>
      </c>
      <c r="AB213" s="16">
        <v>1.1000000000000001</v>
      </c>
      <c r="AC213" s="50" t="s">
        <v>2376</v>
      </c>
      <c r="AD213" s="50" t="s">
        <v>2367</v>
      </c>
      <c r="AE213" s="50"/>
      <c r="AF213" s="50"/>
      <c r="AG213" s="50"/>
      <c r="AH213" s="50"/>
      <c r="AI213" s="50">
        <v>758</v>
      </c>
      <c r="AJ213" s="50" t="s">
        <v>3710</v>
      </c>
      <c r="AK213" s="50" t="s">
        <v>118</v>
      </c>
      <c r="AL213" s="144" t="s">
        <v>2283</v>
      </c>
      <c r="AM213" s="144"/>
      <c r="AN213" s="21" t="s">
        <v>2282</v>
      </c>
      <c r="AO213" s="144">
        <v>59.981772999999997</v>
      </c>
      <c r="AP213" s="144"/>
      <c r="AQ213" s="144"/>
      <c r="AR213" s="52"/>
      <c r="AS213" s="54"/>
      <c r="AT213" s="53" t="s">
        <v>1478</v>
      </c>
      <c r="AU213" s="41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34"/>
      <c r="GG213" s="34"/>
      <c r="GH213" s="34"/>
      <c r="GI213" s="34"/>
      <c r="GJ213" s="34"/>
      <c r="GK213" s="34"/>
      <c r="GL213" s="34"/>
      <c r="GM213" s="28"/>
    </row>
    <row r="214" spans="1:195" s="23" customFormat="1" ht="30" customHeight="1" x14ac:dyDescent="0.25">
      <c r="A214" s="51" t="s">
        <v>1050</v>
      </c>
      <c r="B214" s="78">
        <v>43531</v>
      </c>
      <c r="C214" s="16">
        <v>6625004730</v>
      </c>
      <c r="D214" s="25">
        <v>1036601476922</v>
      </c>
      <c r="E214" s="165" t="s">
        <v>3689</v>
      </c>
      <c r="F214" s="165" t="s">
        <v>3376</v>
      </c>
      <c r="G214" s="16">
        <v>6625004730</v>
      </c>
      <c r="H214" s="25">
        <v>1036601476922</v>
      </c>
      <c r="I214" s="165" t="s">
        <v>3689</v>
      </c>
      <c r="J214" s="165" t="s">
        <v>3376</v>
      </c>
      <c r="K214" s="16">
        <v>2</v>
      </c>
      <c r="L214" s="50" t="s">
        <v>6</v>
      </c>
      <c r="M214" s="16">
        <v>3</v>
      </c>
      <c r="N214" s="144" t="s">
        <v>7</v>
      </c>
      <c r="O214" s="16">
        <v>2</v>
      </c>
      <c r="P214" s="50" t="s">
        <v>10</v>
      </c>
      <c r="Q214" s="50"/>
      <c r="R214" s="144">
        <v>3</v>
      </c>
      <c r="S214" s="144">
        <v>1.1000000000000001</v>
      </c>
      <c r="T214" s="144"/>
      <c r="U214" s="144"/>
      <c r="V214" s="144">
        <v>5.4</v>
      </c>
      <c r="W214" s="144"/>
      <c r="X214" s="144"/>
      <c r="Y214" s="144"/>
      <c r="Z214" s="144"/>
      <c r="AA214" s="47"/>
      <c r="AB214" s="16"/>
      <c r="AC214" s="50"/>
      <c r="AD214" s="50"/>
      <c r="AE214" s="50"/>
      <c r="AF214" s="50"/>
      <c r="AG214" s="50"/>
      <c r="AH214" s="50"/>
      <c r="AI214" s="50">
        <v>758</v>
      </c>
      <c r="AJ214" s="50" t="s">
        <v>3710</v>
      </c>
      <c r="AK214" s="50" t="s">
        <v>118</v>
      </c>
      <c r="AL214" s="144" t="s">
        <v>1655</v>
      </c>
      <c r="AM214" s="144">
        <v>1</v>
      </c>
      <c r="AN214" s="21" t="s">
        <v>2284</v>
      </c>
      <c r="AO214" s="144">
        <v>59.965262199999998</v>
      </c>
      <c r="AP214" s="144"/>
      <c r="AQ214" s="144"/>
      <c r="AR214" s="52"/>
      <c r="AS214" s="54"/>
      <c r="AT214" s="53" t="s">
        <v>1478</v>
      </c>
      <c r="AU214" s="41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  <c r="EO214" s="34"/>
      <c r="EP214" s="34"/>
      <c r="EQ214" s="34"/>
      <c r="ER214" s="34"/>
      <c r="ES214" s="34"/>
      <c r="ET214" s="34"/>
      <c r="EU214" s="34"/>
      <c r="EV214" s="34"/>
      <c r="EW214" s="34"/>
      <c r="EX214" s="34"/>
      <c r="EY214" s="34"/>
      <c r="EZ214" s="34"/>
      <c r="FA214" s="34"/>
      <c r="FB214" s="34"/>
      <c r="FC214" s="34"/>
      <c r="FD214" s="34"/>
      <c r="FE214" s="34"/>
      <c r="FF214" s="34"/>
      <c r="FG214" s="34"/>
      <c r="FH214" s="34"/>
      <c r="FI214" s="34"/>
      <c r="FJ214" s="34"/>
      <c r="FK214" s="34"/>
      <c r="FL214" s="34"/>
      <c r="FM214" s="34"/>
      <c r="FN214" s="34"/>
      <c r="FO214" s="34"/>
      <c r="FP214" s="34"/>
      <c r="FQ214" s="34"/>
      <c r="FR214" s="34"/>
      <c r="FS214" s="34"/>
      <c r="FT214" s="34"/>
      <c r="FU214" s="34"/>
      <c r="FV214" s="34"/>
      <c r="FW214" s="34"/>
      <c r="FX214" s="34"/>
      <c r="FY214" s="34"/>
      <c r="FZ214" s="34"/>
      <c r="GA214" s="34"/>
      <c r="GB214" s="34"/>
      <c r="GC214" s="34"/>
      <c r="GD214" s="34"/>
      <c r="GE214" s="34"/>
      <c r="GF214" s="34"/>
      <c r="GG214" s="34"/>
      <c r="GH214" s="34"/>
      <c r="GI214" s="34"/>
      <c r="GJ214" s="34"/>
      <c r="GK214" s="34"/>
      <c r="GL214" s="34"/>
      <c r="GM214" s="28"/>
    </row>
    <row r="215" spans="1:195" s="23" customFormat="1" ht="30" customHeight="1" x14ac:dyDescent="0.25">
      <c r="A215" s="51" t="s">
        <v>1051</v>
      </c>
      <c r="B215" s="78">
        <v>43531</v>
      </c>
      <c r="C215" s="16">
        <v>6625004730</v>
      </c>
      <c r="D215" s="25">
        <v>1036601476922</v>
      </c>
      <c r="E215" s="165" t="s">
        <v>3689</v>
      </c>
      <c r="F215" s="165" t="s">
        <v>3376</v>
      </c>
      <c r="G215" s="16">
        <v>6625004730</v>
      </c>
      <c r="H215" s="25">
        <v>1036601476922</v>
      </c>
      <c r="I215" s="165" t="s">
        <v>3689</v>
      </c>
      <c r="J215" s="165" t="s">
        <v>3376</v>
      </c>
      <c r="K215" s="16">
        <v>2</v>
      </c>
      <c r="L215" s="50" t="s">
        <v>6</v>
      </c>
      <c r="M215" s="16">
        <v>3</v>
      </c>
      <c r="N215" s="144" t="s">
        <v>7</v>
      </c>
      <c r="O215" s="16">
        <v>2</v>
      </c>
      <c r="P215" s="50" t="s">
        <v>10</v>
      </c>
      <c r="Q215" s="50"/>
      <c r="R215" s="144">
        <v>6</v>
      </c>
      <c r="S215" s="144">
        <v>1.1000000000000001</v>
      </c>
      <c r="T215" s="144"/>
      <c r="U215" s="144"/>
      <c r="V215" s="144">
        <v>5.4</v>
      </c>
      <c r="W215" s="144"/>
      <c r="X215" s="144"/>
      <c r="Y215" s="144"/>
      <c r="Z215" s="144"/>
      <c r="AA215" s="47">
        <v>1</v>
      </c>
      <c r="AB215" s="16">
        <v>1.1000000000000001</v>
      </c>
      <c r="AC215" s="50">
        <v>4</v>
      </c>
      <c r="AD215" s="50" t="s">
        <v>1418</v>
      </c>
      <c r="AE215" s="50"/>
      <c r="AF215" s="50"/>
      <c r="AG215" s="50"/>
      <c r="AH215" s="50"/>
      <c r="AI215" s="50">
        <v>758</v>
      </c>
      <c r="AJ215" s="50" t="s">
        <v>3710</v>
      </c>
      <c r="AK215" s="50" t="s">
        <v>329</v>
      </c>
      <c r="AL215" s="144" t="s">
        <v>1471</v>
      </c>
      <c r="AM215" s="144" t="s">
        <v>1473</v>
      </c>
      <c r="AN215" s="21" t="s">
        <v>330</v>
      </c>
      <c r="AO215" s="144">
        <v>60.028100999999999</v>
      </c>
      <c r="AP215" s="144"/>
      <c r="AQ215" s="144">
        <v>6625004730</v>
      </c>
      <c r="AR215" s="52" t="s">
        <v>576</v>
      </c>
      <c r="AS215" s="54"/>
      <c r="AT215" s="53" t="s">
        <v>1477</v>
      </c>
      <c r="AU215" s="41" t="s">
        <v>1474</v>
      </c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  <c r="EO215" s="34"/>
      <c r="EP215" s="34"/>
      <c r="EQ215" s="34"/>
      <c r="ER215" s="34"/>
      <c r="ES215" s="34"/>
      <c r="ET215" s="34"/>
      <c r="EU215" s="34"/>
      <c r="EV215" s="34"/>
      <c r="EW215" s="34"/>
      <c r="EX215" s="34"/>
      <c r="EY215" s="34"/>
      <c r="EZ215" s="34"/>
      <c r="FA215" s="34"/>
      <c r="FB215" s="34"/>
      <c r="FC215" s="34"/>
      <c r="FD215" s="34"/>
      <c r="FE215" s="34"/>
      <c r="FF215" s="34"/>
      <c r="FG215" s="34"/>
      <c r="FH215" s="34"/>
      <c r="FI215" s="34"/>
      <c r="FJ215" s="34"/>
      <c r="FK215" s="34"/>
      <c r="FL215" s="34"/>
      <c r="FM215" s="34"/>
      <c r="FN215" s="34"/>
      <c r="FO215" s="34"/>
      <c r="FP215" s="34"/>
      <c r="FQ215" s="34"/>
      <c r="FR215" s="34"/>
      <c r="FS215" s="34"/>
      <c r="FT215" s="34"/>
      <c r="FU215" s="34"/>
      <c r="FV215" s="34"/>
      <c r="FW215" s="34"/>
      <c r="FX215" s="34"/>
      <c r="FY215" s="34"/>
      <c r="FZ215" s="34"/>
      <c r="GA215" s="34"/>
      <c r="GB215" s="34"/>
      <c r="GC215" s="34"/>
      <c r="GD215" s="34"/>
      <c r="GE215" s="34"/>
      <c r="GF215" s="34"/>
      <c r="GG215" s="34"/>
      <c r="GH215" s="34"/>
      <c r="GI215" s="34"/>
      <c r="GJ215" s="34"/>
      <c r="GK215" s="34"/>
      <c r="GL215" s="34"/>
      <c r="GM215" s="28"/>
    </row>
    <row r="216" spans="1:195" s="23" customFormat="1" ht="30" customHeight="1" x14ac:dyDescent="0.25">
      <c r="A216" s="51" t="s">
        <v>1052</v>
      </c>
      <c r="B216" s="78">
        <v>43531</v>
      </c>
      <c r="C216" s="16">
        <v>6625004730</v>
      </c>
      <c r="D216" s="25">
        <v>1036601476922</v>
      </c>
      <c r="E216" s="165" t="s">
        <v>3689</v>
      </c>
      <c r="F216" s="165" t="s">
        <v>3376</v>
      </c>
      <c r="G216" s="16">
        <v>6625004730</v>
      </c>
      <c r="H216" s="25">
        <v>1036601476922</v>
      </c>
      <c r="I216" s="165" t="s">
        <v>3689</v>
      </c>
      <c r="J216" s="165" t="s">
        <v>3376</v>
      </c>
      <c r="K216" s="16">
        <v>2</v>
      </c>
      <c r="L216" s="50" t="s">
        <v>6</v>
      </c>
      <c r="M216" s="16">
        <v>3</v>
      </c>
      <c r="N216" s="144" t="s">
        <v>7</v>
      </c>
      <c r="O216" s="16">
        <v>2</v>
      </c>
      <c r="P216" s="50" t="s">
        <v>10</v>
      </c>
      <c r="Q216" s="50"/>
      <c r="R216" s="144">
        <v>2</v>
      </c>
      <c r="S216" s="144">
        <v>1.1000000000000001</v>
      </c>
      <c r="T216" s="144"/>
      <c r="U216" s="144"/>
      <c r="V216" s="144">
        <v>5.4</v>
      </c>
      <c r="W216" s="144"/>
      <c r="X216" s="144"/>
      <c r="Y216" s="144"/>
      <c r="Z216" s="144"/>
      <c r="AA216" s="47"/>
      <c r="AB216" s="16"/>
      <c r="AC216" s="50"/>
      <c r="AD216" s="50"/>
      <c r="AE216" s="50"/>
      <c r="AF216" s="50"/>
      <c r="AG216" s="50"/>
      <c r="AH216" s="50"/>
      <c r="AI216" s="50">
        <v>758</v>
      </c>
      <c r="AJ216" s="50" t="s">
        <v>3710</v>
      </c>
      <c r="AK216" s="50" t="s">
        <v>329</v>
      </c>
      <c r="AL216" s="144" t="s">
        <v>1471</v>
      </c>
      <c r="AM216" s="144">
        <v>11</v>
      </c>
      <c r="AN216" s="21" t="s">
        <v>1517</v>
      </c>
      <c r="AO216" s="144">
        <v>60.026231000000003</v>
      </c>
      <c r="AP216" s="144"/>
      <c r="AQ216" s="144">
        <v>6625004730</v>
      </c>
      <c r="AR216" s="52" t="s">
        <v>576</v>
      </c>
      <c r="AS216" s="54"/>
      <c r="AT216" s="53" t="s">
        <v>1477</v>
      </c>
      <c r="AU216" s="41" t="s">
        <v>1472</v>
      </c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  <c r="EO216" s="34"/>
      <c r="EP216" s="34"/>
      <c r="EQ216" s="34"/>
      <c r="ER216" s="34"/>
      <c r="ES216" s="34"/>
      <c r="ET216" s="34"/>
      <c r="EU216" s="34"/>
      <c r="EV216" s="34"/>
      <c r="EW216" s="34"/>
      <c r="EX216" s="34"/>
      <c r="EY216" s="34"/>
      <c r="EZ216" s="34"/>
      <c r="FA216" s="34"/>
      <c r="FB216" s="34"/>
      <c r="FC216" s="34"/>
      <c r="FD216" s="34"/>
      <c r="FE216" s="34"/>
      <c r="FF216" s="34"/>
      <c r="FG216" s="34"/>
      <c r="FH216" s="34"/>
      <c r="FI216" s="34"/>
      <c r="FJ216" s="34"/>
      <c r="FK216" s="34"/>
      <c r="FL216" s="34"/>
      <c r="FM216" s="34"/>
      <c r="FN216" s="34"/>
      <c r="FO216" s="34"/>
      <c r="FP216" s="34"/>
      <c r="FQ216" s="34"/>
      <c r="FR216" s="34"/>
      <c r="FS216" s="34"/>
      <c r="FT216" s="34"/>
      <c r="FU216" s="34"/>
      <c r="FV216" s="34"/>
      <c r="FW216" s="34"/>
      <c r="FX216" s="34"/>
      <c r="FY216" s="34"/>
      <c r="FZ216" s="34"/>
      <c r="GA216" s="34"/>
      <c r="GB216" s="34"/>
      <c r="GC216" s="34"/>
      <c r="GD216" s="34"/>
      <c r="GE216" s="34"/>
      <c r="GF216" s="34"/>
      <c r="GG216" s="34"/>
      <c r="GH216" s="34"/>
      <c r="GI216" s="34"/>
      <c r="GJ216" s="34"/>
      <c r="GK216" s="34"/>
      <c r="GL216" s="34"/>
      <c r="GM216" s="28"/>
    </row>
    <row r="217" spans="1:195" s="23" customFormat="1" ht="30" customHeight="1" x14ac:dyDescent="0.25">
      <c r="A217" s="51" t="s">
        <v>1053</v>
      </c>
      <c r="B217" s="78"/>
      <c r="C217" s="16"/>
      <c r="D217" s="25"/>
      <c r="E217" s="165"/>
      <c r="F217" s="165"/>
      <c r="G217" s="16"/>
      <c r="H217" s="25"/>
      <c r="I217" s="165"/>
      <c r="J217" s="165"/>
      <c r="K217" s="16"/>
      <c r="L217" s="50"/>
      <c r="M217" s="16"/>
      <c r="N217" s="144"/>
      <c r="O217" s="16"/>
      <c r="P217" s="50"/>
      <c r="Q217" s="50"/>
      <c r="R217" s="144"/>
      <c r="S217" s="144"/>
      <c r="T217" s="144"/>
      <c r="U217" s="144"/>
      <c r="V217" s="144"/>
      <c r="W217" s="144"/>
      <c r="X217" s="144"/>
      <c r="Y217" s="144"/>
      <c r="Z217" s="144"/>
      <c r="AA217" s="47"/>
      <c r="AB217" s="16"/>
      <c r="AC217" s="50"/>
      <c r="AD217" s="50"/>
      <c r="AE217" s="50"/>
      <c r="AF217" s="50"/>
      <c r="AG217" s="50"/>
      <c r="AH217" s="50"/>
      <c r="AI217" s="50"/>
      <c r="AJ217" s="50"/>
      <c r="AK217" s="50"/>
      <c r="AL217" s="144"/>
      <c r="AM217" s="144"/>
      <c r="AN217" s="21"/>
      <c r="AO217" s="144"/>
      <c r="AP217" s="144"/>
      <c r="AQ217" s="144"/>
      <c r="AR217" s="52"/>
      <c r="AS217" s="54"/>
      <c r="AT217" s="53"/>
      <c r="AU217" s="41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  <c r="EO217" s="34"/>
      <c r="EP217" s="34"/>
      <c r="EQ217" s="34"/>
      <c r="ER217" s="34"/>
      <c r="ES217" s="34"/>
      <c r="ET217" s="34"/>
      <c r="EU217" s="34"/>
      <c r="EV217" s="34"/>
      <c r="EW217" s="34"/>
      <c r="EX217" s="34"/>
      <c r="EY217" s="34"/>
      <c r="EZ217" s="34"/>
      <c r="FA217" s="34"/>
      <c r="FB217" s="34"/>
      <c r="FC217" s="34"/>
      <c r="FD217" s="34"/>
      <c r="FE217" s="34"/>
      <c r="FF217" s="34"/>
      <c r="FG217" s="34"/>
      <c r="FH217" s="34"/>
      <c r="FI217" s="34"/>
      <c r="FJ217" s="34"/>
      <c r="FK217" s="34"/>
      <c r="FL217" s="34"/>
      <c r="FM217" s="34"/>
      <c r="FN217" s="34"/>
      <c r="FO217" s="34"/>
      <c r="FP217" s="34"/>
      <c r="FQ217" s="34"/>
      <c r="FR217" s="34"/>
      <c r="FS217" s="34"/>
      <c r="FT217" s="34"/>
      <c r="FU217" s="34"/>
      <c r="FV217" s="34"/>
      <c r="FW217" s="34"/>
      <c r="FX217" s="34"/>
      <c r="FY217" s="34"/>
      <c r="FZ217" s="34"/>
      <c r="GA217" s="34"/>
      <c r="GB217" s="34"/>
      <c r="GC217" s="34"/>
      <c r="GD217" s="34"/>
      <c r="GE217" s="34"/>
      <c r="GF217" s="34"/>
      <c r="GG217" s="34"/>
      <c r="GH217" s="34"/>
      <c r="GI217" s="34"/>
      <c r="GJ217" s="34"/>
      <c r="GK217" s="34"/>
      <c r="GL217" s="34"/>
      <c r="GM217" s="28"/>
    </row>
    <row r="218" spans="1:195" s="23" customFormat="1" ht="30" customHeight="1" x14ac:dyDescent="0.25">
      <c r="A218" s="51" t="s">
        <v>1054</v>
      </c>
      <c r="B218" s="78">
        <v>43531</v>
      </c>
      <c r="C218" s="16">
        <v>6625004730</v>
      </c>
      <c r="D218" s="25">
        <v>1036601476922</v>
      </c>
      <c r="E218" s="165" t="s">
        <v>3689</v>
      </c>
      <c r="F218" s="165" t="s">
        <v>3376</v>
      </c>
      <c r="G218" s="16">
        <v>6625004730</v>
      </c>
      <c r="H218" s="25">
        <v>1036601476922</v>
      </c>
      <c r="I218" s="165" t="s">
        <v>3689</v>
      </c>
      <c r="J218" s="165" t="s">
        <v>3376</v>
      </c>
      <c r="K218" s="16">
        <v>2</v>
      </c>
      <c r="L218" s="50" t="s">
        <v>6</v>
      </c>
      <c r="M218" s="16">
        <v>3</v>
      </c>
      <c r="N218" s="144" t="s">
        <v>7</v>
      </c>
      <c r="O218" s="16">
        <v>2</v>
      </c>
      <c r="P218" s="50" t="s">
        <v>10</v>
      </c>
      <c r="Q218" s="50"/>
      <c r="R218" s="144">
        <v>2</v>
      </c>
      <c r="S218" s="144">
        <v>1.1000000000000001</v>
      </c>
      <c r="T218" s="144"/>
      <c r="U218" s="144"/>
      <c r="V218" s="144">
        <v>5.4</v>
      </c>
      <c r="W218" s="144"/>
      <c r="X218" s="144"/>
      <c r="Y218" s="144"/>
      <c r="Z218" s="144"/>
      <c r="AA218" s="47">
        <v>1</v>
      </c>
      <c r="AB218" s="16">
        <v>1.1000000000000001</v>
      </c>
      <c r="AC218" s="50">
        <v>4</v>
      </c>
      <c r="AD218" s="50" t="s">
        <v>1418</v>
      </c>
      <c r="AE218" s="50"/>
      <c r="AF218" s="50"/>
      <c r="AG218" s="50"/>
      <c r="AH218" s="50"/>
      <c r="AI218" s="50">
        <v>758</v>
      </c>
      <c r="AJ218" s="50" t="s">
        <v>3710</v>
      </c>
      <c r="AK218" s="50" t="s">
        <v>329</v>
      </c>
      <c r="AL218" s="144" t="s">
        <v>1471</v>
      </c>
      <c r="AM218" s="144" t="s">
        <v>228</v>
      </c>
      <c r="AN218" s="21">
        <v>56.869815000000003</v>
      </c>
      <c r="AO218" s="144">
        <v>60.03107</v>
      </c>
      <c r="AP218" s="144"/>
      <c r="AQ218" s="144">
        <v>6625004730</v>
      </c>
      <c r="AR218" s="52" t="s">
        <v>576</v>
      </c>
      <c r="AS218" s="54"/>
      <c r="AT218" s="53" t="s">
        <v>1478</v>
      </c>
      <c r="AU218" s="41" t="s">
        <v>654</v>
      </c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  <c r="EO218" s="34"/>
      <c r="EP218" s="34"/>
      <c r="EQ218" s="34"/>
      <c r="ER218" s="34"/>
      <c r="ES218" s="34"/>
      <c r="ET218" s="34"/>
      <c r="EU218" s="34"/>
      <c r="EV218" s="34"/>
      <c r="EW218" s="34"/>
      <c r="EX218" s="34"/>
      <c r="EY218" s="34"/>
      <c r="EZ218" s="34"/>
      <c r="FA218" s="34"/>
      <c r="FB218" s="34"/>
      <c r="FC218" s="34"/>
      <c r="FD218" s="34"/>
      <c r="FE218" s="34"/>
      <c r="FF218" s="34"/>
      <c r="FG218" s="34"/>
      <c r="FH218" s="34"/>
      <c r="FI218" s="34"/>
      <c r="FJ218" s="34"/>
      <c r="FK218" s="34"/>
      <c r="FL218" s="34"/>
      <c r="FM218" s="34"/>
      <c r="FN218" s="34"/>
      <c r="FO218" s="34"/>
      <c r="FP218" s="34"/>
      <c r="FQ218" s="34"/>
      <c r="FR218" s="34"/>
      <c r="FS218" s="34"/>
      <c r="FT218" s="34"/>
      <c r="FU218" s="34"/>
      <c r="FV218" s="34"/>
      <c r="FW218" s="34"/>
      <c r="FX218" s="34"/>
      <c r="FY218" s="34"/>
      <c r="FZ218" s="34"/>
      <c r="GA218" s="34"/>
      <c r="GB218" s="34"/>
      <c r="GC218" s="34"/>
      <c r="GD218" s="34"/>
      <c r="GE218" s="34"/>
      <c r="GF218" s="34"/>
      <c r="GG218" s="34"/>
      <c r="GH218" s="34"/>
      <c r="GI218" s="34"/>
      <c r="GJ218" s="34"/>
      <c r="GK218" s="34"/>
      <c r="GL218" s="34"/>
      <c r="GM218" s="28"/>
    </row>
    <row r="219" spans="1:195" s="23" customFormat="1" ht="30" customHeight="1" x14ac:dyDescent="0.25">
      <c r="A219" s="51" t="s">
        <v>1055</v>
      </c>
      <c r="B219" s="78"/>
      <c r="C219" s="16"/>
      <c r="D219" s="25"/>
      <c r="E219" s="165"/>
      <c r="F219" s="165"/>
      <c r="G219" s="16"/>
      <c r="H219" s="25"/>
      <c r="I219" s="165"/>
      <c r="J219" s="165"/>
      <c r="K219" s="16"/>
      <c r="L219" s="50"/>
      <c r="M219" s="16"/>
      <c r="N219" s="144"/>
      <c r="O219" s="16"/>
      <c r="P219" s="50"/>
      <c r="Q219" s="50"/>
      <c r="R219" s="144"/>
      <c r="S219" s="144"/>
      <c r="T219" s="144"/>
      <c r="U219" s="144"/>
      <c r="V219" s="144"/>
      <c r="W219" s="144"/>
      <c r="X219" s="144"/>
      <c r="Y219" s="144"/>
      <c r="Z219" s="144"/>
      <c r="AA219" s="47"/>
      <c r="AB219" s="16"/>
      <c r="AC219" s="50"/>
      <c r="AD219" s="50"/>
      <c r="AE219" s="50"/>
      <c r="AF219" s="50"/>
      <c r="AG219" s="50"/>
      <c r="AH219" s="50"/>
      <c r="AI219" s="50"/>
      <c r="AJ219" s="50"/>
      <c r="AK219" s="50"/>
      <c r="AL219" s="144"/>
      <c r="AM219" s="144"/>
      <c r="AN219" s="21"/>
      <c r="AO219" s="144"/>
      <c r="AP219" s="144"/>
      <c r="AQ219" s="144"/>
      <c r="AR219" s="52"/>
      <c r="AS219" s="54"/>
      <c r="AT219" s="53" t="s">
        <v>1478</v>
      </c>
      <c r="AU219" s="41" t="s">
        <v>654</v>
      </c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  <c r="EO219" s="34"/>
      <c r="EP219" s="34"/>
      <c r="EQ219" s="34"/>
      <c r="ER219" s="34"/>
      <c r="ES219" s="34"/>
      <c r="ET219" s="34"/>
      <c r="EU219" s="34"/>
      <c r="EV219" s="34"/>
      <c r="EW219" s="34"/>
      <c r="EX219" s="34"/>
      <c r="EY219" s="34"/>
      <c r="EZ219" s="34"/>
      <c r="FA219" s="34"/>
      <c r="FB219" s="34"/>
      <c r="FC219" s="34"/>
      <c r="FD219" s="34"/>
      <c r="FE219" s="34"/>
      <c r="FF219" s="34"/>
      <c r="FG219" s="34"/>
      <c r="FH219" s="34"/>
      <c r="FI219" s="34"/>
      <c r="FJ219" s="34"/>
      <c r="FK219" s="34"/>
      <c r="FL219" s="34"/>
      <c r="FM219" s="34"/>
      <c r="FN219" s="34"/>
      <c r="FO219" s="34"/>
      <c r="FP219" s="34"/>
      <c r="FQ219" s="34"/>
      <c r="FR219" s="34"/>
      <c r="FS219" s="34"/>
      <c r="FT219" s="34"/>
      <c r="FU219" s="34"/>
      <c r="FV219" s="34"/>
      <c r="FW219" s="34"/>
      <c r="FX219" s="34"/>
      <c r="FY219" s="34"/>
      <c r="FZ219" s="34"/>
      <c r="GA219" s="34"/>
      <c r="GB219" s="34"/>
      <c r="GC219" s="34"/>
      <c r="GD219" s="34"/>
      <c r="GE219" s="34"/>
      <c r="GF219" s="34"/>
      <c r="GG219" s="34"/>
      <c r="GH219" s="34"/>
      <c r="GI219" s="34"/>
      <c r="GJ219" s="34"/>
      <c r="GK219" s="34"/>
      <c r="GL219" s="34"/>
      <c r="GM219" s="28"/>
    </row>
    <row r="220" spans="1:195" s="23" customFormat="1" ht="30" customHeight="1" x14ac:dyDescent="0.25">
      <c r="A220" s="51" t="s">
        <v>1056</v>
      </c>
      <c r="B220" s="78">
        <v>43531</v>
      </c>
      <c r="C220" s="16">
        <v>6625004730</v>
      </c>
      <c r="D220" s="25">
        <v>1036601476922</v>
      </c>
      <c r="E220" s="165" t="s">
        <v>3689</v>
      </c>
      <c r="F220" s="165" t="s">
        <v>1399</v>
      </c>
      <c r="G220" s="16">
        <v>6625004730</v>
      </c>
      <c r="H220" s="25">
        <v>1036601476922</v>
      </c>
      <c r="I220" s="165" t="s">
        <v>3689</v>
      </c>
      <c r="J220" s="165" t="s">
        <v>1399</v>
      </c>
      <c r="K220" s="16">
        <v>2</v>
      </c>
      <c r="L220" s="50" t="s">
        <v>6</v>
      </c>
      <c r="M220" s="16">
        <v>3</v>
      </c>
      <c r="N220" s="144" t="s">
        <v>7</v>
      </c>
      <c r="O220" s="16">
        <v>2</v>
      </c>
      <c r="P220" s="50" t="s">
        <v>10</v>
      </c>
      <c r="Q220" s="50"/>
      <c r="R220" s="144">
        <v>2</v>
      </c>
      <c r="S220" s="144">
        <v>1.1000000000000001</v>
      </c>
      <c r="T220" s="144"/>
      <c r="U220" s="144"/>
      <c r="V220" s="144">
        <v>5.4</v>
      </c>
      <c r="W220" s="144"/>
      <c r="X220" s="144"/>
      <c r="Y220" s="144"/>
      <c r="Z220" s="144"/>
      <c r="AA220" s="47">
        <v>1</v>
      </c>
      <c r="AB220" s="16">
        <v>1.1000000000000001</v>
      </c>
      <c r="AC220" s="50">
        <v>4</v>
      </c>
      <c r="AD220" s="50" t="s">
        <v>1418</v>
      </c>
      <c r="AE220" s="50"/>
      <c r="AF220" s="50"/>
      <c r="AG220" s="50"/>
      <c r="AH220" s="50"/>
      <c r="AI220" s="50">
        <v>758</v>
      </c>
      <c r="AJ220" s="50" t="s">
        <v>3710</v>
      </c>
      <c r="AK220" s="50" t="s">
        <v>329</v>
      </c>
      <c r="AL220" s="144" t="s">
        <v>1643</v>
      </c>
      <c r="AM220" s="144" t="s">
        <v>175</v>
      </c>
      <c r="AN220" s="21" t="s">
        <v>331</v>
      </c>
      <c r="AO220" s="144">
        <v>60.024078000000003</v>
      </c>
      <c r="AP220" s="144">
        <v>2</v>
      </c>
      <c r="AQ220" s="144">
        <v>6625004730</v>
      </c>
      <c r="AR220" s="52" t="s">
        <v>576</v>
      </c>
      <c r="AS220" s="54"/>
      <c r="AT220" s="53" t="s">
        <v>1478</v>
      </c>
      <c r="AU220" s="41" t="s">
        <v>654</v>
      </c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  <c r="EO220" s="34"/>
      <c r="EP220" s="34"/>
      <c r="EQ220" s="34"/>
      <c r="ER220" s="34"/>
      <c r="ES220" s="34"/>
      <c r="ET220" s="34"/>
      <c r="EU220" s="34"/>
      <c r="EV220" s="34"/>
      <c r="EW220" s="34"/>
      <c r="EX220" s="34"/>
      <c r="EY220" s="34"/>
      <c r="EZ220" s="34"/>
      <c r="FA220" s="34"/>
      <c r="FB220" s="34"/>
      <c r="FC220" s="34"/>
      <c r="FD220" s="34"/>
      <c r="FE220" s="34"/>
      <c r="FF220" s="34"/>
      <c r="FG220" s="34"/>
      <c r="FH220" s="34"/>
      <c r="FI220" s="34"/>
      <c r="FJ220" s="34"/>
      <c r="FK220" s="34"/>
      <c r="FL220" s="34"/>
      <c r="FM220" s="34"/>
      <c r="FN220" s="34"/>
      <c r="FO220" s="34"/>
      <c r="FP220" s="34"/>
      <c r="FQ220" s="34"/>
      <c r="FR220" s="34"/>
      <c r="FS220" s="34"/>
      <c r="FT220" s="34"/>
      <c r="FU220" s="34"/>
      <c r="FV220" s="34"/>
      <c r="FW220" s="34"/>
      <c r="FX220" s="34"/>
      <c r="FY220" s="34"/>
      <c r="FZ220" s="34"/>
      <c r="GA220" s="34"/>
      <c r="GB220" s="34"/>
      <c r="GC220" s="34"/>
      <c r="GD220" s="34"/>
      <c r="GE220" s="34"/>
      <c r="GF220" s="34"/>
      <c r="GG220" s="34"/>
      <c r="GH220" s="34"/>
      <c r="GI220" s="34"/>
      <c r="GJ220" s="34"/>
      <c r="GK220" s="34"/>
      <c r="GL220" s="34"/>
      <c r="GM220" s="28"/>
    </row>
    <row r="221" spans="1:195" s="23" customFormat="1" ht="30" customHeight="1" x14ac:dyDescent="0.25">
      <c r="A221" s="51" t="s">
        <v>1057</v>
      </c>
      <c r="B221" s="78">
        <v>43531</v>
      </c>
      <c r="C221" s="16">
        <v>6625004730</v>
      </c>
      <c r="D221" s="25">
        <v>1036601476922</v>
      </c>
      <c r="E221" s="165" t="s">
        <v>3689</v>
      </c>
      <c r="F221" s="165" t="s">
        <v>3376</v>
      </c>
      <c r="G221" s="16">
        <v>6625004730</v>
      </c>
      <c r="H221" s="25">
        <v>1036601476922</v>
      </c>
      <c r="I221" s="165" t="s">
        <v>3689</v>
      </c>
      <c r="J221" s="165" t="s">
        <v>3376</v>
      </c>
      <c r="K221" s="16">
        <v>2</v>
      </c>
      <c r="L221" s="50" t="s">
        <v>6</v>
      </c>
      <c r="M221" s="16">
        <v>3</v>
      </c>
      <c r="N221" s="144" t="s">
        <v>7</v>
      </c>
      <c r="O221" s="16">
        <v>2</v>
      </c>
      <c r="P221" s="50" t="s">
        <v>10</v>
      </c>
      <c r="Q221" s="50"/>
      <c r="R221" s="144">
        <v>2</v>
      </c>
      <c r="S221" s="144">
        <v>1.1000000000000001</v>
      </c>
      <c r="T221" s="144"/>
      <c r="U221" s="144"/>
      <c r="V221" s="144">
        <v>5.4</v>
      </c>
      <c r="W221" s="144"/>
      <c r="X221" s="144"/>
      <c r="Y221" s="144"/>
      <c r="Z221" s="144"/>
      <c r="AA221" s="47">
        <v>1</v>
      </c>
      <c r="AB221" s="16">
        <v>1.1000000000000001</v>
      </c>
      <c r="AC221" s="50">
        <v>4</v>
      </c>
      <c r="AD221" s="50" t="s">
        <v>1418</v>
      </c>
      <c r="AE221" s="50"/>
      <c r="AF221" s="50"/>
      <c r="AG221" s="50"/>
      <c r="AH221" s="50"/>
      <c r="AI221" s="50">
        <v>758</v>
      </c>
      <c r="AJ221" s="50" t="s">
        <v>3710</v>
      </c>
      <c r="AK221" s="50" t="s">
        <v>118</v>
      </c>
      <c r="AL221" s="144" t="s">
        <v>141</v>
      </c>
      <c r="AM221" s="144">
        <v>41</v>
      </c>
      <c r="AN221" s="21" t="s">
        <v>369</v>
      </c>
      <c r="AO221" s="144">
        <v>59.933214999999997</v>
      </c>
      <c r="AP221" s="144"/>
      <c r="AQ221" s="144">
        <v>6625030240</v>
      </c>
      <c r="AR221" s="52" t="s">
        <v>3025</v>
      </c>
      <c r="AS221" s="54"/>
      <c r="AT221" s="53" t="s">
        <v>1477</v>
      </c>
      <c r="AU221" s="41" t="s">
        <v>540</v>
      </c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  <c r="EO221" s="34"/>
      <c r="EP221" s="34"/>
      <c r="EQ221" s="34"/>
      <c r="ER221" s="34"/>
      <c r="ES221" s="34"/>
      <c r="ET221" s="34"/>
      <c r="EU221" s="34"/>
      <c r="EV221" s="34"/>
      <c r="EW221" s="34"/>
      <c r="EX221" s="34"/>
      <c r="EY221" s="34"/>
      <c r="EZ221" s="34"/>
      <c r="FA221" s="34"/>
      <c r="FB221" s="34"/>
      <c r="FC221" s="34"/>
      <c r="FD221" s="34"/>
      <c r="FE221" s="34"/>
      <c r="FF221" s="34"/>
      <c r="FG221" s="34"/>
      <c r="FH221" s="34"/>
      <c r="FI221" s="34"/>
      <c r="FJ221" s="34"/>
      <c r="FK221" s="34"/>
      <c r="FL221" s="34"/>
      <c r="FM221" s="34"/>
      <c r="FN221" s="34"/>
      <c r="FO221" s="34"/>
      <c r="FP221" s="34"/>
      <c r="FQ221" s="34"/>
      <c r="FR221" s="34"/>
      <c r="FS221" s="34"/>
      <c r="FT221" s="34"/>
      <c r="FU221" s="34"/>
      <c r="FV221" s="34"/>
      <c r="FW221" s="34"/>
      <c r="FX221" s="34"/>
      <c r="FY221" s="34"/>
      <c r="FZ221" s="34"/>
      <c r="GA221" s="34"/>
      <c r="GB221" s="34"/>
      <c r="GC221" s="34"/>
      <c r="GD221" s="34"/>
      <c r="GE221" s="34"/>
      <c r="GF221" s="34"/>
      <c r="GG221" s="34"/>
      <c r="GH221" s="34"/>
      <c r="GI221" s="34"/>
      <c r="GJ221" s="34"/>
      <c r="GK221" s="34"/>
      <c r="GL221" s="34"/>
      <c r="GM221" s="28"/>
    </row>
    <row r="222" spans="1:195" s="23" customFormat="1" ht="30" customHeight="1" x14ac:dyDescent="0.25">
      <c r="A222" s="51" t="s">
        <v>1058</v>
      </c>
      <c r="B222" s="78">
        <v>43531</v>
      </c>
      <c r="C222" s="16">
        <v>6625004730</v>
      </c>
      <c r="D222" s="25">
        <v>1036601476922</v>
      </c>
      <c r="E222" s="165" t="s">
        <v>3689</v>
      </c>
      <c r="F222" s="165" t="s">
        <v>3376</v>
      </c>
      <c r="G222" s="16">
        <v>6625004730</v>
      </c>
      <c r="H222" s="25">
        <v>1036601476922</v>
      </c>
      <c r="I222" s="165" t="s">
        <v>3689</v>
      </c>
      <c r="J222" s="165" t="s">
        <v>3376</v>
      </c>
      <c r="K222" s="16">
        <v>2</v>
      </c>
      <c r="L222" s="50" t="s">
        <v>6</v>
      </c>
      <c r="M222" s="16">
        <v>3</v>
      </c>
      <c r="N222" s="144" t="s">
        <v>7</v>
      </c>
      <c r="O222" s="16">
        <v>2</v>
      </c>
      <c r="P222" s="50" t="s">
        <v>10</v>
      </c>
      <c r="Q222" s="50"/>
      <c r="R222" s="144">
        <v>3</v>
      </c>
      <c r="S222" s="144">
        <v>1.1000000000000001</v>
      </c>
      <c r="T222" s="144"/>
      <c r="U222" s="144"/>
      <c r="V222" s="144">
        <v>5.4</v>
      </c>
      <c r="W222" s="144"/>
      <c r="X222" s="144"/>
      <c r="Y222" s="144"/>
      <c r="Z222" s="144"/>
      <c r="AA222" s="47">
        <v>1</v>
      </c>
      <c r="AB222" s="16">
        <v>1.1000000000000001</v>
      </c>
      <c r="AC222" s="50">
        <v>4</v>
      </c>
      <c r="AD222" s="50" t="s">
        <v>1418</v>
      </c>
      <c r="AE222" s="50"/>
      <c r="AF222" s="50"/>
      <c r="AG222" s="50"/>
      <c r="AH222" s="50"/>
      <c r="AI222" s="50">
        <v>758</v>
      </c>
      <c r="AJ222" s="50" t="s">
        <v>3710</v>
      </c>
      <c r="AK222" s="50" t="s">
        <v>118</v>
      </c>
      <c r="AL222" s="144" t="s">
        <v>2553</v>
      </c>
      <c r="AM222" s="144">
        <v>1</v>
      </c>
      <c r="AN222" s="21" t="s">
        <v>2928</v>
      </c>
      <c r="AO222" s="144" t="s">
        <v>2927</v>
      </c>
      <c r="AP222" s="144">
        <v>2</v>
      </c>
      <c r="AQ222" s="144">
        <v>6625004730</v>
      </c>
      <c r="AR222" s="52" t="s">
        <v>576</v>
      </c>
      <c r="AS222" s="54"/>
      <c r="AT222" s="53" t="s">
        <v>1478</v>
      </c>
      <c r="AU222" s="41" t="s">
        <v>2559</v>
      </c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  <c r="EO222" s="34"/>
      <c r="EP222" s="34"/>
      <c r="EQ222" s="34"/>
      <c r="ER222" s="34"/>
      <c r="ES222" s="34"/>
      <c r="ET222" s="34"/>
      <c r="EU222" s="34"/>
      <c r="EV222" s="34"/>
      <c r="EW222" s="34"/>
      <c r="EX222" s="34"/>
      <c r="EY222" s="34"/>
      <c r="EZ222" s="34"/>
      <c r="FA222" s="34"/>
      <c r="FB222" s="34"/>
      <c r="FC222" s="34"/>
      <c r="FD222" s="34"/>
      <c r="FE222" s="34"/>
      <c r="FF222" s="34"/>
      <c r="FG222" s="34"/>
      <c r="FH222" s="34"/>
      <c r="FI222" s="34"/>
      <c r="FJ222" s="34"/>
      <c r="FK222" s="34"/>
      <c r="FL222" s="34"/>
      <c r="FM222" s="34"/>
      <c r="FN222" s="34"/>
      <c r="FO222" s="34"/>
      <c r="FP222" s="34"/>
      <c r="FQ222" s="34"/>
      <c r="FR222" s="34"/>
      <c r="FS222" s="34"/>
      <c r="FT222" s="34"/>
      <c r="FU222" s="34"/>
      <c r="FV222" s="34"/>
      <c r="FW222" s="34"/>
      <c r="FX222" s="34"/>
      <c r="FY222" s="34"/>
      <c r="FZ222" s="34"/>
      <c r="GA222" s="34"/>
      <c r="GB222" s="34"/>
      <c r="GC222" s="34"/>
      <c r="GD222" s="34"/>
      <c r="GE222" s="34"/>
      <c r="GF222" s="34"/>
      <c r="GG222" s="34"/>
      <c r="GH222" s="34"/>
      <c r="GI222" s="34"/>
      <c r="GJ222" s="34"/>
      <c r="GK222" s="34"/>
      <c r="GL222" s="34"/>
      <c r="GM222" s="28"/>
    </row>
    <row r="223" spans="1:195" s="23" customFormat="1" ht="30" customHeight="1" x14ac:dyDescent="0.25">
      <c r="A223" s="51" t="s">
        <v>1059</v>
      </c>
      <c r="B223" s="78">
        <v>43531</v>
      </c>
      <c r="C223" s="16">
        <v>6625004730</v>
      </c>
      <c r="D223" s="25">
        <v>1036601476922</v>
      </c>
      <c r="E223" s="165" t="s">
        <v>3689</v>
      </c>
      <c r="F223" s="165" t="s">
        <v>3376</v>
      </c>
      <c r="G223" s="16">
        <v>6625004730</v>
      </c>
      <c r="H223" s="25">
        <v>1036601476922</v>
      </c>
      <c r="I223" s="165" t="s">
        <v>3689</v>
      </c>
      <c r="J223" s="165" t="s">
        <v>3376</v>
      </c>
      <c r="K223" s="16">
        <v>2</v>
      </c>
      <c r="L223" s="50" t="s">
        <v>6</v>
      </c>
      <c r="M223" s="16">
        <v>3</v>
      </c>
      <c r="N223" s="144" t="s">
        <v>7</v>
      </c>
      <c r="O223" s="16">
        <v>2</v>
      </c>
      <c r="P223" s="50" t="s">
        <v>10</v>
      </c>
      <c r="Q223" s="50"/>
      <c r="R223" s="144">
        <v>3</v>
      </c>
      <c r="S223" s="144">
        <v>1.1000000000000001</v>
      </c>
      <c r="T223" s="144"/>
      <c r="U223" s="144"/>
      <c r="V223" s="144">
        <v>5.4</v>
      </c>
      <c r="W223" s="144"/>
      <c r="X223" s="144"/>
      <c r="Y223" s="144"/>
      <c r="Z223" s="144"/>
      <c r="AA223" s="47">
        <v>1</v>
      </c>
      <c r="AB223" s="16">
        <v>1.1000000000000001</v>
      </c>
      <c r="AC223" s="50">
        <v>4</v>
      </c>
      <c r="AD223" s="50" t="s">
        <v>1418</v>
      </c>
      <c r="AE223" s="50"/>
      <c r="AF223" s="50"/>
      <c r="AG223" s="50"/>
      <c r="AH223" s="50"/>
      <c r="AI223" s="50">
        <v>758</v>
      </c>
      <c r="AJ223" s="50" t="s">
        <v>3710</v>
      </c>
      <c r="AK223" s="50" t="s">
        <v>118</v>
      </c>
      <c r="AL223" s="144" t="s">
        <v>2553</v>
      </c>
      <c r="AM223" s="144">
        <v>213</v>
      </c>
      <c r="AN223" s="21" t="s">
        <v>2554</v>
      </c>
      <c r="AO223" s="144" t="s">
        <v>2555</v>
      </c>
      <c r="AP223" s="144">
        <v>2</v>
      </c>
      <c r="AQ223" s="144">
        <v>6625004730</v>
      </c>
      <c r="AR223" s="52" t="s">
        <v>576</v>
      </c>
      <c r="AS223" s="54"/>
      <c r="AT223" s="53" t="s">
        <v>1478</v>
      </c>
      <c r="AU223" s="41" t="s">
        <v>2560</v>
      </c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  <c r="EO223" s="34"/>
      <c r="EP223" s="34"/>
      <c r="EQ223" s="34"/>
      <c r="ER223" s="34"/>
      <c r="ES223" s="34"/>
      <c r="ET223" s="34"/>
      <c r="EU223" s="34"/>
      <c r="EV223" s="34"/>
      <c r="EW223" s="34"/>
      <c r="EX223" s="34"/>
      <c r="EY223" s="34"/>
      <c r="EZ223" s="34"/>
      <c r="FA223" s="34"/>
      <c r="FB223" s="34"/>
      <c r="FC223" s="34"/>
      <c r="FD223" s="34"/>
      <c r="FE223" s="34"/>
      <c r="FF223" s="34"/>
      <c r="FG223" s="34"/>
      <c r="FH223" s="34"/>
      <c r="FI223" s="34"/>
      <c r="FJ223" s="34"/>
      <c r="FK223" s="34"/>
      <c r="FL223" s="34"/>
      <c r="FM223" s="34"/>
      <c r="FN223" s="34"/>
      <c r="FO223" s="34"/>
      <c r="FP223" s="34"/>
      <c r="FQ223" s="34"/>
      <c r="FR223" s="34"/>
      <c r="FS223" s="34"/>
      <c r="FT223" s="34"/>
      <c r="FU223" s="34"/>
      <c r="FV223" s="34"/>
      <c r="FW223" s="34"/>
      <c r="FX223" s="34"/>
      <c r="FY223" s="34"/>
      <c r="FZ223" s="34"/>
      <c r="GA223" s="34"/>
      <c r="GB223" s="34"/>
      <c r="GC223" s="34"/>
      <c r="GD223" s="34"/>
      <c r="GE223" s="34"/>
      <c r="GF223" s="34"/>
      <c r="GG223" s="34"/>
      <c r="GH223" s="34"/>
      <c r="GI223" s="34"/>
      <c r="GJ223" s="34"/>
      <c r="GK223" s="34"/>
      <c r="GL223" s="34"/>
      <c r="GM223" s="28"/>
    </row>
    <row r="224" spans="1:195" s="23" customFormat="1" ht="30" customHeight="1" x14ac:dyDescent="0.25">
      <c r="A224" s="51" t="s">
        <v>1060</v>
      </c>
      <c r="B224" s="78">
        <v>43531</v>
      </c>
      <c r="C224" s="16">
        <v>6625004730</v>
      </c>
      <c r="D224" s="25">
        <v>1036601476922</v>
      </c>
      <c r="E224" s="165" t="s">
        <v>3689</v>
      </c>
      <c r="F224" s="165" t="s">
        <v>3376</v>
      </c>
      <c r="G224" s="16">
        <v>6625004730</v>
      </c>
      <c r="H224" s="25">
        <v>1036601476922</v>
      </c>
      <c r="I224" s="165" t="s">
        <v>3689</v>
      </c>
      <c r="J224" s="165" t="s">
        <v>3376</v>
      </c>
      <c r="K224" s="16">
        <v>2</v>
      </c>
      <c r="L224" s="50" t="s">
        <v>6</v>
      </c>
      <c r="M224" s="16">
        <v>3</v>
      </c>
      <c r="N224" s="144" t="s">
        <v>7</v>
      </c>
      <c r="O224" s="16">
        <v>2</v>
      </c>
      <c r="P224" s="50" t="s">
        <v>10</v>
      </c>
      <c r="Q224" s="50"/>
      <c r="R224" s="144">
        <v>3</v>
      </c>
      <c r="S224" s="144">
        <v>1.1000000000000001</v>
      </c>
      <c r="T224" s="144"/>
      <c r="U224" s="144"/>
      <c r="V224" s="144">
        <v>5.4</v>
      </c>
      <c r="W224" s="144"/>
      <c r="X224" s="144"/>
      <c r="Y224" s="144"/>
      <c r="Z224" s="144"/>
      <c r="AA224" s="47"/>
      <c r="AB224" s="16"/>
      <c r="AC224" s="50"/>
      <c r="AD224" s="50"/>
      <c r="AE224" s="50"/>
      <c r="AF224" s="50"/>
      <c r="AG224" s="50"/>
      <c r="AH224" s="50"/>
      <c r="AI224" s="50">
        <v>758</v>
      </c>
      <c r="AJ224" s="50" t="s">
        <v>3710</v>
      </c>
      <c r="AK224" s="50" t="s">
        <v>118</v>
      </c>
      <c r="AL224" s="144" t="s">
        <v>2556</v>
      </c>
      <c r="AM224" s="144">
        <v>3</v>
      </c>
      <c r="AN224" s="21" t="s">
        <v>2557</v>
      </c>
      <c r="AO224" s="144" t="s">
        <v>2558</v>
      </c>
      <c r="AP224" s="144">
        <v>2</v>
      </c>
      <c r="AQ224" s="144">
        <v>6625004731</v>
      </c>
      <c r="AR224" s="52" t="s">
        <v>576</v>
      </c>
      <c r="AS224" s="54"/>
      <c r="AT224" s="53" t="s">
        <v>1478</v>
      </c>
      <c r="AU224" s="41" t="s">
        <v>2561</v>
      </c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  <c r="EO224" s="34"/>
      <c r="EP224" s="34"/>
      <c r="EQ224" s="34"/>
      <c r="ER224" s="34"/>
      <c r="ES224" s="34"/>
      <c r="ET224" s="34"/>
      <c r="EU224" s="34"/>
      <c r="EV224" s="34"/>
      <c r="EW224" s="34"/>
      <c r="EX224" s="34"/>
      <c r="EY224" s="34"/>
      <c r="EZ224" s="34"/>
      <c r="FA224" s="34"/>
      <c r="FB224" s="34"/>
      <c r="FC224" s="34"/>
      <c r="FD224" s="34"/>
      <c r="FE224" s="34"/>
      <c r="FF224" s="34"/>
      <c r="FG224" s="34"/>
      <c r="FH224" s="34"/>
      <c r="FI224" s="34"/>
      <c r="FJ224" s="34"/>
      <c r="FK224" s="34"/>
      <c r="FL224" s="34"/>
      <c r="FM224" s="34"/>
      <c r="FN224" s="34"/>
      <c r="FO224" s="34"/>
      <c r="FP224" s="34"/>
      <c r="FQ224" s="34"/>
      <c r="FR224" s="34"/>
      <c r="FS224" s="34"/>
      <c r="FT224" s="34"/>
      <c r="FU224" s="34"/>
      <c r="FV224" s="34"/>
      <c r="FW224" s="34"/>
      <c r="FX224" s="34"/>
      <c r="FY224" s="34"/>
      <c r="FZ224" s="34"/>
      <c r="GA224" s="34"/>
      <c r="GB224" s="34"/>
      <c r="GC224" s="34"/>
      <c r="GD224" s="34"/>
      <c r="GE224" s="34"/>
      <c r="GF224" s="34"/>
      <c r="GG224" s="34"/>
      <c r="GH224" s="34"/>
      <c r="GI224" s="34"/>
      <c r="GJ224" s="34"/>
      <c r="GK224" s="34"/>
      <c r="GL224" s="34"/>
      <c r="GM224" s="28"/>
    </row>
    <row r="225" spans="1:195" s="23" customFormat="1" ht="30" customHeight="1" x14ac:dyDescent="0.25">
      <c r="A225" s="51" t="s">
        <v>1061</v>
      </c>
      <c r="B225" s="78">
        <v>43531</v>
      </c>
      <c r="C225" s="16">
        <v>6625004730</v>
      </c>
      <c r="D225" s="25">
        <v>1036601476922</v>
      </c>
      <c r="E225" s="165" t="s">
        <v>3689</v>
      </c>
      <c r="F225" s="165" t="s">
        <v>1399</v>
      </c>
      <c r="G225" s="16">
        <v>6625004730</v>
      </c>
      <c r="H225" s="25">
        <v>1036601476922</v>
      </c>
      <c r="I225" s="165" t="s">
        <v>3689</v>
      </c>
      <c r="J225" s="165" t="s">
        <v>1399</v>
      </c>
      <c r="K225" s="16">
        <v>2</v>
      </c>
      <c r="L225" s="50" t="s">
        <v>6</v>
      </c>
      <c r="M225" s="16">
        <v>3</v>
      </c>
      <c r="N225" s="144" t="s">
        <v>7</v>
      </c>
      <c r="O225" s="16">
        <v>2</v>
      </c>
      <c r="P225" s="50" t="s">
        <v>10</v>
      </c>
      <c r="Q225" s="50"/>
      <c r="R225" s="144">
        <v>2</v>
      </c>
      <c r="S225" s="144">
        <v>1.1000000000000001</v>
      </c>
      <c r="T225" s="144"/>
      <c r="U225" s="144"/>
      <c r="V225" s="144">
        <v>5.4</v>
      </c>
      <c r="W225" s="144"/>
      <c r="X225" s="144"/>
      <c r="Y225" s="144"/>
      <c r="Z225" s="144"/>
      <c r="AA225" s="47">
        <v>1</v>
      </c>
      <c r="AB225" s="16">
        <v>1.1000000000000001</v>
      </c>
      <c r="AC225" s="50">
        <v>4</v>
      </c>
      <c r="AD225" s="50" t="s">
        <v>1418</v>
      </c>
      <c r="AE225" s="50"/>
      <c r="AF225" s="50"/>
      <c r="AG225" s="50"/>
      <c r="AH225" s="50"/>
      <c r="AI225" s="50">
        <v>758</v>
      </c>
      <c r="AJ225" s="50" t="s">
        <v>3710</v>
      </c>
      <c r="AK225" s="50" t="s">
        <v>123</v>
      </c>
      <c r="AL225" s="144" t="s">
        <v>137</v>
      </c>
      <c r="AM225" s="144" t="s">
        <v>1443</v>
      </c>
      <c r="AN225" s="21" t="s">
        <v>1459</v>
      </c>
      <c r="AO225" s="144">
        <v>59.836388999999997</v>
      </c>
      <c r="AP225" s="144">
        <v>2</v>
      </c>
      <c r="AQ225" s="144">
        <v>6625002612</v>
      </c>
      <c r="AR225" s="52" t="s">
        <v>692</v>
      </c>
      <c r="AS225" s="54"/>
      <c r="AT225" s="53" t="s">
        <v>1478</v>
      </c>
      <c r="AU225" s="41" t="s">
        <v>654</v>
      </c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  <c r="EO225" s="34"/>
      <c r="EP225" s="34"/>
      <c r="EQ225" s="34"/>
      <c r="ER225" s="34"/>
      <c r="ES225" s="34"/>
      <c r="ET225" s="34"/>
      <c r="EU225" s="34"/>
      <c r="EV225" s="34"/>
      <c r="EW225" s="34"/>
      <c r="EX225" s="34"/>
      <c r="EY225" s="34"/>
      <c r="EZ225" s="34"/>
      <c r="FA225" s="34"/>
      <c r="FB225" s="34"/>
      <c r="FC225" s="34"/>
      <c r="FD225" s="34"/>
      <c r="FE225" s="34"/>
      <c r="FF225" s="34"/>
      <c r="FG225" s="34"/>
      <c r="FH225" s="34"/>
      <c r="FI225" s="34"/>
      <c r="FJ225" s="34"/>
      <c r="FK225" s="34"/>
      <c r="FL225" s="34"/>
      <c r="FM225" s="34"/>
      <c r="FN225" s="34"/>
      <c r="FO225" s="34"/>
      <c r="FP225" s="34"/>
      <c r="FQ225" s="34"/>
      <c r="FR225" s="34"/>
      <c r="FS225" s="34"/>
      <c r="FT225" s="34"/>
      <c r="FU225" s="34"/>
      <c r="FV225" s="34"/>
      <c r="FW225" s="34"/>
      <c r="FX225" s="34"/>
      <c r="FY225" s="34"/>
      <c r="FZ225" s="34"/>
      <c r="GA225" s="34"/>
      <c r="GB225" s="34"/>
      <c r="GC225" s="34"/>
      <c r="GD225" s="34"/>
      <c r="GE225" s="34"/>
      <c r="GF225" s="34"/>
      <c r="GG225" s="34"/>
      <c r="GH225" s="34"/>
      <c r="GI225" s="34"/>
      <c r="GJ225" s="34"/>
      <c r="GK225" s="34"/>
      <c r="GL225" s="34"/>
      <c r="GM225" s="28"/>
    </row>
    <row r="226" spans="1:195" s="23" customFormat="1" ht="30" customHeight="1" x14ac:dyDescent="0.25">
      <c r="A226" s="51" t="s">
        <v>1062</v>
      </c>
      <c r="B226" s="78">
        <v>43531</v>
      </c>
      <c r="C226" s="16">
        <v>6625004730</v>
      </c>
      <c r="D226" s="25">
        <v>1036601476922</v>
      </c>
      <c r="E226" s="165" t="s">
        <v>3689</v>
      </c>
      <c r="F226" s="165" t="s">
        <v>1399</v>
      </c>
      <c r="G226" s="16">
        <v>6625004730</v>
      </c>
      <c r="H226" s="25">
        <v>1036601476922</v>
      </c>
      <c r="I226" s="165" t="s">
        <v>3689</v>
      </c>
      <c r="J226" s="165" t="s">
        <v>1399</v>
      </c>
      <c r="K226" s="16">
        <v>2</v>
      </c>
      <c r="L226" s="50" t="s">
        <v>6</v>
      </c>
      <c r="M226" s="16">
        <v>3</v>
      </c>
      <c r="N226" s="144" t="s">
        <v>7</v>
      </c>
      <c r="O226" s="16">
        <v>2</v>
      </c>
      <c r="P226" s="50" t="s">
        <v>10</v>
      </c>
      <c r="Q226" s="50"/>
      <c r="R226" s="144">
        <v>2</v>
      </c>
      <c r="S226" s="144">
        <v>1.1000000000000001</v>
      </c>
      <c r="T226" s="144"/>
      <c r="U226" s="144"/>
      <c r="V226" s="144">
        <v>5.4</v>
      </c>
      <c r="W226" s="144"/>
      <c r="X226" s="144"/>
      <c r="Y226" s="144"/>
      <c r="Z226" s="144"/>
      <c r="AA226" s="47">
        <v>1</v>
      </c>
      <c r="AB226" s="16">
        <v>1.1000000000000001</v>
      </c>
      <c r="AC226" s="50">
        <v>4</v>
      </c>
      <c r="AD226" s="50" t="s">
        <v>1418</v>
      </c>
      <c r="AE226" s="50"/>
      <c r="AF226" s="50"/>
      <c r="AG226" s="50"/>
      <c r="AH226" s="50"/>
      <c r="AI226" s="50">
        <v>758</v>
      </c>
      <c r="AJ226" s="50" t="s">
        <v>3710</v>
      </c>
      <c r="AK226" s="50" t="s">
        <v>123</v>
      </c>
      <c r="AL226" s="144" t="s">
        <v>825</v>
      </c>
      <c r="AM226" s="144">
        <v>35</v>
      </c>
      <c r="AN226" s="21" t="s">
        <v>4153</v>
      </c>
      <c r="AO226" s="144">
        <v>59.806640000000002</v>
      </c>
      <c r="AP226" s="144">
        <v>2</v>
      </c>
      <c r="AQ226" s="144">
        <v>6625002612</v>
      </c>
      <c r="AR226" s="52" t="s">
        <v>692</v>
      </c>
      <c r="AS226" s="54"/>
      <c r="AT226" s="53" t="s">
        <v>1478</v>
      </c>
      <c r="AU226" s="41" t="s">
        <v>654</v>
      </c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  <c r="EO226" s="34"/>
      <c r="EP226" s="34"/>
      <c r="EQ226" s="34"/>
      <c r="ER226" s="34"/>
      <c r="ES226" s="34"/>
      <c r="ET226" s="34"/>
      <c r="EU226" s="34"/>
      <c r="EV226" s="34"/>
      <c r="EW226" s="34"/>
      <c r="EX226" s="34"/>
      <c r="EY226" s="34"/>
      <c r="EZ226" s="34"/>
      <c r="FA226" s="34"/>
      <c r="FB226" s="34"/>
      <c r="FC226" s="34"/>
      <c r="FD226" s="34"/>
      <c r="FE226" s="34"/>
      <c r="FF226" s="34"/>
      <c r="FG226" s="34"/>
      <c r="FH226" s="34"/>
      <c r="FI226" s="34"/>
      <c r="FJ226" s="34"/>
      <c r="FK226" s="34"/>
      <c r="FL226" s="34"/>
      <c r="FM226" s="34"/>
      <c r="FN226" s="34"/>
      <c r="FO226" s="34"/>
      <c r="FP226" s="34"/>
      <c r="FQ226" s="34"/>
      <c r="FR226" s="34"/>
      <c r="FS226" s="34"/>
      <c r="FT226" s="34"/>
      <c r="FU226" s="34"/>
      <c r="FV226" s="34"/>
      <c r="FW226" s="34"/>
      <c r="FX226" s="34"/>
      <c r="FY226" s="34"/>
      <c r="FZ226" s="34"/>
      <c r="GA226" s="34"/>
      <c r="GB226" s="34"/>
      <c r="GC226" s="34"/>
      <c r="GD226" s="34"/>
      <c r="GE226" s="34"/>
      <c r="GF226" s="34"/>
      <c r="GG226" s="34"/>
      <c r="GH226" s="34"/>
      <c r="GI226" s="34"/>
      <c r="GJ226" s="34"/>
      <c r="GK226" s="34"/>
      <c r="GL226" s="34"/>
      <c r="GM226" s="28"/>
    </row>
    <row r="227" spans="1:195" s="23" customFormat="1" ht="30" customHeight="1" x14ac:dyDescent="0.25">
      <c r="A227" s="51" t="s">
        <v>1063</v>
      </c>
      <c r="B227" s="78">
        <v>43531</v>
      </c>
      <c r="C227" s="16">
        <v>6625004730</v>
      </c>
      <c r="D227" s="25">
        <v>1036601476922</v>
      </c>
      <c r="E227" s="165" t="s">
        <v>3689</v>
      </c>
      <c r="F227" s="165" t="s">
        <v>1399</v>
      </c>
      <c r="G227" s="16">
        <v>6625004730</v>
      </c>
      <c r="H227" s="25">
        <v>1036601476922</v>
      </c>
      <c r="I227" s="165" t="s">
        <v>3689</v>
      </c>
      <c r="J227" s="165" t="s">
        <v>1399</v>
      </c>
      <c r="K227" s="16">
        <v>2</v>
      </c>
      <c r="L227" s="50" t="s">
        <v>6</v>
      </c>
      <c r="M227" s="16">
        <v>3</v>
      </c>
      <c r="N227" s="144" t="s">
        <v>7</v>
      </c>
      <c r="O227" s="16">
        <v>2</v>
      </c>
      <c r="P227" s="50" t="s">
        <v>10</v>
      </c>
      <c r="Q227" s="50"/>
      <c r="R227" s="144">
        <v>4</v>
      </c>
      <c r="S227" s="144">
        <v>1.1000000000000001</v>
      </c>
      <c r="T227" s="144"/>
      <c r="U227" s="144"/>
      <c r="V227" s="144">
        <v>5.4</v>
      </c>
      <c r="W227" s="144"/>
      <c r="X227" s="144"/>
      <c r="Y227" s="144"/>
      <c r="Z227" s="144"/>
      <c r="AA227" s="47">
        <v>1</v>
      </c>
      <c r="AB227" s="16">
        <v>1.1000000000000001</v>
      </c>
      <c r="AC227" s="50" t="s">
        <v>2376</v>
      </c>
      <c r="AD227" s="50" t="s">
        <v>2367</v>
      </c>
      <c r="AE227" s="50"/>
      <c r="AF227" s="50"/>
      <c r="AG227" s="50"/>
      <c r="AH227" s="50"/>
      <c r="AI227" s="50">
        <v>758</v>
      </c>
      <c r="AJ227" s="50" t="s">
        <v>3710</v>
      </c>
      <c r="AK227" s="50" t="s">
        <v>123</v>
      </c>
      <c r="AL227" s="144" t="s">
        <v>107</v>
      </c>
      <c r="AM227" s="144">
        <v>57</v>
      </c>
      <c r="AN227" s="21">
        <v>56.974947999999998</v>
      </c>
      <c r="AO227" s="144">
        <v>59.808475999999999</v>
      </c>
      <c r="AP227" s="144">
        <v>2</v>
      </c>
      <c r="AQ227" s="144">
        <v>6625002612</v>
      </c>
      <c r="AR227" s="52" t="s">
        <v>692</v>
      </c>
      <c r="AS227" s="54"/>
      <c r="AT227" s="53" t="s">
        <v>1478</v>
      </c>
      <c r="AU227" s="41" t="s">
        <v>654</v>
      </c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  <c r="EO227" s="34"/>
      <c r="EP227" s="34"/>
      <c r="EQ227" s="34"/>
      <c r="ER227" s="34"/>
      <c r="ES227" s="34"/>
      <c r="ET227" s="34"/>
      <c r="EU227" s="34"/>
      <c r="EV227" s="34"/>
      <c r="EW227" s="34"/>
      <c r="EX227" s="34"/>
      <c r="EY227" s="34"/>
      <c r="EZ227" s="34"/>
      <c r="FA227" s="34"/>
      <c r="FB227" s="34"/>
      <c r="FC227" s="34"/>
      <c r="FD227" s="34"/>
      <c r="FE227" s="34"/>
      <c r="FF227" s="34"/>
      <c r="FG227" s="34"/>
      <c r="FH227" s="34"/>
      <c r="FI227" s="34"/>
      <c r="FJ227" s="34"/>
      <c r="FK227" s="34"/>
      <c r="FL227" s="34"/>
      <c r="FM227" s="34"/>
      <c r="FN227" s="34"/>
      <c r="FO227" s="34"/>
      <c r="FP227" s="34"/>
      <c r="FQ227" s="34"/>
      <c r="FR227" s="34"/>
      <c r="FS227" s="34"/>
      <c r="FT227" s="34"/>
      <c r="FU227" s="34"/>
      <c r="FV227" s="34"/>
      <c r="FW227" s="34"/>
      <c r="FX227" s="34"/>
      <c r="FY227" s="34"/>
      <c r="FZ227" s="34"/>
      <c r="GA227" s="34"/>
      <c r="GB227" s="34"/>
      <c r="GC227" s="34"/>
      <c r="GD227" s="34"/>
      <c r="GE227" s="34"/>
      <c r="GF227" s="34"/>
      <c r="GG227" s="34"/>
      <c r="GH227" s="34"/>
      <c r="GI227" s="34"/>
      <c r="GJ227" s="34"/>
      <c r="GK227" s="34"/>
      <c r="GL227" s="34"/>
      <c r="GM227" s="28"/>
    </row>
    <row r="228" spans="1:195" s="23" customFormat="1" ht="30" customHeight="1" x14ac:dyDescent="0.25">
      <c r="A228" s="51" t="s">
        <v>1064</v>
      </c>
      <c r="B228" s="78">
        <v>43531</v>
      </c>
      <c r="C228" s="16">
        <v>6625004730</v>
      </c>
      <c r="D228" s="25">
        <v>1036601476922</v>
      </c>
      <c r="E228" s="165" t="s">
        <v>3689</v>
      </c>
      <c r="F228" s="165" t="s">
        <v>1399</v>
      </c>
      <c r="G228" s="16">
        <v>6625004730</v>
      </c>
      <c r="H228" s="25">
        <v>1036601476922</v>
      </c>
      <c r="I228" s="165" t="s">
        <v>3689</v>
      </c>
      <c r="J228" s="165" t="s">
        <v>1399</v>
      </c>
      <c r="K228" s="16">
        <v>2</v>
      </c>
      <c r="L228" s="50" t="s">
        <v>6</v>
      </c>
      <c r="M228" s="16">
        <v>3</v>
      </c>
      <c r="N228" s="144" t="s">
        <v>7</v>
      </c>
      <c r="O228" s="16">
        <v>2</v>
      </c>
      <c r="P228" s="50" t="s">
        <v>10</v>
      </c>
      <c r="Q228" s="50"/>
      <c r="R228" s="144">
        <v>2</v>
      </c>
      <c r="S228" s="144">
        <v>1.1000000000000001</v>
      </c>
      <c r="T228" s="144"/>
      <c r="U228" s="144"/>
      <c r="V228" s="144">
        <v>5.4</v>
      </c>
      <c r="W228" s="144"/>
      <c r="X228" s="144"/>
      <c r="Y228" s="144"/>
      <c r="Z228" s="144"/>
      <c r="AA228" s="47">
        <v>1</v>
      </c>
      <c r="AB228" s="16">
        <v>1.1000000000000001</v>
      </c>
      <c r="AC228" s="50" t="s">
        <v>2376</v>
      </c>
      <c r="AD228" s="50" t="s">
        <v>2367</v>
      </c>
      <c r="AE228" s="50"/>
      <c r="AF228" s="50"/>
      <c r="AG228" s="50"/>
      <c r="AH228" s="50"/>
      <c r="AI228" s="50">
        <v>758</v>
      </c>
      <c r="AJ228" s="50" t="s">
        <v>3710</v>
      </c>
      <c r="AK228" s="50" t="s">
        <v>123</v>
      </c>
      <c r="AL228" s="144" t="s">
        <v>107</v>
      </c>
      <c r="AM228" s="144">
        <v>61</v>
      </c>
      <c r="AN228" s="21">
        <v>56.976170000000003</v>
      </c>
      <c r="AO228" s="144">
        <v>59.808256999999998</v>
      </c>
      <c r="AP228" s="144">
        <v>2</v>
      </c>
      <c r="AQ228" s="144">
        <v>6625002612</v>
      </c>
      <c r="AR228" s="52" t="s">
        <v>692</v>
      </c>
      <c r="AS228" s="54"/>
      <c r="AT228" s="53" t="s">
        <v>1478</v>
      </c>
      <c r="AU228" s="41" t="s">
        <v>654</v>
      </c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  <c r="EO228" s="34"/>
      <c r="EP228" s="34"/>
      <c r="EQ228" s="34"/>
      <c r="ER228" s="34"/>
      <c r="ES228" s="34"/>
      <c r="ET228" s="34"/>
      <c r="EU228" s="34"/>
      <c r="EV228" s="34"/>
      <c r="EW228" s="34"/>
      <c r="EX228" s="34"/>
      <c r="EY228" s="34"/>
      <c r="EZ228" s="34"/>
      <c r="FA228" s="34"/>
      <c r="FB228" s="34"/>
      <c r="FC228" s="34"/>
      <c r="FD228" s="34"/>
      <c r="FE228" s="34"/>
      <c r="FF228" s="34"/>
      <c r="FG228" s="34"/>
      <c r="FH228" s="34"/>
      <c r="FI228" s="34"/>
      <c r="FJ228" s="34"/>
      <c r="FK228" s="34"/>
      <c r="FL228" s="34"/>
      <c r="FM228" s="34"/>
      <c r="FN228" s="34"/>
      <c r="FO228" s="34"/>
      <c r="FP228" s="34"/>
      <c r="FQ228" s="34"/>
      <c r="FR228" s="34"/>
      <c r="FS228" s="34"/>
      <c r="FT228" s="34"/>
      <c r="FU228" s="34"/>
      <c r="FV228" s="34"/>
      <c r="FW228" s="34"/>
      <c r="FX228" s="34"/>
      <c r="FY228" s="34"/>
      <c r="FZ228" s="34"/>
      <c r="GA228" s="34"/>
      <c r="GB228" s="34"/>
      <c r="GC228" s="34"/>
      <c r="GD228" s="34"/>
      <c r="GE228" s="34"/>
      <c r="GF228" s="34"/>
      <c r="GG228" s="34"/>
      <c r="GH228" s="34"/>
      <c r="GI228" s="34"/>
      <c r="GJ228" s="34"/>
      <c r="GK228" s="34"/>
      <c r="GL228" s="34"/>
      <c r="GM228" s="28"/>
    </row>
    <row r="229" spans="1:195" s="23" customFormat="1" ht="30" customHeight="1" x14ac:dyDescent="0.25">
      <c r="A229" s="51" t="s">
        <v>1065</v>
      </c>
      <c r="B229" s="78">
        <v>43531</v>
      </c>
      <c r="C229" s="16">
        <v>6625004730</v>
      </c>
      <c r="D229" s="25">
        <v>1036601476922</v>
      </c>
      <c r="E229" s="165" t="s">
        <v>3689</v>
      </c>
      <c r="F229" s="165" t="s">
        <v>1399</v>
      </c>
      <c r="G229" s="16">
        <v>6625004730</v>
      </c>
      <c r="H229" s="25">
        <v>1036601476922</v>
      </c>
      <c r="I229" s="165" t="s">
        <v>3689</v>
      </c>
      <c r="J229" s="165" t="s">
        <v>1399</v>
      </c>
      <c r="K229" s="16">
        <v>2</v>
      </c>
      <c r="L229" s="50" t="s">
        <v>6</v>
      </c>
      <c r="M229" s="16">
        <v>3</v>
      </c>
      <c r="N229" s="144" t="s">
        <v>7</v>
      </c>
      <c r="O229" s="16">
        <v>2</v>
      </c>
      <c r="P229" s="50" t="s">
        <v>10</v>
      </c>
      <c r="Q229" s="50"/>
      <c r="R229" s="144">
        <v>4</v>
      </c>
      <c r="S229" s="144">
        <v>1.1000000000000001</v>
      </c>
      <c r="T229" s="144"/>
      <c r="U229" s="144"/>
      <c r="V229" s="144">
        <v>5.4</v>
      </c>
      <c r="W229" s="144"/>
      <c r="X229" s="144"/>
      <c r="Y229" s="144"/>
      <c r="Z229" s="144"/>
      <c r="AA229" s="47"/>
      <c r="AB229" s="16"/>
      <c r="AC229" s="50"/>
      <c r="AD229" s="50"/>
      <c r="AE229" s="50"/>
      <c r="AF229" s="50"/>
      <c r="AG229" s="50"/>
      <c r="AH229" s="50"/>
      <c r="AI229" s="50">
        <v>758</v>
      </c>
      <c r="AJ229" s="50" t="s">
        <v>3710</v>
      </c>
      <c r="AK229" s="50" t="s">
        <v>123</v>
      </c>
      <c r="AL229" s="144" t="s">
        <v>1708</v>
      </c>
      <c r="AM229" s="144" t="s">
        <v>232</v>
      </c>
      <c r="AN229" s="21" t="s">
        <v>2513</v>
      </c>
      <c r="AO229" s="144" t="s">
        <v>2512</v>
      </c>
      <c r="AP229" s="144">
        <v>2</v>
      </c>
      <c r="AQ229" s="144">
        <v>6625002612</v>
      </c>
      <c r="AR229" s="52" t="s">
        <v>692</v>
      </c>
      <c r="AS229" s="54"/>
      <c r="AT229" s="53" t="s">
        <v>1478</v>
      </c>
      <c r="AU229" s="41" t="s">
        <v>2515</v>
      </c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  <c r="EO229" s="34"/>
      <c r="EP229" s="34"/>
      <c r="EQ229" s="34"/>
      <c r="ER229" s="34"/>
      <c r="ES229" s="34"/>
      <c r="ET229" s="34"/>
      <c r="EU229" s="34"/>
      <c r="EV229" s="34"/>
      <c r="EW229" s="34"/>
      <c r="EX229" s="34"/>
      <c r="EY229" s="34"/>
      <c r="EZ229" s="34"/>
      <c r="FA229" s="34"/>
      <c r="FB229" s="34"/>
      <c r="FC229" s="34"/>
      <c r="FD229" s="34"/>
      <c r="FE229" s="34"/>
      <c r="FF229" s="34"/>
      <c r="FG229" s="34"/>
      <c r="FH229" s="34"/>
      <c r="FI229" s="34"/>
      <c r="FJ229" s="34"/>
      <c r="FK229" s="34"/>
      <c r="FL229" s="34"/>
      <c r="FM229" s="34"/>
      <c r="FN229" s="34"/>
      <c r="FO229" s="34"/>
      <c r="FP229" s="34"/>
      <c r="FQ229" s="34"/>
      <c r="FR229" s="34"/>
      <c r="FS229" s="34"/>
      <c r="FT229" s="34"/>
      <c r="FU229" s="34"/>
      <c r="FV229" s="34"/>
      <c r="FW229" s="34"/>
      <c r="FX229" s="34"/>
      <c r="FY229" s="34"/>
      <c r="FZ229" s="34"/>
      <c r="GA229" s="34"/>
      <c r="GB229" s="34"/>
      <c r="GC229" s="34"/>
      <c r="GD229" s="34"/>
      <c r="GE229" s="34"/>
      <c r="GF229" s="34"/>
      <c r="GG229" s="34"/>
      <c r="GH229" s="34"/>
      <c r="GI229" s="34"/>
      <c r="GJ229" s="34"/>
      <c r="GK229" s="34"/>
      <c r="GL229" s="34"/>
      <c r="GM229" s="28"/>
    </row>
    <row r="230" spans="1:195" s="23" customFormat="1" ht="30" customHeight="1" x14ac:dyDescent="0.25">
      <c r="A230" s="51" t="s">
        <v>1066</v>
      </c>
      <c r="B230" s="78">
        <v>43531</v>
      </c>
      <c r="C230" s="16">
        <v>6625004730</v>
      </c>
      <c r="D230" s="25">
        <v>1036601476922</v>
      </c>
      <c r="E230" s="165" t="s">
        <v>3689</v>
      </c>
      <c r="F230" s="165" t="s">
        <v>1399</v>
      </c>
      <c r="G230" s="16">
        <v>6625004730</v>
      </c>
      <c r="H230" s="25">
        <v>1036601476922</v>
      </c>
      <c r="I230" s="165" t="s">
        <v>3689</v>
      </c>
      <c r="J230" s="165" t="s">
        <v>1399</v>
      </c>
      <c r="K230" s="16">
        <v>2</v>
      </c>
      <c r="L230" s="50" t="s">
        <v>6</v>
      </c>
      <c r="M230" s="16">
        <v>3</v>
      </c>
      <c r="N230" s="144" t="s">
        <v>7</v>
      </c>
      <c r="O230" s="16">
        <v>2</v>
      </c>
      <c r="P230" s="50" t="s">
        <v>10</v>
      </c>
      <c r="Q230" s="50"/>
      <c r="R230" s="144">
        <v>2</v>
      </c>
      <c r="S230" s="144">
        <v>1.1000000000000001</v>
      </c>
      <c r="T230" s="144"/>
      <c r="U230" s="144"/>
      <c r="V230" s="144">
        <v>5.4</v>
      </c>
      <c r="W230" s="144"/>
      <c r="X230" s="144"/>
      <c r="Y230" s="144"/>
      <c r="Z230" s="144"/>
      <c r="AA230" s="47">
        <v>1</v>
      </c>
      <c r="AB230" s="16">
        <v>1.1000000000000001</v>
      </c>
      <c r="AC230" s="50" t="s">
        <v>2376</v>
      </c>
      <c r="AD230" s="50" t="s">
        <v>2367</v>
      </c>
      <c r="AE230" s="50"/>
      <c r="AF230" s="50"/>
      <c r="AG230" s="50"/>
      <c r="AH230" s="50"/>
      <c r="AI230" s="50">
        <v>758</v>
      </c>
      <c r="AJ230" s="50" t="s">
        <v>3710</v>
      </c>
      <c r="AK230" s="50" t="s">
        <v>123</v>
      </c>
      <c r="AL230" s="144" t="s">
        <v>1696</v>
      </c>
      <c r="AM230" s="144">
        <v>14</v>
      </c>
      <c r="AN230" s="21">
        <v>56.965789999999998</v>
      </c>
      <c r="AO230" s="144">
        <v>59.803359999999998</v>
      </c>
      <c r="AP230" s="144">
        <v>2</v>
      </c>
      <c r="AQ230" s="144">
        <v>6625002612</v>
      </c>
      <c r="AR230" s="52" t="s">
        <v>692</v>
      </c>
      <c r="AS230" s="54"/>
      <c r="AT230" s="53" t="s">
        <v>1478</v>
      </c>
      <c r="AU230" s="41" t="s">
        <v>654</v>
      </c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4"/>
      <c r="FF230" s="34"/>
      <c r="FG230" s="34"/>
      <c r="FH230" s="34"/>
      <c r="FI230" s="34"/>
      <c r="FJ230" s="34"/>
      <c r="FK230" s="34"/>
      <c r="FL230" s="34"/>
      <c r="FM230" s="34"/>
      <c r="FN230" s="34"/>
      <c r="FO230" s="34"/>
      <c r="FP230" s="34"/>
      <c r="FQ230" s="34"/>
      <c r="FR230" s="34"/>
      <c r="FS230" s="34"/>
      <c r="FT230" s="34"/>
      <c r="FU230" s="34"/>
      <c r="FV230" s="34"/>
      <c r="FW230" s="34"/>
      <c r="FX230" s="34"/>
      <c r="FY230" s="34"/>
      <c r="FZ230" s="34"/>
      <c r="GA230" s="34"/>
      <c r="GB230" s="34"/>
      <c r="GC230" s="34"/>
      <c r="GD230" s="34"/>
      <c r="GE230" s="34"/>
      <c r="GF230" s="34"/>
      <c r="GG230" s="34"/>
      <c r="GH230" s="34"/>
      <c r="GI230" s="34"/>
      <c r="GJ230" s="34"/>
      <c r="GK230" s="34"/>
      <c r="GL230" s="34"/>
      <c r="GM230" s="28"/>
    </row>
    <row r="231" spans="1:195" s="23" customFormat="1" ht="30" customHeight="1" x14ac:dyDescent="0.25">
      <c r="A231" s="51" t="s">
        <v>1067</v>
      </c>
      <c r="B231" s="78">
        <v>43531</v>
      </c>
      <c r="C231" s="16">
        <v>6625004730</v>
      </c>
      <c r="D231" s="25">
        <v>1036601476922</v>
      </c>
      <c r="E231" s="165" t="s">
        <v>3689</v>
      </c>
      <c r="F231" s="165" t="s">
        <v>1399</v>
      </c>
      <c r="G231" s="16">
        <v>6625004730</v>
      </c>
      <c r="H231" s="25">
        <v>1036601476922</v>
      </c>
      <c r="I231" s="165" t="s">
        <v>3689</v>
      </c>
      <c r="J231" s="165" t="s">
        <v>1399</v>
      </c>
      <c r="K231" s="16">
        <v>2</v>
      </c>
      <c r="L231" s="50" t="s">
        <v>6</v>
      </c>
      <c r="M231" s="16">
        <v>3</v>
      </c>
      <c r="N231" s="144" t="s">
        <v>7</v>
      </c>
      <c r="O231" s="16">
        <v>2</v>
      </c>
      <c r="P231" s="50" t="s">
        <v>10</v>
      </c>
      <c r="Q231" s="50"/>
      <c r="R231" s="144">
        <v>4</v>
      </c>
      <c r="S231" s="144">
        <v>1.1000000000000001</v>
      </c>
      <c r="T231" s="144"/>
      <c r="U231" s="144"/>
      <c r="V231" s="144">
        <v>5.4</v>
      </c>
      <c r="W231" s="144"/>
      <c r="X231" s="144"/>
      <c r="Y231" s="144"/>
      <c r="Z231" s="144"/>
      <c r="AA231" s="47">
        <v>2</v>
      </c>
      <c r="AB231" s="16">
        <v>1.1000000000000001</v>
      </c>
      <c r="AC231" s="50" t="s">
        <v>2376</v>
      </c>
      <c r="AD231" s="50" t="s">
        <v>2367</v>
      </c>
      <c r="AE231" s="50"/>
      <c r="AF231" s="50"/>
      <c r="AG231" s="50"/>
      <c r="AH231" s="50"/>
      <c r="AI231" s="50">
        <v>758</v>
      </c>
      <c r="AJ231" s="50" t="s">
        <v>3710</v>
      </c>
      <c r="AK231" s="50" t="s">
        <v>123</v>
      </c>
      <c r="AL231" s="144" t="s">
        <v>1446</v>
      </c>
      <c r="AM231" s="144">
        <v>7</v>
      </c>
      <c r="AN231" s="21">
        <v>56.965012000000002</v>
      </c>
      <c r="AO231" s="144">
        <v>59.815579</v>
      </c>
      <c r="AP231" s="144">
        <v>2</v>
      </c>
      <c r="AQ231" s="144">
        <v>6625002612</v>
      </c>
      <c r="AR231" s="52" t="s">
        <v>692</v>
      </c>
      <c r="AS231" s="54"/>
      <c r="AT231" s="53" t="s">
        <v>1478</v>
      </c>
      <c r="AU231" s="41" t="s">
        <v>654</v>
      </c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  <c r="EO231" s="34"/>
      <c r="EP231" s="34"/>
      <c r="EQ231" s="34"/>
      <c r="ER231" s="34"/>
      <c r="ES231" s="34"/>
      <c r="ET231" s="34"/>
      <c r="EU231" s="34"/>
      <c r="EV231" s="34"/>
      <c r="EW231" s="34"/>
      <c r="EX231" s="34"/>
      <c r="EY231" s="34"/>
      <c r="EZ231" s="34"/>
      <c r="FA231" s="34"/>
      <c r="FB231" s="34"/>
      <c r="FC231" s="34"/>
      <c r="FD231" s="34"/>
      <c r="FE231" s="34"/>
      <c r="FF231" s="34"/>
      <c r="FG231" s="34"/>
      <c r="FH231" s="34"/>
      <c r="FI231" s="34"/>
      <c r="FJ231" s="34"/>
      <c r="FK231" s="34"/>
      <c r="FL231" s="34"/>
      <c r="FM231" s="34"/>
      <c r="FN231" s="34"/>
      <c r="FO231" s="34"/>
      <c r="FP231" s="34"/>
      <c r="FQ231" s="34"/>
      <c r="FR231" s="34"/>
      <c r="FS231" s="34"/>
      <c r="FT231" s="34"/>
      <c r="FU231" s="34"/>
      <c r="FV231" s="34"/>
      <c r="FW231" s="34"/>
      <c r="FX231" s="34"/>
      <c r="FY231" s="34"/>
      <c r="FZ231" s="34"/>
      <c r="GA231" s="34"/>
      <c r="GB231" s="34"/>
      <c r="GC231" s="34"/>
      <c r="GD231" s="34"/>
      <c r="GE231" s="34"/>
      <c r="GF231" s="34"/>
      <c r="GG231" s="34"/>
      <c r="GH231" s="34"/>
      <c r="GI231" s="34"/>
      <c r="GJ231" s="34"/>
      <c r="GK231" s="34"/>
      <c r="GL231" s="34"/>
      <c r="GM231" s="28"/>
    </row>
    <row r="232" spans="1:195" s="23" customFormat="1" ht="30" customHeight="1" x14ac:dyDescent="0.25">
      <c r="A232" s="51" t="s">
        <v>1068</v>
      </c>
      <c r="B232" s="78">
        <v>43531</v>
      </c>
      <c r="C232" s="16">
        <v>6625004730</v>
      </c>
      <c r="D232" s="25">
        <v>1036601476922</v>
      </c>
      <c r="E232" s="165" t="s">
        <v>3689</v>
      </c>
      <c r="F232" s="165" t="s">
        <v>1399</v>
      </c>
      <c r="G232" s="16">
        <v>6625004730</v>
      </c>
      <c r="H232" s="25">
        <v>1036601476922</v>
      </c>
      <c r="I232" s="165" t="s">
        <v>3689</v>
      </c>
      <c r="J232" s="165" t="s">
        <v>1399</v>
      </c>
      <c r="K232" s="16">
        <v>2</v>
      </c>
      <c r="L232" s="50" t="s">
        <v>6</v>
      </c>
      <c r="M232" s="16">
        <v>3</v>
      </c>
      <c r="N232" s="144" t="s">
        <v>7</v>
      </c>
      <c r="O232" s="16">
        <v>2</v>
      </c>
      <c r="P232" s="50" t="s">
        <v>10</v>
      </c>
      <c r="Q232" s="50"/>
      <c r="R232" s="144">
        <v>2</v>
      </c>
      <c r="S232" s="144">
        <v>1.1000000000000001</v>
      </c>
      <c r="T232" s="144"/>
      <c r="U232" s="144"/>
      <c r="V232" s="144">
        <v>5.4</v>
      </c>
      <c r="W232" s="144"/>
      <c r="X232" s="144"/>
      <c r="Y232" s="144"/>
      <c r="Z232" s="144"/>
      <c r="AA232" s="47">
        <v>1</v>
      </c>
      <c r="AB232" s="16">
        <v>1.1000000000000001</v>
      </c>
      <c r="AC232" s="50" t="s">
        <v>2376</v>
      </c>
      <c r="AD232" s="50" t="s">
        <v>2367</v>
      </c>
      <c r="AE232" s="50"/>
      <c r="AF232" s="50"/>
      <c r="AG232" s="50"/>
      <c r="AH232" s="50"/>
      <c r="AI232" s="50">
        <v>758</v>
      </c>
      <c r="AJ232" s="50" t="s">
        <v>3710</v>
      </c>
      <c r="AK232" s="50" t="s">
        <v>123</v>
      </c>
      <c r="AL232" s="144" t="s">
        <v>4154</v>
      </c>
      <c r="AM232" s="144">
        <v>32</v>
      </c>
      <c r="AN232" s="21" t="s">
        <v>4155</v>
      </c>
      <c r="AO232" s="144">
        <v>59.809807999999997</v>
      </c>
      <c r="AP232" s="144">
        <v>2</v>
      </c>
      <c r="AQ232" s="144">
        <v>6625002612</v>
      </c>
      <c r="AR232" s="52" t="s">
        <v>692</v>
      </c>
      <c r="AS232" s="54"/>
      <c r="AT232" s="53" t="s">
        <v>1478</v>
      </c>
      <c r="AU232" s="41" t="s">
        <v>654</v>
      </c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  <c r="EO232" s="34"/>
      <c r="EP232" s="34"/>
      <c r="EQ232" s="34"/>
      <c r="ER232" s="34"/>
      <c r="ES232" s="34"/>
      <c r="ET232" s="34"/>
      <c r="EU232" s="34"/>
      <c r="EV232" s="34"/>
      <c r="EW232" s="34"/>
      <c r="EX232" s="34"/>
      <c r="EY232" s="34"/>
      <c r="EZ232" s="34"/>
      <c r="FA232" s="34"/>
      <c r="FB232" s="34"/>
      <c r="FC232" s="34"/>
      <c r="FD232" s="34"/>
      <c r="FE232" s="34"/>
      <c r="FF232" s="34"/>
      <c r="FG232" s="34"/>
      <c r="FH232" s="34"/>
      <c r="FI232" s="34"/>
      <c r="FJ232" s="34"/>
      <c r="FK232" s="34"/>
      <c r="FL232" s="34"/>
      <c r="FM232" s="34"/>
      <c r="FN232" s="34"/>
      <c r="FO232" s="34"/>
      <c r="FP232" s="34"/>
      <c r="FQ232" s="34"/>
      <c r="FR232" s="34"/>
      <c r="FS232" s="34"/>
      <c r="FT232" s="34"/>
      <c r="FU232" s="34"/>
      <c r="FV232" s="34"/>
      <c r="FW232" s="34"/>
      <c r="FX232" s="34"/>
      <c r="FY232" s="34"/>
      <c r="FZ232" s="34"/>
      <c r="GA232" s="34"/>
      <c r="GB232" s="34"/>
      <c r="GC232" s="34"/>
      <c r="GD232" s="34"/>
      <c r="GE232" s="34"/>
      <c r="GF232" s="34"/>
      <c r="GG232" s="34"/>
      <c r="GH232" s="34"/>
      <c r="GI232" s="34"/>
      <c r="GJ232" s="34"/>
      <c r="GK232" s="34"/>
      <c r="GL232" s="34"/>
      <c r="GM232" s="28"/>
    </row>
    <row r="233" spans="1:195" s="23" customFormat="1" ht="30" customHeight="1" x14ac:dyDescent="0.25">
      <c r="A233" s="51" t="s">
        <v>1069</v>
      </c>
      <c r="B233" s="78">
        <v>43531</v>
      </c>
      <c r="C233" s="16">
        <v>6625004730</v>
      </c>
      <c r="D233" s="25">
        <v>1036601476922</v>
      </c>
      <c r="E233" s="165" t="s">
        <v>3689</v>
      </c>
      <c r="F233" s="165" t="s">
        <v>1399</v>
      </c>
      <c r="G233" s="16">
        <v>6625004730</v>
      </c>
      <c r="H233" s="25">
        <v>1036601476922</v>
      </c>
      <c r="I233" s="165" t="s">
        <v>3689</v>
      </c>
      <c r="J233" s="165" t="s">
        <v>1399</v>
      </c>
      <c r="K233" s="16">
        <v>2</v>
      </c>
      <c r="L233" s="50" t="s">
        <v>6</v>
      </c>
      <c r="M233" s="16">
        <v>3</v>
      </c>
      <c r="N233" s="144" t="s">
        <v>7</v>
      </c>
      <c r="O233" s="16">
        <v>2</v>
      </c>
      <c r="P233" s="50" t="s">
        <v>10</v>
      </c>
      <c r="Q233" s="50"/>
      <c r="R233" s="144">
        <v>2</v>
      </c>
      <c r="S233" s="144">
        <v>1.1000000000000001</v>
      </c>
      <c r="T233" s="144"/>
      <c r="U233" s="144"/>
      <c r="V233" s="144">
        <v>5.4</v>
      </c>
      <c r="W233" s="144"/>
      <c r="X233" s="144"/>
      <c r="Y233" s="144"/>
      <c r="Z233" s="144"/>
      <c r="AA233" s="47">
        <v>1</v>
      </c>
      <c r="AB233" s="16">
        <v>1.1000000000000001</v>
      </c>
      <c r="AC233" s="50" t="s">
        <v>2376</v>
      </c>
      <c r="AD233" s="50" t="s">
        <v>2367</v>
      </c>
      <c r="AE233" s="50"/>
      <c r="AF233" s="50"/>
      <c r="AG233" s="50"/>
      <c r="AH233" s="50"/>
      <c r="AI233" s="50">
        <v>758</v>
      </c>
      <c r="AJ233" s="50" t="s">
        <v>3710</v>
      </c>
      <c r="AK233" s="50" t="s">
        <v>123</v>
      </c>
      <c r="AL233" s="144" t="s">
        <v>1446</v>
      </c>
      <c r="AM233" s="144">
        <v>59</v>
      </c>
      <c r="AN233" s="21">
        <v>56.963402000000002</v>
      </c>
      <c r="AO233" s="144">
        <v>59.805</v>
      </c>
      <c r="AP233" s="144">
        <v>2</v>
      </c>
      <c r="AQ233" s="144">
        <v>6625002612</v>
      </c>
      <c r="AR233" s="52" t="s">
        <v>692</v>
      </c>
      <c r="AS233" s="54"/>
      <c r="AT233" s="53" t="s">
        <v>1478</v>
      </c>
      <c r="AU233" s="41" t="s">
        <v>654</v>
      </c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  <c r="EO233" s="34"/>
      <c r="EP233" s="34"/>
      <c r="EQ233" s="34"/>
      <c r="ER233" s="34"/>
      <c r="ES233" s="34"/>
      <c r="ET233" s="34"/>
      <c r="EU233" s="34"/>
      <c r="EV233" s="34"/>
      <c r="EW233" s="34"/>
      <c r="EX233" s="34"/>
      <c r="EY233" s="34"/>
      <c r="EZ233" s="34"/>
      <c r="FA233" s="34"/>
      <c r="FB233" s="34"/>
      <c r="FC233" s="34"/>
      <c r="FD233" s="34"/>
      <c r="FE233" s="34"/>
      <c r="FF233" s="34"/>
      <c r="FG233" s="34"/>
      <c r="FH233" s="34"/>
      <c r="FI233" s="34"/>
      <c r="FJ233" s="34"/>
      <c r="FK233" s="34"/>
      <c r="FL233" s="34"/>
      <c r="FM233" s="34"/>
      <c r="FN233" s="34"/>
      <c r="FO233" s="34"/>
      <c r="FP233" s="34"/>
      <c r="FQ233" s="34"/>
      <c r="FR233" s="34"/>
      <c r="FS233" s="34"/>
      <c r="FT233" s="34"/>
      <c r="FU233" s="34"/>
      <c r="FV233" s="34"/>
      <c r="FW233" s="34"/>
      <c r="FX233" s="34"/>
      <c r="FY233" s="34"/>
      <c r="FZ233" s="34"/>
      <c r="GA233" s="34"/>
      <c r="GB233" s="34"/>
      <c r="GC233" s="34"/>
      <c r="GD233" s="34"/>
      <c r="GE233" s="34"/>
      <c r="GF233" s="34"/>
      <c r="GG233" s="34"/>
      <c r="GH233" s="34"/>
      <c r="GI233" s="34"/>
      <c r="GJ233" s="34"/>
      <c r="GK233" s="34"/>
      <c r="GL233" s="34"/>
      <c r="GM233" s="28"/>
    </row>
    <row r="234" spans="1:195" s="23" customFormat="1" ht="30" customHeight="1" x14ac:dyDescent="0.25">
      <c r="A234" s="51" t="s">
        <v>1070</v>
      </c>
      <c r="B234" s="78">
        <v>43531</v>
      </c>
      <c r="C234" s="16">
        <v>6625004730</v>
      </c>
      <c r="D234" s="25">
        <v>1036601476922</v>
      </c>
      <c r="E234" s="165" t="s">
        <v>3689</v>
      </c>
      <c r="F234" s="165" t="s">
        <v>1399</v>
      </c>
      <c r="G234" s="16">
        <v>6625004730</v>
      </c>
      <c r="H234" s="25">
        <v>1036601476922</v>
      </c>
      <c r="I234" s="165" t="s">
        <v>3689</v>
      </c>
      <c r="J234" s="165" t="s">
        <v>1399</v>
      </c>
      <c r="K234" s="16">
        <v>2</v>
      </c>
      <c r="L234" s="50" t="s">
        <v>6</v>
      </c>
      <c r="M234" s="16">
        <v>3</v>
      </c>
      <c r="N234" s="144" t="s">
        <v>7</v>
      </c>
      <c r="O234" s="16">
        <v>2</v>
      </c>
      <c r="P234" s="50" t="s">
        <v>10</v>
      </c>
      <c r="Q234" s="50"/>
      <c r="R234" s="144">
        <v>2</v>
      </c>
      <c r="S234" s="144">
        <v>1.1000000000000001</v>
      </c>
      <c r="T234" s="144"/>
      <c r="U234" s="144"/>
      <c r="V234" s="144">
        <v>5.4</v>
      </c>
      <c r="W234" s="144"/>
      <c r="X234" s="144"/>
      <c r="Y234" s="144"/>
      <c r="Z234" s="144"/>
      <c r="AA234" s="47">
        <v>1</v>
      </c>
      <c r="AB234" s="16">
        <v>1.1000000000000001</v>
      </c>
      <c r="AC234" s="50" t="s">
        <v>2376</v>
      </c>
      <c r="AD234" s="50" t="s">
        <v>2367</v>
      </c>
      <c r="AE234" s="50"/>
      <c r="AF234" s="50"/>
      <c r="AG234" s="50"/>
      <c r="AH234" s="50"/>
      <c r="AI234" s="50">
        <v>758</v>
      </c>
      <c r="AJ234" s="50" t="s">
        <v>3710</v>
      </c>
      <c r="AK234" s="50" t="s">
        <v>123</v>
      </c>
      <c r="AL234" s="144" t="s">
        <v>1446</v>
      </c>
      <c r="AM234" s="144">
        <v>89</v>
      </c>
      <c r="AN234" s="21">
        <v>56.961069999999999</v>
      </c>
      <c r="AO234" s="144">
        <v>59.798160000000003</v>
      </c>
      <c r="AP234" s="144">
        <v>2</v>
      </c>
      <c r="AQ234" s="144">
        <v>6625002612</v>
      </c>
      <c r="AR234" s="52" t="s">
        <v>692</v>
      </c>
      <c r="AS234" s="54"/>
      <c r="AT234" s="53" t="s">
        <v>1478</v>
      </c>
      <c r="AU234" s="41" t="s">
        <v>654</v>
      </c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  <c r="EO234" s="34"/>
      <c r="EP234" s="34"/>
      <c r="EQ234" s="34"/>
      <c r="ER234" s="34"/>
      <c r="ES234" s="34"/>
      <c r="ET234" s="34"/>
      <c r="EU234" s="34"/>
      <c r="EV234" s="34"/>
      <c r="EW234" s="34"/>
      <c r="EX234" s="34"/>
      <c r="EY234" s="34"/>
      <c r="EZ234" s="34"/>
      <c r="FA234" s="34"/>
      <c r="FB234" s="34"/>
      <c r="FC234" s="34"/>
      <c r="FD234" s="34"/>
      <c r="FE234" s="34"/>
      <c r="FF234" s="34"/>
      <c r="FG234" s="34"/>
      <c r="FH234" s="34"/>
      <c r="FI234" s="34"/>
      <c r="FJ234" s="34"/>
      <c r="FK234" s="34"/>
      <c r="FL234" s="34"/>
      <c r="FM234" s="34"/>
      <c r="FN234" s="34"/>
      <c r="FO234" s="34"/>
      <c r="FP234" s="34"/>
      <c r="FQ234" s="34"/>
      <c r="FR234" s="34"/>
      <c r="FS234" s="34"/>
      <c r="FT234" s="34"/>
      <c r="FU234" s="34"/>
      <c r="FV234" s="34"/>
      <c r="FW234" s="34"/>
      <c r="FX234" s="34"/>
      <c r="FY234" s="34"/>
      <c r="FZ234" s="34"/>
      <c r="GA234" s="34"/>
      <c r="GB234" s="34"/>
      <c r="GC234" s="34"/>
      <c r="GD234" s="34"/>
      <c r="GE234" s="34"/>
      <c r="GF234" s="34"/>
      <c r="GG234" s="34"/>
      <c r="GH234" s="34"/>
      <c r="GI234" s="34"/>
      <c r="GJ234" s="34"/>
      <c r="GK234" s="34"/>
      <c r="GL234" s="34"/>
      <c r="GM234" s="28"/>
    </row>
    <row r="235" spans="1:195" s="23" customFormat="1" ht="30" customHeight="1" x14ac:dyDescent="0.25">
      <c r="A235" s="51" t="s">
        <v>1071</v>
      </c>
      <c r="B235" s="78">
        <v>43531</v>
      </c>
      <c r="C235" s="16">
        <v>6625004730</v>
      </c>
      <c r="D235" s="25">
        <v>1036601476922</v>
      </c>
      <c r="E235" s="165" t="s">
        <v>3689</v>
      </c>
      <c r="F235" s="165" t="s">
        <v>1399</v>
      </c>
      <c r="G235" s="16">
        <v>6625004730</v>
      </c>
      <c r="H235" s="25">
        <v>1036601476922</v>
      </c>
      <c r="I235" s="165" t="s">
        <v>3689</v>
      </c>
      <c r="J235" s="165" t="s">
        <v>1399</v>
      </c>
      <c r="K235" s="16">
        <v>2</v>
      </c>
      <c r="L235" s="50" t="s">
        <v>6</v>
      </c>
      <c r="M235" s="16">
        <v>3</v>
      </c>
      <c r="N235" s="144" t="s">
        <v>7</v>
      </c>
      <c r="O235" s="16">
        <v>2</v>
      </c>
      <c r="P235" s="50" t="s">
        <v>10</v>
      </c>
      <c r="Q235" s="50"/>
      <c r="R235" s="144">
        <v>4</v>
      </c>
      <c r="S235" s="144">
        <v>1.1000000000000001</v>
      </c>
      <c r="T235" s="144"/>
      <c r="U235" s="144"/>
      <c r="V235" s="144">
        <v>5.4</v>
      </c>
      <c r="W235" s="144"/>
      <c r="X235" s="144"/>
      <c r="Y235" s="144"/>
      <c r="Z235" s="144"/>
      <c r="AA235" s="47">
        <v>2</v>
      </c>
      <c r="AB235" s="16">
        <v>1.1000000000000001</v>
      </c>
      <c r="AC235" s="50" t="s">
        <v>2376</v>
      </c>
      <c r="AD235" s="50" t="s">
        <v>2367</v>
      </c>
      <c r="AE235" s="50"/>
      <c r="AF235" s="50"/>
      <c r="AG235" s="50"/>
      <c r="AH235" s="50"/>
      <c r="AI235" s="50">
        <v>758</v>
      </c>
      <c r="AJ235" s="50" t="s">
        <v>3710</v>
      </c>
      <c r="AK235" s="50" t="s">
        <v>123</v>
      </c>
      <c r="AL235" s="144" t="s">
        <v>1444</v>
      </c>
      <c r="AM235" s="144" t="s">
        <v>232</v>
      </c>
      <c r="AN235" s="21" t="s">
        <v>4105</v>
      </c>
      <c r="AO235" s="144">
        <v>59.821750000000002</v>
      </c>
      <c r="AP235" s="144">
        <v>2</v>
      </c>
      <c r="AQ235" s="144">
        <v>6625002612</v>
      </c>
      <c r="AR235" s="52" t="s">
        <v>692</v>
      </c>
      <c r="AS235" s="54"/>
      <c r="AT235" s="53" t="s">
        <v>1478</v>
      </c>
      <c r="AU235" s="41" t="s">
        <v>654</v>
      </c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  <c r="EO235" s="34"/>
      <c r="EP235" s="34"/>
      <c r="EQ235" s="34"/>
      <c r="ER235" s="34"/>
      <c r="ES235" s="34"/>
      <c r="ET235" s="34"/>
      <c r="EU235" s="34"/>
      <c r="EV235" s="34"/>
      <c r="EW235" s="34"/>
      <c r="EX235" s="34"/>
      <c r="EY235" s="34"/>
      <c r="EZ235" s="34"/>
      <c r="FA235" s="34"/>
      <c r="FB235" s="34"/>
      <c r="FC235" s="34"/>
      <c r="FD235" s="34"/>
      <c r="FE235" s="34"/>
      <c r="FF235" s="34"/>
      <c r="FG235" s="34"/>
      <c r="FH235" s="34"/>
      <c r="FI235" s="34"/>
      <c r="FJ235" s="34"/>
      <c r="FK235" s="34"/>
      <c r="FL235" s="34"/>
      <c r="FM235" s="34"/>
      <c r="FN235" s="34"/>
      <c r="FO235" s="34"/>
      <c r="FP235" s="34"/>
      <c r="FQ235" s="34"/>
      <c r="FR235" s="34"/>
      <c r="FS235" s="34"/>
      <c r="FT235" s="34"/>
      <c r="FU235" s="34"/>
      <c r="FV235" s="34"/>
      <c r="FW235" s="34"/>
      <c r="FX235" s="34"/>
      <c r="FY235" s="34"/>
      <c r="FZ235" s="34"/>
      <c r="GA235" s="34"/>
      <c r="GB235" s="34"/>
      <c r="GC235" s="34"/>
      <c r="GD235" s="34"/>
      <c r="GE235" s="34"/>
      <c r="GF235" s="34"/>
      <c r="GG235" s="34"/>
      <c r="GH235" s="34"/>
      <c r="GI235" s="34"/>
      <c r="GJ235" s="34"/>
      <c r="GK235" s="34"/>
      <c r="GL235" s="34"/>
      <c r="GM235" s="28"/>
    </row>
    <row r="236" spans="1:195" s="23" customFormat="1" ht="25.5" customHeight="1" x14ac:dyDescent="0.25">
      <c r="A236" s="51" t="s">
        <v>1072</v>
      </c>
      <c r="B236" s="78">
        <v>43531</v>
      </c>
      <c r="C236" s="16">
        <v>6625004730</v>
      </c>
      <c r="D236" s="25">
        <v>1036601476922</v>
      </c>
      <c r="E236" s="165" t="s">
        <v>3689</v>
      </c>
      <c r="F236" s="165" t="s">
        <v>1399</v>
      </c>
      <c r="G236" s="16">
        <v>6625004730</v>
      </c>
      <c r="H236" s="25">
        <v>1036601476922</v>
      </c>
      <c r="I236" s="165" t="s">
        <v>3689</v>
      </c>
      <c r="J236" s="165" t="s">
        <v>1399</v>
      </c>
      <c r="K236" s="16">
        <v>2</v>
      </c>
      <c r="L236" s="144" t="s">
        <v>6</v>
      </c>
      <c r="M236" s="16">
        <v>3</v>
      </c>
      <c r="N236" s="144" t="s">
        <v>7</v>
      </c>
      <c r="O236" s="16">
        <v>2</v>
      </c>
      <c r="P236" s="50" t="s">
        <v>10</v>
      </c>
      <c r="Q236" s="50"/>
      <c r="R236" s="16">
        <v>3</v>
      </c>
      <c r="S236" s="16">
        <v>1.1000000000000001</v>
      </c>
      <c r="T236" s="16"/>
      <c r="U236" s="16"/>
      <c r="V236" s="144">
        <v>5.4</v>
      </c>
      <c r="W236" s="144">
        <v>1</v>
      </c>
      <c r="X236" s="144">
        <v>8</v>
      </c>
      <c r="Y236" s="144"/>
      <c r="Z236" s="144"/>
      <c r="AA236" s="144">
        <v>2</v>
      </c>
      <c r="AB236" s="144">
        <v>1.1000000000000001</v>
      </c>
      <c r="AC236" s="50" t="s">
        <v>2376</v>
      </c>
      <c r="AD236" s="50" t="s">
        <v>2367</v>
      </c>
      <c r="AE236" s="50"/>
      <c r="AF236" s="50"/>
      <c r="AG236" s="50"/>
      <c r="AH236" s="50"/>
      <c r="AI236" s="50">
        <v>758</v>
      </c>
      <c r="AJ236" s="50" t="s">
        <v>3710</v>
      </c>
      <c r="AK236" s="50" t="s">
        <v>123</v>
      </c>
      <c r="AL236" s="50" t="s">
        <v>1445</v>
      </c>
      <c r="AM236" s="144">
        <v>19</v>
      </c>
      <c r="AN236" s="21" t="s">
        <v>1462</v>
      </c>
      <c r="AO236" s="50">
        <v>59.816211000000003</v>
      </c>
      <c r="AP236" s="50">
        <v>2</v>
      </c>
      <c r="AQ236" s="144">
        <v>6625002612</v>
      </c>
      <c r="AR236" s="52" t="s">
        <v>692</v>
      </c>
      <c r="AS236" s="41"/>
      <c r="AT236" s="53" t="s">
        <v>1478</v>
      </c>
      <c r="AU236" s="54" t="s">
        <v>654</v>
      </c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  <c r="EO236" s="34"/>
      <c r="EP236" s="34"/>
      <c r="EQ236" s="34"/>
      <c r="ER236" s="34"/>
      <c r="ES236" s="34"/>
      <c r="ET236" s="34"/>
      <c r="EU236" s="34"/>
      <c r="EV236" s="34"/>
      <c r="EW236" s="34"/>
      <c r="EX236" s="34"/>
      <c r="EY236" s="34"/>
      <c r="EZ236" s="34"/>
      <c r="FA236" s="34"/>
      <c r="FB236" s="34"/>
      <c r="FC236" s="34"/>
      <c r="FD236" s="34"/>
      <c r="FE236" s="34"/>
      <c r="FF236" s="34"/>
      <c r="FG236" s="34"/>
      <c r="FH236" s="34"/>
      <c r="FI236" s="34"/>
      <c r="FJ236" s="34"/>
      <c r="FK236" s="34"/>
      <c r="FL236" s="34"/>
      <c r="FM236" s="34"/>
      <c r="FN236" s="34"/>
      <c r="FO236" s="34"/>
      <c r="FP236" s="34"/>
      <c r="FQ236" s="34"/>
      <c r="FR236" s="34"/>
      <c r="FS236" s="34"/>
      <c r="FT236" s="34"/>
      <c r="FU236" s="34"/>
      <c r="FV236" s="34"/>
      <c r="FW236" s="34"/>
      <c r="FX236" s="34"/>
      <c r="FY236" s="34"/>
      <c r="FZ236" s="34"/>
      <c r="GA236" s="34"/>
      <c r="GB236" s="34"/>
      <c r="GC236" s="34"/>
      <c r="GD236" s="34"/>
      <c r="GE236" s="34"/>
      <c r="GF236" s="34"/>
      <c r="GG236" s="34"/>
      <c r="GH236" s="34"/>
      <c r="GI236" s="34"/>
      <c r="GJ236" s="34"/>
      <c r="GK236" s="34"/>
      <c r="GL236" s="34"/>
      <c r="GM236" s="28"/>
    </row>
    <row r="237" spans="1:195" s="23" customFormat="1" ht="25.9" customHeight="1" x14ac:dyDescent="0.25">
      <c r="A237" s="51" t="s">
        <v>1073</v>
      </c>
      <c r="B237" s="78">
        <v>43531</v>
      </c>
      <c r="C237" s="16">
        <v>6625004730</v>
      </c>
      <c r="D237" s="25">
        <v>1036601476922</v>
      </c>
      <c r="E237" s="165" t="s">
        <v>3689</v>
      </c>
      <c r="F237" s="165" t="s">
        <v>1399</v>
      </c>
      <c r="G237" s="16">
        <v>6625004730</v>
      </c>
      <c r="H237" s="25">
        <v>1036601476922</v>
      </c>
      <c r="I237" s="165" t="s">
        <v>3689</v>
      </c>
      <c r="J237" s="165" t="s">
        <v>1399</v>
      </c>
      <c r="K237" s="16">
        <v>2</v>
      </c>
      <c r="L237" s="144" t="s">
        <v>6</v>
      </c>
      <c r="M237" s="16">
        <v>3</v>
      </c>
      <c r="N237" s="144" t="s">
        <v>7</v>
      </c>
      <c r="O237" s="16">
        <v>2</v>
      </c>
      <c r="P237" s="50" t="s">
        <v>10</v>
      </c>
      <c r="Q237" s="50"/>
      <c r="R237" s="16">
        <v>2</v>
      </c>
      <c r="S237" s="16">
        <v>1.1000000000000001</v>
      </c>
      <c r="T237" s="16"/>
      <c r="U237" s="16"/>
      <c r="V237" s="144">
        <v>5.4</v>
      </c>
      <c r="W237" s="144"/>
      <c r="X237" s="144"/>
      <c r="Y237" s="144"/>
      <c r="Z237" s="144"/>
      <c r="AA237" s="144">
        <v>1</v>
      </c>
      <c r="AB237" s="144">
        <v>1.1000000000000001</v>
      </c>
      <c r="AC237" s="50" t="s">
        <v>2376</v>
      </c>
      <c r="AD237" s="50" t="s">
        <v>2367</v>
      </c>
      <c r="AE237" s="50"/>
      <c r="AF237" s="50"/>
      <c r="AG237" s="50"/>
      <c r="AH237" s="50"/>
      <c r="AI237" s="50">
        <v>758</v>
      </c>
      <c r="AJ237" s="50" t="s">
        <v>3710</v>
      </c>
      <c r="AK237" s="50" t="s">
        <v>123</v>
      </c>
      <c r="AL237" s="47" t="s">
        <v>220</v>
      </c>
      <c r="AM237" s="47">
        <v>32</v>
      </c>
      <c r="AN237" s="47" t="s">
        <v>2508</v>
      </c>
      <c r="AO237" s="16" t="s">
        <v>2507</v>
      </c>
      <c r="AP237" s="50">
        <v>2</v>
      </c>
      <c r="AQ237" s="144">
        <v>6625002612</v>
      </c>
      <c r="AR237" s="52" t="s">
        <v>692</v>
      </c>
      <c r="AS237" s="41"/>
      <c r="AT237" s="55" t="s">
        <v>1478</v>
      </c>
      <c r="AU237" s="41" t="s">
        <v>2509</v>
      </c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  <c r="EO237" s="34"/>
      <c r="EP237" s="34"/>
      <c r="EQ237" s="34"/>
      <c r="ER237" s="34"/>
      <c r="ES237" s="34"/>
      <c r="ET237" s="34"/>
      <c r="EU237" s="34"/>
      <c r="EV237" s="34"/>
      <c r="EW237" s="34"/>
      <c r="EX237" s="34"/>
      <c r="EY237" s="34"/>
      <c r="EZ237" s="34"/>
      <c r="FA237" s="34"/>
      <c r="FB237" s="34"/>
      <c r="FC237" s="34"/>
      <c r="FD237" s="34"/>
      <c r="FE237" s="34"/>
      <c r="FF237" s="34"/>
      <c r="FG237" s="34"/>
      <c r="FH237" s="34"/>
      <c r="FI237" s="34"/>
      <c r="FJ237" s="34"/>
      <c r="FK237" s="34"/>
      <c r="FL237" s="34"/>
      <c r="FM237" s="34"/>
      <c r="FN237" s="34"/>
      <c r="FO237" s="34"/>
      <c r="FP237" s="34"/>
      <c r="FQ237" s="34"/>
      <c r="FR237" s="34"/>
      <c r="FS237" s="34"/>
      <c r="FT237" s="34"/>
      <c r="FU237" s="34"/>
      <c r="FV237" s="34"/>
      <c r="FW237" s="34"/>
      <c r="FX237" s="34"/>
      <c r="FY237" s="34"/>
      <c r="FZ237" s="34"/>
      <c r="GA237" s="34"/>
      <c r="GB237" s="34"/>
      <c r="GC237" s="34"/>
      <c r="GD237" s="34"/>
      <c r="GE237" s="34"/>
      <c r="GF237" s="34"/>
      <c r="GG237" s="34"/>
      <c r="GH237" s="34"/>
      <c r="GI237" s="34"/>
      <c r="GJ237" s="34"/>
      <c r="GK237" s="34"/>
      <c r="GL237" s="34"/>
      <c r="GM237" s="28"/>
    </row>
    <row r="238" spans="1:195" s="23" customFormat="1" ht="25.5" customHeight="1" x14ac:dyDescent="0.25">
      <c r="A238" s="51" t="s">
        <v>1074</v>
      </c>
      <c r="B238" s="78">
        <v>43531</v>
      </c>
      <c r="C238" s="16">
        <v>6625004730</v>
      </c>
      <c r="D238" s="25">
        <v>1036601476922</v>
      </c>
      <c r="E238" s="165" t="s">
        <v>3689</v>
      </c>
      <c r="F238" s="165" t="s">
        <v>1399</v>
      </c>
      <c r="G238" s="16">
        <v>6625004730</v>
      </c>
      <c r="H238" s="25">
        <v>1036601476922</v>
      </c>
      <c r="I238" s="165" t="s">
        <v>3689</v>
      </c>
      <c r="J238" s="165" t="s">
        <v>1399</v>
      </c>
      <c r="K238" s="16">
        <v>2</v>
      </c>
      <c r="L238" s="144" t="s">
        <v>6</v>
      </c>
      <c r="M238" s="16">
        <v>3</v>
      </c>
      <c r="N238" s="144" t="s">
        <v>7</v>
      </c>
      <c r="O238" s="16">
        <v>2</v>
      </c>
      <c r="P238" s="50" t="s">
        <v>10</v>
      </c>
      <c r="Q238" s="50"/>
      <c r="R238" s="16">
        <v>3</v>
      </c>
      <c r="S238" s="16">
        <v>1.1000000000000001</v>
      </c>
      <c r="T238" s="16"/>
      <c r="U238" s="16"/>
      <c r="V238" s="144">
        <v>5.4</v>
      </c>
      <c r="W238" s="144"/>
      <c r="X238" s="144"/>
      <c r="Y238" s="144"/>
      <c r="Z238" s="144"/>
      <c r="AA238" s="144">
        <v>2</v>
      </c>
      <c r="AB238" s="144">
        <v>1.1000000000000001</v>
      </c>
      <c r="AC238" s="50" t="s">
        <v>2376</v>
      </c>
      <c r="AD238" s="50" t="s">
        <v>2367</v>
      </c>
      <c r="AE238" s="50"/>
      <c r="AF238" s="50"/>
      <c r="AG238" s="50"/>
      <c r="AH238" s="50"/>
      <c r="AI238" s="50">
        <v>758</v>
      </c>
      <c r="AJ238" s="50" t="s">
        <v>3710</v>
      </c>
      <c r="AK238" s="50" t="s">
        <v>123</v>
      </c>
      <c r="AL238" s="47" t="s">
        <v>220</v>
      </c>
      <c r="AM238" s="47" t="s">
        <v>1698</v>
      </c>
      <c r="AN238" s="47">
        <v>56.957397999999998</v>
      </c>
      <c r="AO238" s="16">
        <v>59.797178000000002</v>
      </c>
      <c r="AP238" s="50">
        <v>2</v>
      </c>
      <c r="AQ238" s="144">
        <v>6625002612</v>
      </c>
      <c r="AR238" s="52" t="s">
        <v>692</v>
      </c>
      <c r="AS238" s="41"/>
      <c r="AT238" s="55" t="s">
        <v>1478</v>
      </c>
      <c r="AU238" s="54" t="s">
        <v>654</v>
      </c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  <c r="EO238" s="34"/>
      <c r="EP238" s="34"/>
      <c r="EQ238" s="34"/>
      <c r="ER238" s="34"/>
      <c r="ES238" s="34"/>
      <c r="ET238" s="34"/>
      <c r="EU238" s="34"/>
      <c r="EV238" s="34"/>
      <c r="EW238" s="34"/>
      <c r="EX238" s="34"/>
      <c r="EY238" s="34"/>
      <c r="EZ238" s="34"/>
      <c r="FA238" s="34"/>
      <c r="FB238" s="34"/>
      <c r="FC238" s="34"/>
      <c r="FD238" s="34"/>
      <c r="FE238" s="34"/>
      <c r="FF238" s="34"/>
      <c r="FG238" s="34"/>
      <c r="FH238" s="34"/>
      <c r="FI238" s="34"/>
      <c r="FJ238" s="34"/>
      <c r="FK238" s="34"/>
      <c r="FL238" s="34"/>
      <c r="FM238" s="34"/>
      <c r="FN238" s="34"/>
      <c r="FO238" s="34"/>
      <c r="FP238" s="34"/>
      <c r="FQ238" s="34"/>
      <c r="FR238" s="34"/>
      <c r="FS238" s="34"/>
      <c r="FT238" s="34"/>
      <c r="FU238" s="34"/>
      <c r="FV238" s="34"/>
      <c r="FW238" s="34"/>
      <c r="FX238" s="34"/>
      <c r="FY238" s="34"/>
      <c r="FZ238" s="34"/>
      <c r="GA238" s="34"/>
      <c r="GB238" s="34"/>
      <c r="GC238" s="34"/>
      <c r="GD238" s="34"/>
      <c r="GE238" s="34"/>
      <c r="GF238" s="34"/>
      <c r="GG238" s="34"/>
      <c r="GH238" s="34"/>
      <c r="GI238" s="34"/>
      <c r="GJ238" s="34"/>
      <c r="GK238" s="34"/>
      <c r="GL238" s="34"/>
      <c r="GM238" s="28"/>
    </row>
    <row r="239" spans="1:195" s="23" customFormat="1" ht="25.5" customHeight="1" x14ac:dyDescent="0.25">
      <c r="A239" s="51" t="s">
        <v>1075</v>
      </c>
      <c r="B239" s="78">
        <v>43531</v>
      </c>
      <c r="C239" s="16">
        <v>6625004730</v>
      </c>
      <c r="D239" s="25">
        <v>1036601476922</v>
      </c>
      <c r="E239" s="165" t="s">
        <v>3689</v>
      </c>
      <c r="F239" s="165" t="s">
        <v>1399</v>
      </c>
      <c r="G239" s="16">
        <v>6625004730</v>
      </c>
      <c r="H239" s="25">
        <v>1036601476922</v>
      </c>
      <c r="I239" s="165" t="s">
        <v>3689</v>
      </c>
      <c r="J239" s="165" t="s">
        <v>1399</v>
      </c>
      <c r="K239" s="16">
        <v>2</v>
      </c>
      <c r="L239" s="144" t="s">
        <v>6</v>
      </c>
      <c r="M239" s="16">
        <v>3</v>
      </c>
      <c r="N239" s="144" t="s">
        <v>7</v>
      </c>
      <c r="O239" s="16">
        <v>2</v>
      </c>
      <c r="P239" s="50" t="s">
        <v>10</v>
      </c>
      <c r="Q239" s="50"/>
      <c r="R239" s="16">
        <v>3</v>
      </c>
      <c r="S239" s="16">
        <v>1.1000000000000001</v>
      </c>
      <c r="T239" s="16"/>
      <c r="U239" s="16"/>
      <c r="V239" s="144">
        <v>5.4</v>
      </c>
      <c r="W239" s="144"/>
      <c r="X239" s="144"/>
      <c r="Y239" s="144"/>
      <c r="Z239" s="144"/>
      <c r="AA239" s="144">
        <v>2</v>
      </c>
      <c r="AB239" s="144">
        <v>1.1000000000000001</v>
      </c>
      <c r="AC239" s="50" t="s">
        <v>2376</v>
      </c>
      <c r="AD239" s="50" t="s">
        <v>2367</v>
      </c>
      <c r="AE239" s="50"/>
      <c r="AF239" s="50"/>
      <c r="AG239" s="50"/>
      <c r="AH239" s="50"/>
      <c r="AI239" s="50">
        <v>758</v>
      </c>
      <c r="AJ239" s="50" t="s">
        <v>3710</v>
      </c>
      <c r="AK239" s="50" t="s">
        <v>123</v>
      </c>
      <c r="AL239" s="144" t="s">
        <v>220</v>
      </c>
      <c r="AM239" s="144">
        <v>1</v>
      </c>
      <c r="AN239" s="21" t="s">
        <v>2285</v>
      </c>
      <c r="AO239" s="50">
        <v>59.817450000000001</v>
      </c>
      <c r="AP239" s="50">
        <v>2</v>
      </c>
      <c r="AQ239" s="144">
        <v>6625002612</v>
      </c>
      <c r="AR239" s="52" t="s">
        <v>692</v>
      </c>
      <c r="AS239" s="41"/>
      <c r="AT239" s="55" t="s">
        <v>1478</v>
      </c>
      <c r="AU239" s="54" t="s">
        <v>654</v>
      </c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  <c r="EO239" s="34"/>
      <c r="EP239" s="34"/>
      <c r="EQ239" s="34"/>
      <c r="ER239" s="34"/>
      <c r="ES239" s="34"/>
      <c r="ET239" s="34"/>
      <c r="EU239" s="34"/>
      <c r="EV239" s="34"/>
      <c r="EW239" s="34"/>
      <c r="EX239" s="34"/>
      <c r="EY239" s="34"/>
      <c r="EZ239" s="34"/>
      <c r="FA239" s="34"/>
      <c r="FB239" s="34"/>
      <c r="FC239" s="34"/>
      <c r="FD239" s="34"/>
      <c r="FE239" s="34"/>
      <c r="FF239" s="34"/>
      <c r="FG239" s="34"/>
      <c r="FH239" s="34"/>
      <c r="FI239" s="34"/>
      <c r="FJ239" s="34"/>
      <c r="FK239" s="34"/>
      <c r="FL239" s="34"/>
      <c r="FM239" s="34"/>
      <c r="FN239" s="34"/>
      <c r="FO239" s="34"/>
      <c r="FP239" s="34"/>
      <c r="FQ239" s="34"/>
      <c r="FR239" s="34"/>
      <c r="FS239" s="34"/>
      <c r="FT239" s="34"/>
      <c r="FU239" s="34"/>
      <c r="FV239" s="34"/>
      <c r="FW239" s="34"/>
      <c r="FX239" s="34"/>
      <c r="FY239" s="34"/>
      <c r="FZ239" s="34"/>
      <c r="GA239" s="34"/>
      <c r="GB239" s="34"/>
      <c r="GC239" s="34"/>
      <c r="GD239" s="34"/>
      <c r="GE239" s="34"/>
      <c r="GF239" s="34"/>
      <c r="GG239" s="34"/>
      <c r="GH239" s="34"/>
      <c r="GI239" s="34"/>
      <c r="GJ239" s="34"/>
      <c r="GK239" s="34"/>
      <c r="GL239" s="34"/>
      <c r="GM239" s="28"/>
    </row>
    <row r="240" spans="1:195" s="23" customFormat="1" ht="30.75" customHeight="1" x14ac:dyDescent="0.25">
      <c r="A240" s="51" t="s">
        <v>1076</v>
      </c>
      <c r="B240" s="78">
        <v>43531</v>
      </c>
      <c r="C240" s="16">
        <v>6625004730</v>
      </c>
      <c r="D240" s="25">
        <v>1036601476922</v>
      </c>
      <c r="E240" s="165" t="s">
        <v>3689</v>
      </c>
      <c r="F240" s="165" t="s">
        <v>1399</v>
      </c>
      <c r="G240" s="16">
        <v>6625004730</v>
      </c>
      <c r="H240" s="25">
        <v>1036601476922</v>
      </c>
      <c r="I240" s="165" t="s">
        <v>3689</v>
      </c>
      <c r="J240" s="165" t="s">
        <v>1399</v>
      </c>
      <c r="K240" s="16">
        <v>2</v>
      </c>
      <c r="L240" s="144" t="s">
        <v>6</v>
      </c>
      <c r="M240" s="16">
        <v>3</v>
      </c>
      <c r="N240" s="144" t="s">
        <v>7</v>
      </c>
      <c r="O240" s="16">
        <v>2</v>
      </c>
      <c r="P240" s="50" t="s">
        <v>10</v>
      </c>
      <c r="Q240" s="50"/>
      <c r="R240" s="16">
        <v>4</v>
      </c>
      <c r="S240" s="16">
        <v>1.1000000000000001</v>
      </c>
      <c r="T240" s="16"/>
      <c r="U240" s="16"/>
      <c r="V240" s="144">
        <v>5.4</v>
      </c>
      <c r="W240" s="144"/>
      <c r="X240" s="144"/>
      <c r="Y240" s="144"/>
      <c r="Z240" s="144"/>
      <c r="AA240" s="16">
        <v>1</v>
      </c>
      <c r="AB240" s="144">
        <v>1.1000000000000001</v>
      </c>
      <c r="AC240" s="144">
        <v>4</v>
      </c>
      <c r="AD240" s="144" t="s">
        <v>1418</v>
      </c>
      <c r="AE240" s="144"/>
      <c r="AF240" s="144"/>
      <c r="AG240" s="144"/>
      <c r="AH240" s="144"/>
      <c r="AI240" s="50">
        <v>758</v>
      </c>
      <c r="AJ240" s="50" t="s">
        <v>3710</v>
      </c>
      <c r="AK240" s="144" t="s">
        <v>123</v>
      </c>
      <c r="AL240" s="144" t="s">
        <v>1447</v>
      </c>
      <c r="AM240" s="144">
        <v>29</v>
      </c>
      <c r="AN240" s="144">
        <v>56.960087999999999</v>
      </c>
      <c r="AO240" s="144">
        <v>59.820853999999997</v>
      </c>
      <c r="AP240" s="50">
        <v>2</v>
      </c>
      <c r="AQ240" s="144">
        <v>6625002612</v>
      </c>
      <c r="AR240" s="52" t="s">
        <v>692</v>
      </c>
      <c r="AS240" s="41"/>
      <c r="AT240" s="55" t="s">
        <v>1478</v>
      </c>
      <c r="AU240" s="41" t="s">
        <v>2506</v>
      </c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  <c r="EO240" s="34"/>
      <c r="EP240" s="34"/>
      <c r="EQ240" s="34"/>
      <c r="ER240" s="34"/>
      <c r="ES240" s="34"/>
      <c r="ET240" s="34"/>
      <c r="EU240" s="34"/>
      <c r="EV240" s="34"/>
      <c r="EW240" s="34"/>
      <c r="EX240" s="34"/>
      <c r="EY240" s="34"/>
      <c r="EZ240" s="34"/>
      <c r="FA240" s="34"/>
      <c r="FB240" s="34"/>
      <c r="FC240" s="34"/>
      <c r="FD240" s="34"/>
      <c r="FE240" s="34"/>
      <c r="FF240" s="34"/>
      <c r="FG240" s="34"/>
      <c r="FH240" s="34"/>
      <c r="FI240" s="34"/>
      <c r="FJ240" s="34"/>
      <c r="FK240" s="34"/>
      <c r="FL240" s="34"/>
      <c r="FM240" s="34"/>
      <c r="FN240" s="34"/>
      <c r="FO240" s="34"/>
      <c r="FP240" s="34"/>
      <c r="FQ240" s="34"/>
      <c r="FR240" s="34"/>
      <c r="FS240" s="34"/>
      <c r="FT240" s="34"/>
      <c r="FU240" s="34"/>
      <c r="FV240" s="34"/>
      <c r="FW240" s="34"/>
      <c r="FX240" s="34"/>
      <c r="FY240" s="34"/>
      <c r="FZ240" s="34"/>
      <c r="GA240" s="34"/>
      <c r="GB240" s="34"/>
      <c r="GC240" s="34"/>
      <c r="GD240" s="34"/>
      <c r="GE240" s="34"/>
      <c r="GF240" s="34"/>
      <c r="GG240" s="34"/>
      <c r="GH240" s="34"/>
      <c r="GI240" s="34"/>
      <c r="GJ240" s="34"/>
      <c r="GK240" s="34"/>
      <c r="GL240" s="34"/>
      <c r="GM240" s="28"/>
    </row>
    <row r="241" spans="1:195" s="23" customFormat="1" ht="25.5" customHeight="1" x14ac:dyDescent="0.25">
      <c r="A241" s="51" t="s">
        <v>1077</v>
      </c>
      <c r="B241" s="78">
        <v>43531</v>
      </c>
      <c r="C241" s="16">
        <v>6625004730</v>
      </c>
      <c r="D241" s="25">
        <v>1036601476922</v>
      </c>
      <c r="E241" s="165" t="s">
        <v>3689</v>
      </c>
      <c r="F241" s="165" t="s">
        <v>1399</v>
      </c>
      <c r="G241" s="16">
        <v>6625004730</v>
      </c>
      <c r="H241" s="25">
        <v>1036601476922</v>
      </c>
      <c r="I241" s="165" t="s">
        <v>3689</v>
      </c>
      <c r="J241" s="165" t="s">
        <v>1399</v>
      </c>
      <c r="K241" s="16">
        <v>2</v>
      </c>
      <c r="L241" s="144" t="s">
        <v>6</v>
      </c>
      <c r="M241" s="16">
        <v>3</v>
      </c>
      <c r="N241" s="144" t="s">
        <v>7</v>
      </c>
      <c r="O241" s="16">
        <v>2</v>
      </c>
      <c r="P241" s="50" t="s">
        <v>10</v>
      </c>
      <c r="Q241" s="50"/>
      <c r="R241" s="16">
        <v>3</v>
      </c>
      <c r="S241" s="16">
        <v>1.1000000000000001</v>
      </c>
      <c r="T241" s="16"/>
      <c r="U241" s="16"/>
      <c r="V241" s="144">
        <v>5.4</v>
      </c>
      <c r="W241" s="144"/>
      <c r="X241" s="144"/>
      <c r="Y241" s="144"/>
      <c r="Z241" s="144"/>
      <c r="AA241" s="144">
        <v>1</v>
      </c>
      <c r="AB241" s="144">
        <v>1.1000000000000001</v>
      </c>
      <c r="AC241" s="50" t="s">
        <v>2376</v>
      </c>
      <c r="AD241" s="50" t="s">
        <v>2367</v>
      </c>
      <c r="AE241" s="50"/>
      <c r="AF241" s="50"/>
      <c r="AG241" s="50"/>
      <c r="AH241" s="50"/>
      <c r="AI241" s="50">
        <v>758</v>
      </c>
      <c r="AJ241" s="50" t="s">
        <v>3710</v>
      </c>
      <c r="AK241" s="50" t="s">
        <v>123</v>
      </c>
      <c r="AL241" s="50" t="s">
        <v>114</v>
      </c>
      <c r="AM241" s="144" t="s">
        <v>232</v>
      </c>
      <c r="AN241" s="21" t="s">
        <v>1692</v>
      </c>
      <c r="AO241" s="50" t="s">
        <v>1693</v>
      </c>
      <c r="AP241" s="50">
        <v>2</v>
      </c>
      <c r="AQ241" s="144">
        <v>6625002612</v>
      </c>
      <c r="AR241" s="52" t="s">
        <v>692</v>
      </c>
      <c r="AS241" s="41"/>
      <c r="AT241" s="55" t="s">
        <v>1478</v>
      </c>
      <c r="AU241" s="54" t="s">
        <v>654</v>
      </c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  <c r="EO241" s="34"/>
      <c r="EP241" s="34"/>
      <c r="EQ241" s="34"/>
      <c r="ER241" s="34"/>
      <c r="ES241" s="34"/>
      <c r="ET241" s="34"/>
      <c r="EU241" s="34"/>
      <c r="EV241" s="34"/>
      <c r="EW241" s="34"/>
      <c r="EX241" s="34"/>
      <c r="EY241" s="34"/>
      <c r="EZ241" s="34"/>
      <c r="FA241" s="34"/>
      <c r="FB241" s="34"/>
      <c r="FC241" s="34"/>
      <c r="FD241" s="34"/>
      <c r="FE241" s="34"/>
      <c r="FF241" s="34"/>
      <c r="FG241" s="34"/>
      <c r="FH241" s="34"/>
      <c r="FI241" s="34"/>
      <c r="FJ241" s="34"/>
      <c r="FK241" s="34"/>
      <c r="FL241" s="34"/>
      <c r="FM241" s="34"/>
      <c r="FN241" s="34"/>
      <c r="FO241" s="34"/>
      <c r="FP241" s="34"/>
      <c r="FQ241" s="34"/>
      <c r="FR241" s="34"/>
      <c r="FS241" s="34"/>
      <c r="FT241" s="34"/>
      <c r="FU241" s="34"/>
      <c r="FV241" s="34"/>
      <c r="FW241" s="34"/>
      <c r="FX241" s="34"/>
      <c r="FY241" s="34"/>
      <c r="FZ241" s="34"/>
      <c r="GA241" s="34"/>
      <c r="GB241" s="34"/>
      <c r="GC241" s="34"/>
      <c r="GD241" s="34"/>
      <c r="GE241" s="34"/>
      <c r="GF241" s="34"/>
      <c r="GG241" s="34"/>
      <c r="GH241" s="34"/>
      <c r="GI241" s="34"/>
      <c r="GJ241" s="34"/>
      <c r="GK241" s="34"/>
      <c r="GL241" s="34"/>
      <c r="GM241" s="28"/>
    </row>
    <row r="242" spans="1:195" s="23" customFormat="1" ht="25.5" customHeight="1" x14ac:dyDescent="0.25">
      <c r="A242" s="51" t="s">
        <v>1078</v>
      </c>
      <c r="B242" s="78">
        <v>43531</v>
      </c>
      <c r="C242" s="16">
        <v>6625004730</v>
      </c>
      <c r="D242" s="25">
        <v>1036601476922</v>
      </c>
      <c r="E242" s="165" t="s">
        <v>3689</v>
      </c>
      <c r="F242" s="165" t="s">
        <v>1399</v>
      </c>
      <c r="G242" s="16">
        <v>6625004730</v>
      </c>
      <c r="H242" s="25">
        <v>1036601476922</v>
      </c>
      <c r="I242" s="165" t="s">
        <v>3689</v>
      </c>
      <c r="J242" s="165" t="s">
        <v>1399</v>
      </c>
      <c r="K242" s="16">
        <v>2</v>
      </c>
      <c r="L242" s="144" t="s">
        <v>6</v>
      </c>
      <c r="M242" s="16">
        <v>3</v>
      </c>
      <c r="N242" s="144" t="s">
        <v>7</v>
      </c>
      <c r="O242" s="16">
        <v>2</v>
      </c>
      <c r="P242" s="50" t="s">
        <v>10</v>
      </c>
      <c r="Q242" s="50"/>
      <c r="R242" s="16">
        <v>2</v>
      </c>
      <c r="S242" s="16">
        <v>1.1000000000000001</v>
      </c>
      <c r="T242" s="16"/>
      <c r="U242" s="16"/>
      <c r="V242" s="144">
        <v>5.4</v>
      </c>
      <c r="W242" s="144"/>
      <c r="X242" s="144"/>
      <c r="Y242" s="144"/>
      <c r="Z242" s="144"/>
      <c r="AA242" s="144">
        <v>1</v>
      </c>
      <c r="AB242" s="144">
        <v>1.1000000000000001</v>
      </c>
      <c r="AC242" s="50" t="s">
        <v>2376</v>
      </c>
      <c r="AD242" s="50" t="s">
        <v>2367</v>
      </c>
      <c r="AE242" s="50"/>
      <c r="AF242" s="50"/>
      <c r="AG242" s="50"/>
      <c r="AH242" s="50"/>
      <c r="AI242" s="50">
        <v>758</v>
      </c>
      <c r="AJ242" s="50" t="s">
        <v>3710</v>
      </c>
      <c r="AK242" s="50" t="s">
        <v>123</v>
      </c>
      <c r="AL242" s="47" t="s">
        <v>114</v>
      </c>
      <c r="AM242" s="47">
        <v>54</v>
      </c>
      <c r="AN242" s="21" t="s">
        <v>2288</v>
      </c>
      <c r="AO242" s="50" t="s">
        <v>2289</v>
      </c>
      <c r="AP242" s="50">
        <v>2</v>
      </c>
      <c r="AQ242" s="144">
        <v>6625002612</v>
      </c>
      <c r="AR242" s="52" t="s">
        <v>692</v>
      </c>
      <c r="AS242" s="41"/>
      <c r="AT242" s="55" t="s">
        <v>1478</v>
      </c>
      <c r="AU242" s="54" t="s">
        <v>654</v>
      </c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  <c r="EO242" s="34"/>
      <c r="EP242" s="34"/>
      <c r="EQ242" s="34"/>
      <c r="ER242" s="34"/>
      <c r="ES242" s="34"/>
      <c r="ET242" s="34"/>
      <c r="EU242" s="34"/>
      <c r="EV242" s="34"/>
      <c r="EW242" s="34"/>
      <c r="EX242" s="34"/>
      <c r="EY242" s="34"/>
      <c r="EZ242" s="34"/>
      <c r="FA242" s="34"/>
      <c r="FB242" s="34"/>
      <c r="FC242" s="34"/>
      <c r="FD242" s="34"/>
      <c r="FE242" s="34"/>
      <c r="FF242" s="34"/>
      <c r="FG242" s="34"/>
      <c r="FH242" s="34"/>
      <c r="FI242" s="34"/>
      <c r="FJ242" s="34"/>
      <c r="FK242" s="34"/>
      <c r="FL242" s="34"/>
      <c r="FM242" s="34"/>
      <c r="FN242" s="34"/>
      <c r="FO242" s="34"/>
      <c r="FP242" s="34"/>
      <c r="FQ242" s="34"/>
      <c r="FR242" s="34"/>
      <c r="FS242" s="34"/>
      <c r="FT242" s="34"/>
      <c r="FU242" s="34"/>
      <c r="FV242" s="34"/>
      <c r="FW242" s="34"/>
      <c r="FX242" s="34"/>
      <c r="FY242" s="34"/>
      <c r="FZ242" s="34"/>
      <c r="GA242" s="34"/>
      <c r="GB242" s="34"/>
      <c r="GC242" s="34"/>
      <c r="GD242" s="34"/>
      <c r="GE242" s="34"/>
      <c r="GF242" s="34"/>
      <c r="GG242" s="34"/>
      <c r="GH242" s="34"/>
      <c r="GI242" s="34"/>
      <c r="GJ242" s="34"/>
      <c r="GK242" s="34"/>
      <c r="GL242" s="34"/>
      <c r="GM242" s="28"/>
    </row>
    <row r="243" spans="1:195" s="23" customFormat="1" ht="25.5" customHeight="1" x14ac:dyDescent="0.25">
      <c r="A243" s="51" t="s">
        <v>1079</v>
      </c>
      <c r="B243" s="78">
        <v>43531</v>
      </c>
      <c r="C243" s="16">
        <v>6625004730</v>
      </c>
      <c r="D243" s="25">
        <v>1036601476922</v>
      </c>
      <c r="E243" s="165" t="s">
        <v>3689</v>
      </c>
      <c r="F243" s="165" t="s">
        <v>1399</v>
      </c>
      <c r="G243" s="16">
        <v>6625004730</v>
      </c>
      <c r="H243" s="25">
        <v>1036601476922</v>
      </c>
      <c r="I243" s="165" t="s">
        <v>3689</v>
      </c>
      <c r="J243" s="165" t="s">
        <v>1399</v>
      </c>
      <c r="K243" s="16">
        <v>2</v>
      </c>
      <c r="L243" s="144" t="s">
        <v>6</v>
      </c>
      <c r="M243" s="16">
        <v>3</v>
      </c>
      <c r="N243" s="144" t="s">
        <v>7</v>
      </c>
      <c r="O243" s="16">
        <v>2</v>
      </c>
      <c r="P243" s="50" t="s">
        <v>10</v>
      </c>
      <c r="Q243" s="50"/>
      <c r="R243" s="16">
        <v>2</v>
      </c>
      <c r="S243" s="16">
        <v>1.1000000000000001</v>
      </c>
      <c r="T243" s="16"/>
      <c r="U243" s="16"/>
      <c r="V243" s="144">
        <v>5.4</v>
      </c>
      <c r="W243" s="16"/>
      <c r="X243" s="16"/>
      <c r="Y243" s="16"/>
      <c r="Z243" s="16"/>
      <c r="AA243" s="144">
        <v>1</v>
      </c>
      <c r="AB243" s="144">
        <v>1.1000000000000001</v>
      </c>
      <c r="AC243" s="50" t="s">
        <v>2376</v>
      </c>
      <c r="AD243" s="50" t="s">
        <v>2367</v>
      </c>
      <c r="AE243" s="50"/>
      <c r="AF243" s="50"/>
      <c r="AG243" s="50"/>
      <c r="AH243" s="50"/>
      <c r="AI243" s="50">
        <v>758</v>
      </c>
      <c r="AJ243" s="50" t="s">
        <v>3710</v>
      </c>
      <c r="AK243" s="144" t="s">
        <v>123</v>
      </c>
      <c r="AL243" s="47" t="s">
        <v>1703</v>
      </c>
      <c r="AM243" s="47">
        <v>46</v>
      </c>
      <c r="AN243" s="47">
        <v>56.958641</v>
      </c>
      <c r="AO243" s="16">
        <v>59.811174000000001</v>
      </c>
      <c r="AP243" s="50">
        <v>2</v>
      </c>
      <c r="AQ243" s="144">
        <v>6625002612</v>
      </c>
      <c r="AR243" s="52" t="s">
        <v>692</v>
      </c>
      <c r="AS243" s="41"/>
      <c r="AT243" s="55" t="s">
        <v>1478</v>
      </c>
      <c r="AU243" s="54" t="s">
        <v>654</v>
      </c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  <c r="EO243" s="34"/>
      <c r="EP243" s="34"/>
      <c r="EQ243" s="34"/>
      <c r="ER243" s="34"/>
      <c r="ES243" s="34"/>
      <c r="ET243" s="34"/>
      <c r="EU243" s="34"/>
      <c r="EV243" s="34"/>
      <c r="EW243" s="34"/>
      <c r="EX243" s="34"/>
      <c r="EY243" s="34"/>
      <c r="EZ243" s="34"/>
      <c r="FA243" s="34"/>
      <c r="FB243" s="34"/>
      <c r="FC243" s="34"/>
      <c r="FD243" s="34"/>
      <c r="FE243" s="34"/>
      <c r="FF243" s="34"/>
      <c r="FG243" s="34"/>
      <c r="FH243" s="34"/>
      <c r="FI243" s="34"/>
      <c r="FJ243" s="34"/>
      <c r="FK243" s="34"/>
      <c r="FL243" s="34"/>
      <c r="FM243" s="34"/>
      <c r="FN243" s="34"/>
      <c r="FO243" s="34"/>
      <c r="FP243" s="34"/>
      <c r="FQ243" s="34"/>
      <c r="FR243" s="34"/>
      <c r="FS243" s="34"/>
      <c r="FT243" s="34"/>
      <c r="FU243" s="34"/>
      <c r="FV243" s="34"/>
      <c r="FW243" s="34"/>
      <c r="FX243" s="34"/>
      <c r="FY243" s="34"/>
      <c r="FZ243" s="34"/>
      <c r="GA243" s="34"/>
      <c r="GB243" s="34"/>
      <c r="GC243" s="34"/>
      <c r="GD243" s="34"/>
      <c r="GE243" s="34"/>
      <c r="GF243" s="34"/>
      <c r="GG243" s="34"/>
      <c r="GH243" s="34"/>
      <c r="GI243" s="34"/>
      <c r="GJ243" s="34"/>
      <c r="GK243" s="34"/>
      <c r="GL243" s="34"/>
      <c r="GM243" s="28"/>
    </row>
    <row r="244" spans="1:195" s="23" customFormat="1" ht="25.5" customHeight="1" x14ac:dyDescent="0.25">
      <c r="A244" s="51" t="s">
        <v>1080</v>
      </c>
      <c r="B244" s="78">
        <v>43531</v>
      </c>
      <c r="C244" s="16">
        <v>6625004730</v>
      </c>
      <c r="D244" s="25">
        <v>1036601476922</v>
      </c>
      <c r="E244" s="165" t="s">
        <v>3689</v>
      </c>
      <c r="F244" s="165" t="s">
        <v>1399</v>
      </c>
      <c r="G244" s="16">
        <v>6625004730</v>
      </c>
      <c r="H244" s="25">
        <v>1036601476922</v>
      </c>
      <c r="I244" s="165" t="s">
        <v>3689</v>
      </c>
      <c r="J244" s="165" t="s">
        <v>1399</v>
      </c>
      <c r="K244" s="16">
        <v>2</v>
      </c>
      <c r="L244" s="144" t="s">
        <v>6</v>
      </c>
      <c r="M244" s="16">
        <v>3</v>
      </c>
      <c r="N244" s="144" t="s">
        <v>7</v>
      </c>
      <c r="O244" s="16">
        <v>2</v>
      </c>
      <c r="P244" s="50" t="s">
        <v>10</v>
      </c>
      <c r="Q244" s="50"/>
      <c r="R244" s="47">
        <v>5</v>
      </c>
      <c r="S244" s="16">
        <v>1.1000000000000001</v>
      </c>
      <c r="T244" s="16"/>
      <c r="U244" s="16"/>
      <c r="V244" s="144">
        <v>5.4</v>
      </c>
      <c r="W244" s="144"/>
      <c r="X244" s="144"/>
      <c r="Y244" s="144"/>
      <c r="Z244" s="144"/>
      <c r="AA244" s="144">
        <v>2</v>
      </c>
      <c r="AB244" s="144">
        <v>1.1000000000000001</v>
      </c>
      <c r="AC244" s="50" t="s">
        <v>2376</v>
      </c>
      <c r="AD244" s="50" t="s">
        <v>2367</v>
      </c>
      <c r="AE244" s="50"/>
      <c r="AF244" s="50"/>
      <c r="AG244" s="50"/>
      <c r="AH244" s="50"/>
      <c r="AI244" s="50">
        <v>758</v>
      </c>
      <c r="AJ244" s="50" t="s">
        <v>3710</v>
      </c>
      <c r="AK244" s="50" t="s">
        <v>123</v>
      </c>
      <c r="AL244" s="50" t="s">
        <v>124</v>
      </c>
      <c r="AM244" s="50">
        <v>73</v>
      </c>
      <c r="AN244" s="144" t="s">
        <v>313</v>
      </c>
      <c r="AO244" s="50">
        <v>59.802456999999997</v>
      </c>
      <c r="AP244" s="50">
        <v>2</v>
      </c>
      <c r="AQ244" s="144">
        <v>6625002612</v>
      </c>
      <c r="AR244" s="52" t="s">
        <v>692</v>
      </c>
      <c r="AS244" s="41"/>
      <c r="AT244" s="53" t="s">
        <v>1478</v>
      </c>
      <c r="AU244" s="41" t="s">
        <v>204</v>
      </c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  <c r="EO244" s="34"/>
      <c r="EP244" s="34"/>
      <c r="EQ244" s="34"/>
      <c r="ER244" s="34"/>
      <c r="ES244" s="34"/>
      <c r="ET244" s="34"/>
      <c r="EU244" s="34"/>
      <c r="EV244" s="34"/>
      <c r="EW244" s="34"/>
      <c r="EX244" s="34"/>
      <c r="EY244" s="34"/>
      <c r="EZ244" s="34"/>
      <c r="FA244" s="34"/>
      <c r="FB244" s="34"/>
      <c r="FC244" s="34"/>
      <c r="FD244" s="34"/>
      <c r="FE244" s="34"/>
      <c r="FF244" s="34"/>
      <c r="FG244" s="34"/>
      <c r="FH244" s="34"/>
      <c r="FI244" s="34"/>
      <c r="FJ244" s="34"/>
      <c r="FK244" s="34"/>
      <c r="FL244" s="34"/>
      <c r="FM244" s="34"/>
      <c r="FN244" s="34"/>
      <c r="FO244" s="34"/>
      <c r="FP244" s="34"/>
      <c r="FQ244" s="34"/>
      <c r="FR244" s="34"/>
      <c r="FS244" s="34"/>
      <c r="FT244" s="34"/>
      <c r="FU244" s="34"/>
      <c r="FV244" s="34"/>
      <c r="FW244" s="34"/>
      <c r="FX244" s="34"/>
      <c r="FY244" s="34"/>
      <c r="FZ244" s="34"/>
      <c r="GA244" s="34"/>
      <c r="GB244" s="34"/>
      <c r="GC244" s="34"/>
      <c r="GD244" s="34"/>
      <c r="GE244" s="34"/>
      <c r="GF244" s="34"/>
      <c r="GG244" s="34"/>
      <c r="GH244" s="34"/>
      <c r="GI244" s="34"/>
      <c r="GJ244" s="34"/>
      <c r="GK244" s="34"/>
      <c r="GL244" s="34"/>
      <c r="GM244" s="28"/>
    </row>
    <row r="245" spans="1:195" s="23" customFormat="1" ht="25.5" customHeight="1" x14ac:dyDescent="0.25">
      <c r="A245" s="51" t="s">
        <v>1081</v>
      </c>
      <c r="B245" s="78">
        <v>43531</v>
      </c>
      <c r="C245" s="16">
        <v>6625004730</v>
      </c>
      <c r="D245" s="25">
        <v>1036601476922</v>
      </c>
      <c r="E245" s="165" t="s">
        <v>3689</v>
      </c>
      <c r="F245" s="165" t="s">
        <v>1399</v>
      </c>
      <c r="G245" s="16">
        <v>6625004730</v>
      </c>
      <c r="H245" s="25">
        <v>1036601476922</v>
      </c>
      <c r="I245" s="165" t="s">
        <v>3689</v>
      </c>
      <c r="J245" s="165" t="s">
        <v>1399</v>
      </c>
      <c r="K245" s="16">
        <v>2</v>
      </c>
      <c r="L245" s="144" t="s">
        <v>6</v>
      </c>
      <c r="M245" s="16">
        <v>3</v>
      </c>
      <c r="N245" s="144" t="s">
        <v>7</v>
      </c>
      <c r="O245" s="16">
        <v>2</v>
      </c>
      <c r="P245" s="50" t="s">
        <v>10</v>
      </c>
      <c r="Q245" s="50"/>
      <c r="R245" s="47">
        <v>7</v>
      </c>
      <c r="S245" s="16">
        <v>1.1000000000000001</v>
      </c>
      <c r="T245" s="16"/>
      <c r="U245" s="16"/>
      <c r="V245" s="144">
        <v>5.4</v>
      </c>
      <c r="W245" s="144"/>
      <c r="X245" s="144"/>
      <c r="Y245" s="144"/>
      <c r="Z245" s="144"/>
      <c r="AA245" s="16">
        <v>2</v>
      </c>
      <c r="AB245" s="144">
        <v>1.1000000000000001</v>
      </c>
      <c r="AC245" s="144"/>
      <c r="AD245" s="144"/>
      <c r="AE245" s="144"/>
      <c r="AF245" s="144"/>
      <c r="AG245" s="144"/>
      <c r="AH245" s="144"/>
      <c r="AI245" s="50">
        <v>758</v>
      </c>
      <c r="AJ245" s="50" t="s">
        <v>3710</v>
      </c>
      <c r="AK245" s="50" t="s">
        <v>123</v>
      </c>
      <c r="AL245" s="50" t="s">
        <v>124</v>
      </c>
      <c r="AM245" s="50">
        <v>75</v>
      </c>
      <c r="AN245" s="50" t="s">
        <v>2946</v>
      </c>
      <c r="AO245" s="50" t="s">
        <v>2945</v>
      </c>
      <c r="AP245" s="50">
        <v>2</v>
      </c>
      <c r="AQ245" s="144">
        <v>6625002612</v>
      </c>
      <c r="AR245" s="52" t="s">
        <v>692</v>
      </c>
      <c r="AS245" s="41"/>
      <c r="AT245" s="53" t="s">
        <v>1478</v>
      </c>
      <c r="AU245" s="41" t="s">
        <v>205</v>
      </c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  <c r="EO245" s="34"/>
      <c r="EP245" s="34"/>
      <c r="EQ245" s="34"/>
      <c r="ER245" s="34"/>
      <c r="ES245" s="34"/>
      <c r="ET245" s="34"/>
      <c r="EU245" s="34"/>
      <c r="EV245" s="34"/>
      <c r="EW245" s="34"/>
      <c r="EX245" s="34"/>
      <c r="EY245" s="34"/>
      <c r="EZ245" s="34"/>
      <c r="FA245" s="34"/>
      <c r="FB245" s="34"/>
      <c r="FC245" s="34"/>
      <c r="FD245" s="34"/>
      <c r="FE245" s="34"/>
      <c r="FF245" s="34"/>
      <c r="FG245" s="34"/>
      <c r="FH245" s="34"/>
      <c r="FI245" s="34"/>
      <c r="FJ245" s="34"/>
      <c r="FK245" s="34"/>
      <c r="FL245" s="34"/>
      <c r="FM245" s="34"/>
      <c r="FN245" s="34"/>
      <c r="FO245" s="34"/>
      <c r="FP245" s="34"/>
      <c r="FQ245" s="34"/>
      <c r="FR245" s="34"/>
      <c r="FS245" s="34"/>
      <c r="FT245" s="34"/>
      <c r="FU245" s="34"/>
      <c r="FV245" s="34"/>
      <c r="FW245" s="34"/>
      <c r="FX245" s="34"/>
      <c r="FY245" s="34"/>
      <c r="FZ245" s="34"/>
      <c r="GA245" s="34"/>
      <c r="GB245" s="34"/>
      <c r="GC245" s="34"/>
      <c r="GD245" s="34"/>
      <c r="GE245" s="34"/>
      <c r="GF245" s="34"/>
      <c r="GG245" s="34"/>
      <c r="GH245" s="34"/>
      <c r="GI245" s="34"/>
      <c r="GJ245" s="34"/>
      <c r="GK245" s="34"/>
      <c r="GL245" s="34"/>
      <c r="GM245" s="28"/>
    </row>
    <row r="246" spans="1:195" s="23" customFormat="1" ht="25.5" customHeight="1" x14ac:dyDescent="0.25">
      <c r="A246" s="51" t="s">
        <v>1082</v>
      </c>
      <c r="B246" s="78">
        <v>43531</v>
      </c>
      <c r="C246" s="16">
        <v>6625004730</v>
      </c>
      <c r="D246" s="25">
        <v>1036601476922</v>
      </c>
      <c r="E246" s="165" t="s">
        <v>3689</v>
      </c>
      <c r="F246" s="165" t="s">
        <v>1399</v>
      </c>
      <c r="G246" s="16">
        <v>6625004730</v>
      </c>
      <c r="H246" s="25">
        <v>1036601476922</v>
      </c>
      <c r="I246" s="165" t="s">
        <v>3689</v>
      </c>
      <c r="J246" s="165" t="s">
        <v>1399</v>
      </c>
      <c r="K246" s="16">
        <v>2</v>
      </c>
      <c r="L246" s="144" t="s">
        <v>6</v>
      </c>
      <c r="M246" s="16">
        <v>3</v>
      </c>
      <c r="N246" s="144" t="s">
        <v>7</v>
      </c>
      <c r="O246" s="16">
        <v>2</v>
      </c>
      <c r="P246" s="50" t="s">
        <v>10</v>
      </c>
      <c r="Q246" s="50"/>
      <c r="R246" s="16">
        <v>2</v>
      </c>
      <c r="S246" s="16">
        <v>1.1000000000000001</v>
      </c>
      <c r="T246" s="16"/>
      <c r="U246" s="16"/>
      <c r="V246" s="144">
        <v>5.4</v>
      </c>
      <c r="W246" s="144"/>
      <c r="X246" s="144"/>
      <c r="Y246" s="144"/>
      <c r="Z246" s="144"/>
      <c r="AA246" s="144">
        <v>1</v>
      </c>
      <c r="AB246" s="144">
        <v>1.1000000000000001</v>
      </c>
      <c r="AC246" s="50" t="s">
        <v>2376</v>
      </c>
      <c r="AD246" s="50" t="s">
        <v>2367</v>
      </c>
      <c r="AE246" s="50"/>
      <c r="AF246" s="50"/>
      <c r="AG246" s="50"/>
      <c r="AH246" s="50"/>
      <c r="AI246" s="50">
        <v>758</v>
      </c>
      <c r="AJ246" s="50" t="s">
        <v>3710</v>
      </c>
      <c r="AK246" s="50" t="s">
        <v>123</v>
      </c>
      <c r="AL246" s="47" t="s">
        <v>1703</v>
      </c>
      <c r="AM246" s="47">
        <v>68</v>
      </c>
      <c r="AN246" s="47">
        <v>56.957191999999999</v>
      </c>
      <c r="AO246" s="16">
        <v>59.806829999999998</v>
      </c>
      <c r="AP246" s="50">
        <v>2</v>
      </c>
      <c r="AQ246" s="144">
        <v>6625002612</v>
      </c>
      <c r="AR246" s="52" t="s">
        <v>692</v>
      </c>
      <c r="AS246" s="41"/>
      <c r="AT246" s="55" t="s">
        <v>1478</v>
      </c>
      <c r="AU246" s="54" t="s">
        <v>654</v>
      </c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  <c r="EO246" s="34"/>
      <c r="EP246" s="34"/>
      <c r="EQ246" s="34"/>
      <c r="ER246" s="34"/>
      <c r="ES246" s="34"/>
      <c r="ET246" s="34"/>
      <c r="EU246" s="34"/>
      <c r="EV246" s="34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28"/>
    </row>
    <row r="247" spans="1:195" s="23" customFormat="1" ht="25.5" customHeight="1" x14ac:dyDescent="0.25">
      <c r="A247" s="51" t="s">
        <v>1083</v>
      </c>
      <c r="B247" s="78">
        <v>43531</v>
      </c>
      <c r="C247" s="16">
        <v>6625004730</v>
      </c>
      <c r="D247" s="25">
        <v>1036601476922</v>
      </c>
      <c r="E247" s="165" t="s">
        <v>3689</v>
      </c>
      <c r="F247" s="165" t="s">
        <v>1399</v>
      </c>
      <c r="G247" s="16">
        <v>6625004730</v>
      </c>
      <c r="H247" s="25">
        <v>1036601476922</v>
      </c>
      <c r="I247" s="165" t="s">
        <v>3689</v>
      </c>
      <c r="J247" s="165" t="s">
        <v>1399</v>
      </c>
      <c r="K247" s="16">
        <v>2</v>
      </c>
      <c r="L247" s="144" t="s">
        <v>6</v>
      </c>
      <c r="M247" s="16">
        <v>3</v>
      </c>
      <c r="N247" s="144" t="s">
        <v>7</v>
      </c>
      <c r="O247" s="16">
        <v>2</v>
      </c>
      <c r="P247" s="50" t="s">
        <v>10</v>
      </c>
      <c r="Q247" s="50"/>
      <c r="R247" s="16">
        <v>3</v>
      </c>
      <c r="S247" s="16">
        <v>1.1000000000000001</v>
      </c>
      <c r="T247" s="16"/>
      <c r="U247" s="16"/>
      <c r="V247" s="144">
        <v>5.4</v>
      </c>
      <c r="W247" s="144"/>
      <c r="X247" s="144"/>
      <c r="Y247" s="144"/>
      <c r="Z247" s="144"/>
      <c r="AA247" s="144">
        <v>2</v>
      </c>
      <c r="AB247" s="144">
        <v>1.1000000000000001</v>
      </c>
      <c r="AC247" s="50" t="s">
        <v>2376</v>
      </c>
      <c r="AD247" s="50" t="s">
        <v>2367</v>
      </c>
      <c r="AE247" s="50"/>
      <c r="AF247" s="50"/>
      <c r="AG247" s="50"/>
      <c r="AH247" s="50"/>
      <c r="AI247" s="50">
        <v>758</v>
      </c>
      <c r="AJ247" s="50" t="s">
        <v>3710</v>
      </c>
      <c r="AK247" s="144" t="s">
        <v>123</v>
      </c>
      <c r="AL247" s="144" t="s">
        <v>823</v>
      </c>
      <c r="AM247" s="144">
        <v>10</v>
      </c>
      <c r="AN247" s="144">
        <v>56.962494999999997</v>
      </c>
      <c r="AO247" s="144">
        <v>59.841585000000002</v>
      </c>
      <c r="AP247" s="50">
        <v>2</v>
      </c>
      <c r="AQ247" s="144">
        <v>6625002612</v>
      </c>
      <c r="AR247" s="52" t="s">
        <v>692</v>
      </c>
      <c r="AS247" s="54"/>
      <c r="AT247" s="55" t="s">
        <v>1478</v>
      </c>
      <c r="AU247" s="54" t="s">
        <v>654</v>
      </c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  <c r="EO247" s="34"/>
      <c r="EP247" s="34"/>
      <c r="EQ247" s="34"/>
      <c r="ER247" s="34"/>
      <c r="ES247" s="34"/>
      <c r="ET247" s="34"/>
      <c r="EU247" s="34"/>
      <c r="EV247" s="34"/>
      <c r="EW247" s="34"/>
      <c r="EX247" s="34"/>
      <c r="EY247" s="34"/>
      <c r="EZ247" s="34"/>
      <c r="FA247" s="34"/>
      <c r="FB247" s="34"/>
      <c r="FC247" s="34"/>
      <c r="FD247" s="34"/>
      <c r="FE247" s="34"/>
      <c r="FF247" s="34"/>
      <c r="FG247" s="34"/>
      <c r="FH247" s="34"/>
      <c r="FI247" s="34"/>
      <c r="FJ247" s="34"/>
      <c r="FK247" s="34"/>
      <c r="FL247" s="34"/>
      <c r="FM247" s="34"/>
      <c r="FN247" s="34"/>
      <c r="FO247" s="34"/>
      <c r="FP247" s="34"/>
      <c r="FQ247" s="34"/>
      <c r="FR247" s="34"/>
      <c r="FS247" s="34"/>
      <c r="FT247" s="34"/>
      <c r="FU247" s="34"/>
      <c r="FV247" s="34"/>
      <c r="FW247" s="34"/>
      <c r="FX247" s="34"/>
      <c r="FY247" s="34"/>
      <c r="FZ247" s="34"/>
      <c r="GA247" s="34"/>
      <c r="GB247" s="34"/>
      <c r="GC247" s="34"/>
      <c r="GD247" s="34"/>
      <c r="GE247" s="34"/>
      <c r="GF247" s="34"/>
      <c r="GG247" s="34"/>
      <c r="GH247" s="34"/>
      <c r="GI247" s="34"/>
      <c r="GJ247" s="34"/>
      <c r="GK247" s="34"/>
      <c r="GL247" s="34"/>
      <c r="GM247" s="28"/>
    </row>
    <row r="248" spans="1:195" s="23" customFormat="1" ht="25.5" customHeight="1" x14ac:dyDescent="0.25">
      <c r="A248" s="51" t="s">
        <v>1084</v>
      </c>
      <c r="B248" s="78">
        <v>43531</v>
      </c>
      <c r="C248" s="16">
        <v>6625004730</v>
      </c>
      <c r="D248" s="25">
        <v>1036601476922</v>
      </c>
      <c r="E248" s="165" t="s">
        <v>3689</v>
      </c>
      <c r="F248" s="165" t="s">
        <v>1399</v>
      </c>
      <c r="G248" s="16">
        <v>6625004730</v>
      </c>
      <c r="H248" s="25">
        <v>1036601476922</v>
      </c>
      <c r="I248" s="165" t="s">
        <v>3689</v>
      </c>
      <c r="J248" s="165" t="s">
        <v>1399</v>
      </c>
      <c r="K248" s="16">
        <v>2</v>
      </c>
      <c r="L248" s="144" t="s">
        <v>6</v>
      </c>
      <c r="M248" s="16">
        <v>3</v>
      </c>
      <c r="N248" s="144" t="s">
        <v>7</v>
      </c>
      <c r="O248" s="16">
        <v>2</v>
      </c>
      <c r="P248" s="50" t="s">
        <v>10</v>
      </c>
      <c r="Q248" s="50"/>
      <c r="R248" s="16">
        <v>3</v>
      </c>
      <c r="S248" s="16">
        <v>1.1000000000000001</v>
      </c>
      <c r="T248" s="16"/>
      <c r="U248" s="16"/>
      <c r="V248" s="144">
        <v>5.4</v>
      </c>
      <c r="W248" s="144"/>
      <c r="X248" s="144"/>
      <c r="Y248" s="144"/>
      <c r="Z248" s="144"/>
      <c r="AA248" s="144">
        <v>2</v>
      </c>
      <c r="AB248" s="144">
        <v>1.1000000000000001</v>
      </c>
      <c r="AC248" s="50" t="s">
        <v>2376</v>
      </c>
      <c r="AD248" s="50" t="s">
        <v>2367</v>
      </c>
      <c r="AE248" s="50"/>
      <c r="AF248" s="50"/>
      <c r="AG248" s="50"/>
      <c r="AH248" s="50"/>
      <c r="AI248" s="50">
        <v>758</v>
      </c>
      <c r="AJ248" s="50" t="s">
        <v>3710</v>
      </c>
      <c r="AK248" s="50" t="s">
        <v>123</v>
      </c>
      <c r="AL248" s="50" t="s">
        <v>114</v>
      </c>
      <c r="AM248" s="144">
        <v>11</v>
      </c>
      <c r="AN248" s="21" t="s">
        <v>1463</v>
      </c>
      <c r="AO248" s="50">
        <v>59.831344000000001</v>
      </c>
      <c r="AP248" s="50">
        <v>2</v>
      </c>
      <c r="AQ248" s="144">
        <v>6625002612</v>
      </c>
      <c r="AR248" s="52" t="s">
        <v>692</v>
      </c>
      <c r="AS248" s="41"/>
      <c r="AT248" s="55" t="s">
        <v>1478</v>
      </c>
      <c r="AU248" s="54" t="s">
        <v>654</v>
      </c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  <c r="EO248" s="34"/>
      <c r="EP248" s="34"/>
      <c r="EQ248" s="34"/>
      <c r="ER248" s="34"/>
      <c r="ES248" s="34"/>
      <c r="ET248" s="34"/>
      <c r="EU248" s="34"/>
      <c r="EV248" s="34"/>
      <c r="EW248" s="34"/>
      <c r="EX248" s="34"/>
      <c r="EY248" s="34"/>
      <c r="EZ248" s="34"/>
      <c r="FA248" s="34"/>
      <c r="FB248" s="34"/>
      <c r="FC248" s="34"/>
      <c r="FD248" s="34"/>
      <c r="FE248" s="34"/>
      <c r="FF248" s="34"/>
      <c r="FG248" s="34"/>
      <c r="FH248" s="34"/>
      <c r="FI248" s="34"/>
      <c r="FJ248" s="34"/>
      <c r="FK248" s="34"/>
      <c r="FL248" s="34"/>
      <c r="FM248" s="34"/>
      <c r="FN248" s="34"/>
      <c r="FO248" s="34"/>
      <c r="FP248" s="34"/>
      <c r="FQ248" s="34"/>
      <c r="FR248" s="34"/>
      <c r="FS248" s="34"/>
      <c r="FT248" s="34"/>
      <c r="FU248" s="34"/>
      <c r="FV248" s="34"/>
      <c r="FW248" s="34"/>
      <c r="FX248" s="34"/>
      <c r="FY248" s="34"/>
      <c r="FZ248" s="34"/>
      <c r="GA248" s="34"/>
      <c r="GB248" s="34"/>
      <c r="GC248" s="34"/>
      <c r="GD248" s="34"/>
      <c r="GE248" s="34"/>
      <c r="GF248" s="34"/>
      <c r="GG248" s="34"/>
      <c r="GH248" s="34"/>
      <c r="GI248" s="34"/>
      <c r="GJ248" s="34"/>
      <c r="GK248" s="34"/>
      <c r="GL248" s="34"/>
      <c r="GM248" s="28"/>
    </row>
    <row r="249" spans="1:195" s="23" customFormat="1" ht="25.5" customHeight="1" x14ac:dyDescent="0.25">
      <c r="A249" s="51" t="s">
        <v>1085</v>
      </c>
      <c r="B249" s="78">
        <v>43531</v>
      </c>
      <c r="C249" s="16">
        <v>6625004730</v>
      </c>
      <c r="D249" s="25">
        <v>1036601476922</v>
      </c>
      <c r="E249" s="165" t="s">
        <v>3689</v>
      </c>
      <c r="F249" s="165" t="s">
        <v>1399</v>
      </c>
      <c r="G249" s="16">
        <v>6625004730</v>
      </c>
      <c r="H249" s="25">
        <v>1036601476922</v>
      </c>
      <c r="I249" s="165" t="s">
        <v>3689</v>
      </c>
      <c r="J249" s="165" t="s">
        <v>1399</v>
      </c>
      <c r="K249" s="16">
        <v>2</v>
      </c>
      <c r="L249" s="144" t="s">
        <v>6</v>
      </c>
      <c r="M249" s="16">
        <v>3</v>
      </c>
      <c r="N249" s="144" t="s">
        <v>7</v>
      </c>
      <c r="O249" s="16">
        <v>2</v>
      </c>
      <c r="P249" s="50" t="s">
        <v>10</v>
      </c>
      <c r="Q249" s="50"/>
      <c r="R249" s="16">
        <v>2</v>
      </c>
      <c r="S249" s="16">
        <v>1.1000000000000001</v>
      </c>
      <c r="T249" s="16"/>
      <c r="U249" s="16"/>
      <c r="V249" s="144">
        <v>5.4</v>
      </c>
      <c r="W249" s="16">
        <v>1</v>
      </c>
      <c r="X249" s="16"/>
      <c r="Y249" s="16"/>
      <c r="Z249" s="16"/>
      <c r="AA249" s="144">
        <v>2</v>
      </c>
      <c r="AB249" s="144">
        <v>1.1000000000000001</v>
      </c>
      <c r="AC249" s="50" t="s">
        <v>2376</v>
      </c>
      <c r="AD249" s="50" t="s">
        <v>2367</v>
      </c>
      <c r="AE249" s="50"/>
      <c r="AF249" s="50"/>
      <c r="AG249" s="50"/>
      <c r="AH249" s="50"/>
      <c r="AI249" s="50">
        <v>758</v>
      </c>
      <c r="AJ249" s="50" t="s">
        <v>3710</v>
      </c>
      <c r="AK249" s="144" t="s">
        <v>123</v>
      </c>
      <c r="AL249" s="144" t="s">
        <v>128</v>
      </c>
      <c r="AM249" s="144">
        <v>9</v>
      </c>
      <c r="AN249" s="144" t="s">
        <v>316</v>
      </c>
      <c r="AO249" s="50" t="s">
        <v>315</v>
      </c>
      <c r="AP249" s="50">
        <v>2</v>
      </c>
      <c r="AQ249" s="144">
        <v>6625002612</v>
      </c>
      <c r="AR249" s="52" t="s">
        <v>692</v>
      </c>
      <c r="AS249" s="41"/>
      <c r="AT249" s="55" t="s">
        <v>1478</v>
      </c>
      <c r="AU249" s="54" t="s">
        <v>654</v>
      </c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  <c r="EO249" s="34"/>
      <c r="EP249" s="34"/>
      <c r="EQ249" s="34"/>
      <c r="ER249" s="34"/>
      <c r="ES249" s="34"/>
      <c r="ET249" s="34"/>
      <c r="EU249" s="34"/>
      <c r="EV249" s="34"/>
      <c r="EW249" s="34"/>
      <c r="EX249" s="34"/>
      <c r="EY249" s="34"/>
      <c r="EZ249" s="34"/>
      <c r="FA249" s="34"/>
      <c r="FB249" s="34"/>
      <c r="FC249" s="34"/>
      <c r="FD249" s="34"/>
      <c r="FE249" s="34"/>
      <c r="FF249" s="34"/>
      <c r="FG249" s="34"/>
      <c r="FH249" s="34"/>
      <c r="FI249" s="34"/>
      <c r="FJ249" s="34"/>
      <c r="FK249" s="34"/>
      <c r="FL249" s="34"/>
      <c r="FM249" s="34"/>
      <c r="FN249" s="34"/>
      <c r="FO249" s="34"/>
      <c r="FP249" s="34"/>
      <c r="FQ249" s="34"/>
      <c r="FR249" s="34"/>
      <c r="FS249" s="34"/>
      <c r="FT249" s="34"/>
      <c r="FU249" s="34"/>
      <c r="FV249" s="34"/>
      <c r="FW249" s="34"/>
      <c r="FX249" s="34"/>
      <c r="FY249" s="34"/>
      <c r="FZ249" s="34"/>
      <c r="GA249" s="34"/>
      <c r="GB249" s="34"/>
      <c r="GC249" s="34"/>
      <c r="GD249" s="34"/>
      <c r="GE249" s="34"/>
      <c r="GF249" s="34"/>
      <c r="GG249" s="34"/>
      <c r="GH249" s="34"/>
      <c r="GI249" s="34"/>
      <c r="GJ249" s="34"/>
      <c r="GK249" s="34"/>
      <c r="GL249" s="34"/>
      <c r="GM249" s="28"/>
    </row>
    <row r="250" spans="1:195" s="23" customFormat="1" ht="25.5" customHeight="1" x14ac:dyDescent="0.25">
      <c r="A250" s="51" t="s">
        <v>1086</v>
      </c>
      <c r="B250" s="78">
        <v>43531</v>
      </c>
      <c r="C250" s="16">
        <v>6625004730</v>
      </c>
      <c r="D250" s="25">
        <v>1036601476922</v>
      </c>
      <c r="E250" s="165" t="s">
        <v>3689</v>
      </c>
      <c r="F250" s="165" t="s">
        <v>1399</v>
      </c>
      <c r="G250" s="16">
        <v>6625004730</v>
      </c>
      <c r="H250" s="25">
        <v>1036601476922</v>
      </c>
      <c r="I250" s="165" t="s">
        <v>3689</v>
      </c>
      <c r="J250" s="165" t="s">
        <v>1399</v>
      </c>
      <c r="K250" s="16">
        <v>2</v>
      </c>
      <c r="L250" s="144" t="s">
        <v>6</v>
      </c>
      <c r="M250" s="16">
        <v>3</v>
      </c>
      <c r="N250" s="144" t="s">
        <v>7</v>
      </c>
      <c r="O250" s="16">
        <v>2</v>
      </c>
      <c r="P250" s="50" t="s">
        <v>10</v>
      </c>
      <c r="Q250" s="50"/>
      <c r="R250" s="16">
        <v>3</v>
      </c>
      <c r="S250" s="16">
        <v>1.1000000000000001</v>
      </c>
      <c r="T250" s="16"/>
      <c r="U250" s="16"/>
      <c r="V250" s="144">
        <v>5.4</v>
      </c>
      <c r="W250" s="16">
        <v>1</v>
      </c>
      <c r="X250" s="16"/>
      <c r="Y250" s="16"/>
      <c r="Z250" s="16"/>
      <c r="AA250" s="16">
        <v>1</v>
      </c>
      <c r="AB250" s="144">
        <v>1.1000000000000001</v>
      </c>
      <c r="AC250" s="144">
        <v>4</v>
      </c>
      <c r="AD250" s="144" t="s">
        <v>1418</v>
      </c>
      <c r="AE250" s="144"/>
      <c r="AF250" s="144"/>
      <c r="AG250" s="144"/>
      <c r="AH250" s="144"/>
      <c r="AI250" s="50">
        <v>758</v>
      </c>
      <c r="AJ250" s="50" t="s">
        <v>3710</v>
      </c>
      <c r="AK250" s="144" t="s">
        <v>123</v>
      </c>
      <c r="AL250" s="144" t="s">
        <v>128</v>
      </c>
      <c r="AM250" s="144">
        <v>18</v>
      </c>
      <c r="AN250" s="144" t="s">
        <v>317</v>
      </c>
      <c r="AO250" s="50">
        <v>59.792332000000002</v>
      </c>
      <c r="AP250" s="50">
        <v>2</v>
      </c>
      <c r="AQ250" s="144">
        <v>6625002612</v>
      </c>
      <c r="AR250" s="52" t="s">
        <v>692</v>
      </c>
      <c r="AS250" s="41"/>
      <c r="AT250" s="55" t="s">
        <v>1478</v>
      </c>
      <c r="AU250" s="54" t="s">
        <v>654</v>
      </c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34"/>
      <c r="EP250" s="34"/>
      <c r="EQ250" s="34"/>
      <c r="ER250" s="34"/>
      <c r="ES250" s="34"/>
      <c r="ET250" s="34"/>
      <c r="EU250" s="34"/>
      <c r="EV250" s="34"/>
      <c r="EW250" s="34"/>
      <c r="EX250" s="34"/>
      <c r="EY250" s="34"/>
      <c r="EZ250" s="34"/>
      <c r="FA250" s="34"/>
      <c r="FB250" s="34"/>
      <c r="FC250" s="34"/>
      <c r="FD250" s="34"/>
      <c r="FE250" s="34"/>
      <c r="FF250" s="34"/>
      <c r="FG250" s="34"/>
      <c r="FH250" s="34"/>
      <c r="FI250" s="34"/>
      <c r="FJ250" s="34"/>
      <c r="FK250" s="34"/>
      <c r="FL250" s="34"/>
      <c r="FM250" s="34"/>
      <c r="FN250" s="34"/>
      <c r="FO250" s="34"/>
      <c r="FP250" s="34"/>
      <c r="FQ250" s="34"/>
      <c r="FR250" s="34"/>
      <c r="FS250" s="34"/>
      <c r="FT250" s="34"/>
      <c r="FU250" s="34"/>
      <c r="FV250" s="34"/>
      <c r="FW250" s="34"/>
      <c r="FX250" s="34"/>
      <c r="FY250" s="34"/>
      <c r="FZ250" s="34"/>
      <c r="GA250" s="34"/>
      <c r="GB250" s="34"/>
      <c r="GC250" s="34"/>
      <c r="GD250" s="34"/>
      <c r="GE250" s="34"/>
      <c r="GF250" s="34"/>
      <c r="GG250" s="34"/>
      <c r="GH250" s="34"/>
      <c r="GI250" s="34"/>
      <c r="GJ250" s="34"/>
      <c r="GK250" s="34"/>
      <c r="GL250" s="34"/>
      <c r="GM250" s="28"/>
    </row>
    <row r="251" spans="1:195" s="23" customFormat="1" ht="25.5" customHeight="1" x14ac:dyDescent="0.25">
      <c r="A251" s="51" t="s">
        <v>1087</v>
      </c>
      <c r="B251" s="78">
        <v>43531</v>
      </c>
      <c r="C251" s="16">
        <v>6625004730</v>
      </c>
      <c r="D251" s="25">
        <v>1036601476922</v>
      </c>
      <c r="E251" s="165" t="s">
        <v>3689</v>
      </c>
      <c r="F251" s="165" t="s">
        <v>1399</v>
      </c>
      <c r="G251" s="16">
        <v>6625004730</v>
      </c>
      <c r="H251" s="25">
        <v>1036601476922</v>
      </c>
      <c r="I251" s="165" t="s">
        <v>3689</v>
      </c>
      <c r="J251" s="165" t="s">
        <v>1399</v>
      </c>
      <c r="K251" s="16">
        <v>2</v>
      </c>
      <c r="L251" s="144" t="s">
        <v>6</v>
      </c>
      <c r="M251" s="16">
        <v>3</v>
      </c>
      <c r="N251" s="144" t="s">
        <v>7</v>
      </c>
      <c r="O251" s="16">
        <v>2</v>
      </c>
      <c r="P251" s="50" t="s">
        <v>10</v>
      </c>
      <c r="Q251" s="50"/>
      <c r="R251" s="16">
        <v>3</v>
      </c>
      <c r="S251" s="16">
        <v>1.1000000000000001</v>
      </c>
      <c r="T251" s="16"/>
      <c r="U251" s="16"/>
      <c r="V251" s="144">
        <v>5.4</v>
      </c>
      <c r="W251" s="16">
        <v>1</v>
      </c>
      <c r="X251" s="16">
        <v>8</v>
      </c>
      <c r="Y251" s="16"/>
      <c r="Z251" s="16"/>
      <c r="AA251" s="144">
        <v>2</v>
      </c>
      <c r="AB251" s="144">
        <v>1.1000000000000001</v>
      </c>
      <c r="AC251" s="50" t="s">
        <v>2376</v>
      </c>
      <c r="AD251" s="50" t="s">
        <v>2367</v>
      </c>
      <c r="AE251" s="50"/>
      <c r="AF251" s="50"/>
      <c r="AG251" s="50"/>
      <c r="AH251" s="50"/>
      <c r="AI251" s="50">
        <v>758</v>
      </c>
      <c r="AJ251" s="50" t="s">
        <v>3710</v>
      </c>
      <c r="AK251" s="144" t="s">
        <v>123</v>
      </c>
      <c r="AL251" s="144" t="s">
        <v>129</v>
      </c>
      <c r="AM251" s="144">
        <v>17</v>
      </c>
      <c r="AN251" s="144" t="s">
        <v>2286</v>
      </c>
      <c r="AO251" s="50" t="s">
        <v>2287</v>
      </c>
      <c r="AP251" s="50">
        <v>2</v>
      </c>
      <c r="AQ251" s="144">
        <v>6625002612</v>
      </c>
      <c r="AR251" s="52" t="s">
        <v>692</v>
      </c>
      <c r="AS251" s="41"/>
      <c r="AT251" s="55" t="s">
        <v>1478</v>
      </c>
      <c r="AU251" s="54" t="s">
        <v>654</v>
      </c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  <c r="EO251" s="34"/>
      <c r="EP251" s="34"/>
      <c r="EQ251" s="34"/>
      <c r="ER251" s="34"/>
      <c r="ES251" s="34"/>
      <c r="ET251" s="34"/>
      <c r="EU251" s="34"/>
      <c r="EV251" s="34"/>
      <c r="EW251" s="34"/>
      <c r="EX251" s="34"/>
      <c r="EY251" s="34"/>
      <c r="EZ251" s="34"/>
      <c r="FA251" s="34"/>
      <c r="FB251" s="34"/>
      <c r="FC251" s="34"/>
      <c r="FD251" s="34"/>
      <c r="FE251" s="34"/>
      <c r="FF251" s="34"/>
      <c r="FG251" s="34"/>
      <c r="FH251" s="34"/>
      <c r="FI251" s="34"/>
      <c r="FJ251" s="34"/>
      <c r="FK251" s="34"/>
      <c r="FL251" s="34"/>
      <c r="FM251" s="34"/>
      <c r="FN251" s="34"/>
      <c r="FO251" s="34"/>
      <c r="FP251" s="34"/>
      <c r="FQ251" s="34"/>
      <c r="FR251" s="34"/>
      <c r="FS251" s="34"/>
      <c r="FT251" s="34"/>
      <c r="FU251" s="34"/>
      <c r="FV251" s="34"/>
      <c r="FW251" s="34"/>
      <c r="FX251" s="34"/>
      <c r="FY251" s="34"/>
      <c r="FZ251" s="34"/>
      <c r="GA251" s="34"/>
      <c r="GB251" s="34"/>
      <c r="GC251" s="34"/>
      <c r="GD251" s="34"/>
      <c r="GE251" s="34"/>
      <c r="GF251" s="34"/>
      <c r="GG251" s="34"/>
      <c r="GH251" s="34"/>
      <c r="GI251" s="34"/>
      <c r="GJ251" s="34"/>
      <c r="GK251" s="34"/>
      <c r="GL251" s="34"/>
      <c r="GM251" s="28"/>
    </row>
    <row r="252" spans="1:195" s="23" customFormat="1" ht="25.5" customHeight="1" x14ac:dyDescent="0.25">
      <c r="A252" s="51" t="s">
        <v>1088</v>
      </c>
      <c r="B252" s="78">
        <v>43531</v>
      </c>
      <c r="C252" s="16">
        <v>6625004730</v>
      </c>
      <c r="D252" s="25">
        <v>1036601476922</v>
      </c>
      <c r="E252" s="165" t="s">
        <v>3689</v>
      </c>
      <c r="F252" s="165" t="s">
        <v>1399</v>
      </c>
      <c r="G252" s="16">
        <v>6625004730</v>
      </c>
      <c r="H252" s="25">
        <v>1036601476922</v>
      </c>
      <c r="I252" s="165" t="s">
        <v>3689</v>
      </c>
      <c r="J252" s="165" t="s">
        <v>1399</v>
      </c>
      <c r="K252" s="16">
        <v>2</v>
      </c>
      <c r="L252" s="144" t="s">
        <v>6</v>
      </c>
      <c r="M252" s="16">
        <v>3</v>
      </c>
      <c r="N252" s="144" t="s">
        <v>7</v>
      </c>
      <c r="O252" s="16">
        <v>2</v>
      </c>
      <c r="P252" s="50" t="s">
        <v>10</v>
      </c>
      <c r="Q252" s="50"/>
      <c r="R252" s="16">
        <v>3</v>
      </c>
      <c r="S252" s="16">
        <v>1.1000000000000001</v>
      </c>
      <c r="T252" s="16"/>
      <c r="U252" s="16"/>
      <c r="V252" s="144">
        <v>5.4</v>
      </c>
      <c r="W252" s="16"/>
      <c r="X252" s="16"/>
      <c r="Y252" s="16"/>
      <c r="Z252" s="16"/>
      <c r="AA252" s="144">
        <v>2</v>
      </c>
      <c r="AB252" s="144">
        <v>1.1000000000000001</v>
      </c>
      <c r="AC252" s="50" t="s">
        <v>2376</v>
      </c>
      <c r="AD252" s="50" t="s">
        <v>2367</v>
      </c>
      <c r="AE252" s="50"/>
      <c r="AF252" s="50"/>
      <c r="AG252" s="50"/>
      <c r="AH252" s="50"/>
      <c r="AI252" s="50">
        <v>758</v>
      </c>
      <c r="AJ252" s="50" t="s">
        <v>3710</v>
      </c>
      <c r="AK252" s="144" t="s">
        <v>123</v>
      </c>
      <c r="AL252" s="144" t="s">
        <v>822</v>
      </c>
      <c r="AM252" s="144">
        <v>20</v>
      </c>
      <c r="AN252" s="144" t="s">
        <v>830</v>
      </c>
      <c r="AO252" s="144">
        <v>59.788989999999998</v>
      </c>
      <c r="AP252" s="50">
        <v>2</v>
      </c>
      <c r="AQ252" s="144">
        <v>6625002612</v>
      </c>
      <c r="AR252" s="52" t="s">
        <v>692</v>
      </c>
      <c r="AS252" s="41"/>
      <c r="AT252" s="55" t="s">
        <v>1478</v>
      </c>
      <c r="AU252" s="54" t="s">
        <v>654</v>
      </c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  <c r="EO252" s="34"/>
      <c r="EP252" s="34"/>
      <c r="EQ252" s="34"/>
      <c r="ER252" s="34"/>
      <c r="ES252" s="34"/>
      <c r="ET252" s="34"/>
      <c r="EU252" s="34"/>
      <c r="EV252" s="34"/>
      <c r="EW252" s="34"/>
      <c r="EX252" s="34"/>
      <c r="EY252" s="34"/>
      <c r="EZ252" s="34"/>
      <c r="FA252" s="34"/>
      <c r="FB252" s="34"/>
      <c r="FC252" s="34"/>
      <c r="FD252" s="34"/>
      <c r="FE252" s="34"/>
      <c r="FF252" s="34"/>
      <c r="FG252" s="34"/>
      <c r="FH252" s="34"/>
      <c r="FI252" s="34"/>
      <c r="FJ252" s="34"/>
      <c r="FK252" s="34"/>
      <c r="FL252" s="34"/>
      <c r="FM252" s="34"/>
      <c r="FN252" s="34"/>
      <c r="FO252" s="34"/>
      <c r="FP252" s="34"/>
      <c r="FQ252" s="34"/>
      <c r="FR252" s="34"/>
      <c r="FS252" s="34"/>
      <c r="FT252" s="34"/>
      <c r="FU252" s="34"/>
      <c r="FV252" s="34"/>
      <c r="FW252" s="34"/>
      <c r="FX252" s="34"/>
      <c r="FY252" s="34"/>
      <c r="FZ252" s="34"/>
      <c r="GA252" s="34"/>
      <c r="GB252" s="34"/>
      <c r="GC252" s="34"/>
      <c r="GD252" s="34"/>
      <c r="GE252" s="34"/>
      <c r="GF252" s="34"/>
      <c r="GG252" s="34"/>
      <c r="GH252" s="34"/>
      <c r="GI252" s="34"/>
      <c r="GJ252" s="34"/>
      <c r="GK252" s="34"/>
      <c r="GL252" s="34"/>
      <c r="GM252" s="28"/>
    </row>
    <row r="253" spans="1:195" s="23" customFormat="1" ht="25.5" customHeight="1" x14ac:dyDescent="0.25">
      <c r="A253" s="51" t="s">
        <v>1089</v>
      </c>
      <c r="B253" s="78">
        <v>43531</v>
      </c>
      <c r="C253" s="16">
        <v>6625004730</v>
      </c>
      <c r="D253" s="25">
        <v>1036601476922</v>
      </c>
      <c r="E253" s="165" t="s">
        <v>3689</v>
      </c>
      <c r="F253" s="165" t="s">
        <v>1399</v>
      </c>
      <c r="G253" s="16">
        <v>6625004730</v>
      </c>
      <c r="H253" s="25">
        <v>1036601476922</v>
      </c>
      <c r="I253" s="165" t="s">
        <v>3689</v>
      </c>
      <c r="J253" s="165" t="s">
        <v>1399</v>
      </c>
      <c r="K253" s="16">
        <v>2</v>
      </c>
      <c r="L253" s="144" t="s">
        <v>6</v>
      </c>
      <c r="M253" s="16">
        <v>3</v>
      </c>
      <c r="N253" s="144" t="s">
        <v>7</v>
      </c>
      <c r="O253" s="16">
        <v>2</v>
      </c>
      <c r="P253" s="50" t="s">
        <v>10</v>
      </c>
      <c r="Q253" s="50"/>
      <c r="R253" s="16">
        <v>4</v>
      </c>
      <c r="S253" s="16">
        <v>1.1000000000000001</v>
      </c>
      <c r="T253" s="16"/>
      <c r="U253" s="16"/>
      <c r="V253" s="144">
        <v>5.4</v>
      </c>
      <c r="W253" s="144"/>
      <c r="X253" s="144"/>
      <c r="Y253" s="144"/>
      <c r="Z253" s="144"/>
      <c r="AA253" s="144">
        <v>2</v>
      </c>
      <c r="AB253" s="144">
        <v>1.1000000000000001</v>
      </c>
      <c r="AC253" s="50" t="s">
        <v>2376</v>
      </c>
      <c r="AD253" s="50" t="s">
        <v>2367</v>
      </c>
      <c r="AE253" s="50"/>
      <c r="AF253" s="50"/>
      <c r="AG253" s="50"/>
      <c r="AH253" s="50"/>
      <c r="AI253" s="50">
        <v>758</v>
      </c>
      <c r="AJ253" s="50" t="s">
        <v>3710</v>
      </c>
      <c r="AK253" s="144" t="s">
        <v>123</v>
      </c>
      <c r="AL253" s="144" t="s">
        <v>116</v>
      </c>
      <c r="AM253" s="144">
        <v>6</v>
      </c>
      <c r="AN253" s="144">
        <v>56.968359</v>
      </c>
      <c r="AO253" s="144">
        <v>59.835667999999998</v>
      </c>
      <c r="AP253" s="50">
        <v>2</v>
      </c>
      <c r="AQ253" s="144">
        <v>6625002612</v>
      </c>
      <c r="AR253" s="52" t="s">
        <v>692</v>
      </c>
      <c r="AS253" s="41"/>
      <c r="AT253" s="55" t="s">
        <v>1478</v>
      </c>
      <c r="AU253" s="54" t="s">
        <v>654</v>
      </c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  <c r="EO253" s="34"/>
      <c r="EP253" s="34"/>
      <c r="EQ253" s="34"/>
      <c r="ER253" s="34"/>
      <c r="ES253" s="34"/>
      <c r="ET253" s="34"/>
      <c r="EU253" s="34"/>
      <c r="EV253" s="34"/>
      <c r="EW253" s="34"/>
      <c r="EX253" s="34"/>
      <c r="EY253" s="34"/>
      <c r="EZ253" s="34"/>
      <c r="FA253" s="34"/>
      <c r="FB253" s="34"/>
      <c r="FC253" s="34"/>
      <c r="FD253" s="34"/>
      <c r="FE253" s="34"/>
      <c r="FF253" s="34"/>
      <c r="FG253" s="34"/>
      <c r="FH253" s="34"/>
      <c r="FI253" s="34"/>
      <c r="FJ253" s="34"/>
      <c r="FK253" s="34"/>
      <c r="FL253" s="34"/>
      <c r="FM253" s="34"/>
      <c r="FN253" s="34"/>
      <c r="FO253" s="34"/>
      <c r="FP253" s="34"/>
      <c r="FQ253" s="34"/>
      <c r="FR253" s="34"/>
      <c r="FS253" s="34"/>
      <c r="FT253" s="34"/>
      <c r="FU253" s="34"/>
      <c r="FV253" s="34"/>
      <c r="FW253" s="34"/>
      <c r="FX253" s="34"/>
      <c r="FY253" s="34"/>
      <c r="FZ253" s="34"/>
      <c r="GA253" s="34"/>
      <c r="GB253" s="34"/>
      <c r="GC253" s="34"/>
      <c r="GD253" s="34"/>
      <c r="GE253" s="34"/>
      <c r="GF253" s="34"/>
      <c r="GG253" s="34"/>
      <c r="GH253" s="34"/>
      <c r="GI253" s="34"/>
      <c r="GJ253" s="34"/>
      <c r="GK253" s="34"/>
      <c r="GL253" s="34"/>
      <c r="GM253" s="28"/>
    </row>
    <row r="254" spans="1:195" s="23" customFormat="1" ht="25.5" customHeight="1" x14ac:dyDescent="0.25">
      <c r="A254" s="51" t="s">
        <v>1090</v>
      </c>
      <c r="B254" s="78">
        <v>43531</v>
      </c>
      <c r="C254" s="16">
        <v>6625004730</v>
      </c>
      <c r="D254" s="25">
        <v>1036601476922</v>
      </c>
      <c r="E254" s="165" t="s">
        <v>3689</v>
      </c>
      <c r="F254" s="165" t="s">
        <v>1399</v>
      </c>
      <c r="G254" s="16">
        <v>6625004730</v>
      </c>
      <c r="H254" s="25">
        <v>1036601476922</v>
      </c>
      <c r="I254" s="165" t="s">
        <v>3689</v>
      </c>
      <c r="J254" s="165" t="s">
        <v>1399</v>
      </c>
      <c r="K254" s="16">
        <v>2</v>
      </c>
      <c r="L254" s="144" t="s">
        <v>6</v>
      </c>
      <c r="M254" s="16">
        <v>3</v>
      </c>
      <c r="N254" s="144" t="s">
        <v>7</v>
      </c>
      <c r="O254" s="16">
        <v>2</v>
      </c>
      <c r="P254" s="50" t="s">
        <v>10</v>
      </c>
      <c r="Q254" s="50"/>
      <c r="R254" s="16">
        <v>1</v>
      </c>
      <c r="S254" s="16">
        <v>1.1000000000000001</v>
      </c>
      <c r="T254" s="16"/>
      <c r="U254" s="16"/>
      <c r="V254" s="144">
        <v>5.4</v>
      </c>
      <c r="W254" s="144"/>
      <c r="X254" s="144"/>
      <c r="Y254" s="144"/>
      <c r="Z254" s="144"/>
      <c r="AA254" s="144">
        <v>1</v>
      </c>
      <c r="AB254" s="144">
        <v>1.1000000000000001</v>
      </c>
      <c r="AC254" s="50" t="s">
        <v>2376</v>
      </c>
      <c r="AD254" s="50" t="s">
        <v>2367</v>
      </c>
      <c r="AE254" s="50"/>
      <c r="AF254" s="50"/>
      <c r="AG254" s="50"/>
      <c r="AH254" s="50"/>
      <c r="AI254" s="50">
        <v>758</v>
      </c>
      <c r="AJ254" s="50" t="s">
        <v>3710</v>
      </c>
      <c r="AK254" s="50" t="s">
        <v>123</v>
      </c>
      <c r="AL254" s="47" t="s">
        <v>1694</v>
      </c>
      <c r="AM254" s="47" t="s">
        <v>177</v>
      </c>
      <c r="AN254" s="47">
        <v>56.969842999999997</v>
      </c>
      <c r="AO254" s="16">
        <v>59.836021000000002</v>
      </c>
      <c r="AP254" s="50">
        <v>2</v>
      </c>
      <c r="AQ254" s="144">
        <v>6625002612</v>
      </c>
      <c r="AR254" s="52" t="s">
        <v>692</v>
      </c>
      <c r="AS254" s="41"/>
      <c r="AT254" s="55" t="s">
        <v>1478</v>
      </c>
      <c r="AU254" s="54" t="s">
        <v>654</v>
      </c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  <c r="EO254" s="34"/>
      <c r="EP254" s="34"/>
      <c r="EQ254" s="34"/>
      <c r="ER254" s="34"/>
      <c r="ES254" s="34"/>
      <c r="ET254" s="34"/>
      <c r="EU254" s="34"/>
      <c r="EV254" s="34"/>
      <c r="EW254" s="34"/>
      <c r="EX254" s="34"/>
      <c r="EY254" s="34"/>
      <c r="EZ254" s="34"/>
      <c r="FA254" s="34"/>
      <c r="FB254" s="34"/>
      <c r="FC254" s="34"/>
      <c r="FD254" s="34"/>
      <c r="FE254" s="34"/>
      <c r="FF254" s="34"/>
      <c r="FG254" s="34"/>
      <c r="FH254" s="34"/>
      <c r="FI254" s="34"/>
      <c r="FJ254" s="34"/>
      <c r="FK254" s="34"/>
      <c r="FL254" s="34"/>
      <c r="FM254" s="34"/>
      <c r="FN254" s="34"/>
      <c r="FO254" s="34"/>
      <c r="FP254" s="34"/>
      <c r="FQ254" s="34"/>
      <c r="FR254" s="34"/>
      <c r="FS254" s="34"/>
      <c r="FT254" s="34"/>
      <c r="FU254" s="34"/>
      <c r="FV254" s="34"/>
      <c r="FW254" s="34"/>
      <c r="FX254" s="34"/>
      <c r="FY254" s="34"/>
      <c r="FZ254" s="34"/>
      <c r="GA254" s="34"/>
      <c r="GB254" s="34"/>
      <c r="GC254" s="34"/>
      <c r="GD254" s="34"/>
      <c r="GE254" s="34"/>
      <c r="GF254" s="34"/>
      <c r="GG254" s="34"/>
      <c r="GH254" s="34"/>
      <c r="GI254" s="34"/>
      <c r="GJ254" s="34"/>
      <c r="GK254" s="34"/>
      <c r="GL254" s="34"/>
      <c r="GM254" s="28"/>
    </row>
    <row r="255" spans="1:195" s="23" customFormat="1" ht="25.5" customHeight="1" x14ac:dyDescent="0.25">
      <c r="A255" s="51" t="s">
        <v>1091</v>
      </c>
      <c r="B255" s="78">
        <v>43531</v>
      </c>
      <c r="C255" s="16">
        <v>6625004730</v>
      </c>
      <c r="D255" s="25">
        <v>1036601476922</v>
      </c>
      <c r="E255" s="165" t="s">
        <v>3689</v>
      </c>
      <c r="F255" s="165" t="s">
        <v>1399</v>
      </c>
      <c r="G255" s="16">
        <v>6625004730</v>
      </c>
      <c r="H255" s="25">
        <v>1036601476922</v>
      </c>
      <c r="I255" s="165" t="s">
        <v>3689</v>
      </c>
      <c r="J255" s="165" t="s">
        <v>1399</v>
      </c>
      <c r="K255" s="16">
        <v>2</v>
      </c>
      <c r="L255" s="144" t="s">
        <v>6</v>
      </c>
      <c r="M255" s="16">
        <v>3</v>
      </c>
      <c r="N255" s="144" t="s">
        <v>7</v>
      </c>
      <c r="O255" s="16">
        <v>2</v>
      </c>
      <c r="P255" s="50" t="s">
        <v>10</v>
      </c>
      <c r="Q255" s="50"/>
      <c r="R255" s="16">
        <v>2</v>
      </c>
      <c r="S255" s="16">
        <v>1.1000000000000001</v>
      </c>
      <c r="T255" s="16"/>
      <c r="U255" s="16"/>
      <c r="V255" s="144">
        <v>5.4</v>
      </c>
      <c r="W255" s="144"/>
      <c r="X255" s="144"/>
      <c r="Y255" s="144"/>
      <c r="Z255" s="144"/>
      <c r="AA255" s="144">
        <v>1</v>
      </c>
      <c r="AB255" s="144">
        <v>1.1000000000000001</v>
      </c>
      <c r="AC255" s="50" t="s">
        <v>2376</v>
      </c>
      <c r="AD255" s="50" t="s">
        <v>2367</v>
      </c>
      <c r="AE255" s="50"/>
      <c r="AF255" s="50"/>
      <c r="AG255" s="50"/>
      <c r="AH255" s="50"/>
      <c r="AI255" s="50">
        <v>758</v>
      </c>
      <c r="AJ255" s="50" t="s">
        <v>3710</v>
      </c>
      <c r="AK255" s="50" t="s">
        <v>123</v>
      </c>
      <c r="AL255" s="47" t="s">
        <v>1695</v>
      </c>
      <c r="AM255" s="47">
        <v>23</v>
      </c>
      <c r="AN255" s="47">
        <v>56.966290000000001</v>
      </c>
      <c r="AO255" s="16">
        <v>59.836781999999999</v>
      </c>
      <c r="AP255" s="50">
        <v>2</v>
      </c>
      <c r="AQ255" s="144">
        <v>6625002612</v>
      </c>
      <c r="AR255" s="52" t="s">
        <v>692</v>
      </c>
      <c r="AS255" s="41"/>
      <c r="AT255" s="55" t="s">
        <v>1478</v>
      </c>
      <c r="AU255" s="54" t="s">
        <v>654</v>
      </c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  <c r="EO255" s="34"/>
      <c r="EP255" s="34"/>
      <c r="EQ255" s="34"/>
      <c r="ER255" s="34"/>
      <c r="ES255" s="34"/>
      <c r="ET255" s="34"/>
      <c r="EU255" s="34"/>
      <c r="EV255" s="34"/>
      <c r="EW255" s="34"/>
      <c r="EX255" s="34"/>
      <c r="EY255" s="34"/>
      <c r="EZ255" s="34"/>
      <c r="FA255" s="34"/>
      <c r="FB255" s="34"/>
      <c r="FC255" s="34"/>
      <c r="FD255" s="34"/>
      <c r="FE255" s="34"/>
      <c r="FF255" s="34"/>
      <c r="FG255" s="34"/>
      <c r="FH255" s="34"/>
      <c r="FI255" s="34"/>
      <c r="FJ255" s="34"/>
      <c r="FK255" s="34"/>
      <c r="FL255" s="34"/>
      <c r="FM255" s="34"/>
      <c r="FN255" s="34"/>
      <c r="FO255" s="34"/>
      <c r="FP255" s="34"/>
      <c r="FQ255" s="34"/>
      <c r="FR255" s="34"/>
      <c r="FS255" s="34"/>
      <c r="FT255" s="34"/>
      <c r="FU255" s="34"/>
      <c r="FV255" s="34"/>
      <c r="FW255" s="34"/>
      <c r="FX255" s="34"/>
      <c r="FY255" s="34"/>
      <c r="FZ255" s="34"/>
      <c r="GA255" s="34"/>
      <c r="GB255" s="34"/>
      <c r="GC255" s="34"/>
      <c r="GD255" s="34"/>
      <c r="GE255" s="34"/>
      <c r="GF255" s="34"/>
      <c r="GG255" s="34"/>
      <c r="GH255" s="34"/>
      <c r="GI255" s="34"/>
      <c r="GJ255" s="34"/>
      <c r="GK255" s="34"/>
      <c r="GL255" s="34"/>
      <c r="GM255" s="28"/>
    </row>
    <row r="256" spans="1:195" s="23" customFormat="1" ht="25.5" customHeight="1" x14ac:dyDescent="0.25">
      <c r="A256" s="51" t="s">
        <v>1092</v>
      </c>
      <c r="B256" s="78">
        <v>43531</v>
      </c>
      <c r="C256" s="16">
        <v>6625004730</v>
      </c>
      <c r="D256" s="25">
        <v>1036601476922</v>
      </c>
      <c r="E256" s="165" t="s">
        <v>3689</v>
      </c>
      <c r="F256" s="165" t="s">
        <v>1399</v>
      </c>
      <c r="G256" s="16">
        <v>6625004730</v>
      </c>
      <c r="H256" s="25">
        <v>1036601476922</v>
      </c>
      <c r="I256" s="165" t="s">
        <v>3689</v>
      </c>
      <c r="J256" s="165" t="s">
        <v>1399</v>
      </c>
      <c r="K256" s="16">
        <v>2</v>
      </c>
      <c r="L256" s="144" t="s">
        <v>6</v>
      </c>
      <c r="M256" s="16">
        <v>3</v>
      </c>
      <c r="N256" s="144" t="s">
        <v>7</v>
      </c>
      <c r="O256" s="16">
        <v>2</v>
      </c>
      <c r="P256" s="50" t="s">
        <v>10</v>
      </c>
      <c r="Q256" s="50"/>
      <c r="R256" s="16">
        <v>2</v>
      </c>
      <c r="S256" s="16">
        <v>1.1000000000000001</v>
      </c>
      <c r="T256" s="16"/>
      <c r="U256" s="16"/>
      <c r="V256" s="144">
        <v>5.4</v>
      </c>
      <c r="W256" s="144"/>
      <c r="X256" s="144"/>
      <c r="Y256" s="144"/>
      <c r="Z256" s="144"/>
      <c r="AA256" s="144">
        <v>1</v>
      </c>
      <c r="AB256" s="144">
        <v>1.1000000000000001</v>
      </c>
      <c r="AC256" s="50" t="s">
        <v>2376</v>
      </c>
      <c r="AD256" s="50" t="s">
        <v>2367</v>
      </c>
      <c r="AE256" s="50"/>
      <c r="AF256" s="50"/>
      <c r="AG256" s="50"/>
      <c r="AH256" s="50"/>
      <c r="AI256" s="50">
        <v>758</v>
      </c>
      <c r="AJ256" s="50" t="s">
        <v>3710</v>
      </c>
      <c r="AK256" s="50" t="s">
        <v>123</v>
      </c>
      <c r="AL256" s="47" t="s">
        <v>21</v>
      </c>
      <c r="AM256" s="47">
        <v>34</v>
      </c>
      <c r="AN256" s="47">
        <v>56.971612</v>
      </c>
      <c r="AO256" s="16">
        <v>59.830347000000003</v>
      </c>
      <c r="AP256" s="50">
        <v>2</v>
      </c>
      <c r="AQ256" s="144">
        <v>6625002612</v>
      </c>
      <c r="AR256" s="52" t="s">
        <v>692</v>
      </c>
      <c r="AS256" s="41"/>
      <c r="AT256" s="55" t="s">
        <v>1478</v>
      </c>
      <c r="AU256" s="54" t="s">
        <v>654</v>
      </c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  <c r="EO256" s="34"/>
      <c r="EP256" s="34"/>
      <c r="EQ256" s="34"/>
      <c r="ER256" s="34"/>
      <c r="ES256" s="34"/>
      <c r="ET256" s="34"/>
      <c r="EU256" s="34"/>
      <c r="EV256" s="34"/>
      <c r="EW256" s="34"/>
      <c r="EX256" s="34"/>
      <c r="EY256" s="34"/>
      <c r="EZ256" s="34"/>
      <c r="FA256" s="34"/>
      <c r="FB256" s="34"/>
      <c r="FC256" s="34"/>
      <c r="FD256" s="34"/>
      <c r="FE256" s="34"/>
      <c r="FF256" s="34"/>
      <c r="FG256" s="34"/>
      <c r="FH256" s="34"/>
      <c r="FI256" s="34"/>
      <c r="FJ256" s="34"/>
      <c r="FK256" s="34"/>
      <c r="FL256" s="34"/>
      <c r="FM256" s="34"/>
      <c r="FN256" s="34"/>
      <c r="FO256" s="34"/>
      <c r="FP256" s="34"/>
      <c r="FQ256" s="34"/>
      <c r="FR256" s="34"/>
      <c r="FS256" s="34"/>
      <c r="FT256" s="34"/>
      <c r="FU256" s="34"/>
      <c r="FV256" s="34"/>
      <c r="FW256" s="34"/>
      <c r="FX256" s="34"/>
      <c r="FY256" s="34"/>
      <c r="FZ256" s="34"/>
      <c r="GA256" s="34"/>
      <c r="GB256" s="34"/>
      <c r="GC256" s="34"/>
      <c r="GD256" s="34"/>
      <c r="GE256" s="34"/>
      <c r="GF256" s="34"/>
      <c r="GG256" s="34"/>
      <c r="GH256" s="34"/>
      <c r="GI256" s="34"/>
      <c r="GJ256" s="34"/>
      <c r="GK256" s="34"/>
      <c r="GL256" s="34"/>
      <c r="GM256" s="28"/>
    </row>
    <row r="257" spans="1:195" s="23" customFormat="1" ht="25.5" customHeight="1" x14ac:dyDescent="0.25">
      <c r="A257" s="51" t="s">
        <v>1093</v>
      </c>
      <c r="B257" s="78">
        <v>43531</v>
      </c>
      <c r="C257" s="16">
        <v>6625004730</v>
      </c>
      <c r="D257" s="25">
        <v>1036601476922</v>
      </c>
      <c r="E257" s="165" t="s">
        <v>3689</v>
      </c>
      <c r="F257" s="165" t="s">
        <v>1399</v>
      </c>
      <c r="G257" s="16">
        <v>6625004730</v>
      </c>
      <c r="H257" s="25">
        <v>1036601476922</v>
      </c>
      <c r="I257" s="165" t="s">
        <v>3689</v>
      </c>
      <c r="J257" s="165" t="s">
        <v>1399</v>
      </c>
      <c r="K257" s="16">
        <v>2</v>
      </c>
      <c r="L257" s="144" t="s">
        <v>6</v>
      </c>
      <c r="M257" s="16">
        <v>3</v>
      </c>
      <c r="N257" s="144" t="s">
        <v>7</v>
      </c>
      <c r="O257" s="16">
        <v>2</v>
      </c>
      <c r="P257" s="50" t="s">
        <v>10</v>
      </c>
      <c r="Q257" s="50"/>
      <c r="R257" s="16">
        <v>2</v>
      </c>
      <c r="S257" s="16">
        <v>1.1000000000000001</v>
      </c>
      <c r="T257" s="16"/>
      <c r="U257" s="16"/>
      <c r="V257" s="144">
        <v>5.4</v>
      </c>
      <c r="W257" s="144"/>
      <c r="X257" s="144"/>
      <c r="Y257" s="144"/>
      <c r="Z257" s="144"/>
      <c r="AA257" s="144">
        <v>1</v>
      </c>
      <c r="AB257" s="144">
        <v>1.1000000000000001</v>
      </c>
      <c r="AC257" s="50" t="s">
        <v>2376</v>
      </c>
      <c r="AD257" s="50" t="s">
        <v>2367</v>
      </c>
      <c r="AE257" s="50"/>
      <c r="AF257" s="50"/>
      <c r="AG257" s="50"/>
      <c r="AH257" s="50"/>
      <c r="AI257" s="50">
        <v>758</v>
      </c>
      <c r="AJ257" s="50" t="s">
        <v>3710</v>
      </c>
      <c r="AK257" s="50" t="s">
        <v>123</v>
      </c>
      <c r="AL257" s="47" t="s">
        <v>21</v>
      </c>
      <c r="AM257" s="47">
        <v>47</v>
      </c>
      <c r="AN257" s="47">
        <v>56.973126000000001</v>
      </c>
      <c r="AO257" s="16">
        <v>59.83023</v>
      </c>
      <c r="AP257" s="50">
        <v>2</v>
      </c>
      <c r="AQ257" s="144">
        <v>6625002612</v>
      </c>
      <c r="AR257" s="52" t="s">
        <v>692</v>
      </c>
      <c r="AS257" s="41"/>
      <c r="AT257" s="55" t="s">
        <v>1478</v>
      </c>
      <c r="AU257" s="54" t="s">
        <v>654</v>
      </c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  <c r="EO257" s="34"/>
      <c r="EP257" s="34"/>
      <c r="EQ257" s="34"/>
      <c r="ER257" s="34"/>
      <c r="ES257" s="34"/>
      <c r="ET257" s="34"/>
      <c r="EU257" s="34"/>
      <c r="EV257" s="34"/>
      <c r="EW257" s="34"/>
      <c r="EX257" s="34"/>
      <c r="EY257" s="34"/>
      <c r="EZ257" s="34"/>
      <c r="FA257" s="34"/>
      <c r="FB257" s="34"/>
      <c r="FC257" s="34"/>
      <c r="FD257" s="34"/>
      <c r="FE257" s="34"/>
      <c r="FF257" s="34"/>
      <c r="FG257" s="34"/>
      <c r="FH257" s="34"/>
      <c r="FI257" s="34"/>
      <c r="FJ257" s="34"/>
      <c r="FK257" s="34"/>
      <c r="FL257" s="34"/>
      <c r="FM257" s="34"/>
      <c r="FN257" s="34"/>
      <c r="FO257" s="34"/>
      <c r="FP257" s="34"/>
      <c r="FQ257" s="34"/>
      <c r="FR257" s="34"/>
      <c r="FS257" s="34"/>
      <c r="FT257" s="34"/>
      <c r="FU257" s="34"/>
      <c r="FV257" s="34"/>
      <c r="FW257" s="34"/>
      <c r="FX257" s="34"/>
      <c r="FY257" s="34"/>
      <c r="FZ257" s="34"/>
      <c r="GA257" s="34"/>
      <c r="GB257" s="34"/>
      <c r="GC257" s="34"/>
      <c r="GD257" s="34"/>
      <c r="GE257" s="34"/>
      <c r="GF257" s="34"/>
      <c r="GG257" s="34"/>
      <c r="GH257" s="34"/>
      <c r="GI257" s="34"/>
      <c r="GJ257" s="34"/>
      <c r="GK257" s="34"/>
      <c r="GL257" s="34"/>
      <c r="GM257" s="28"/>
    </row>
    <row r="258" spans="1:195" s="23" customFormat="1" ht="25.5" customHeight="1" x14ac:dyDescent="0.25">
      <c r="A258" s="51" t="s">
        <v>1094</v>
      </c>
      <c r="B258" s="78">
        <v>43531</v>
      </c>
      <c r="C258" s="16">
        <v>6625004730</v>
      </c>
      <c r="D258" s="25">
        <v>1036601476922</v>
      </c>
      <c r="E258" s="165" t="s">
        <v>3689</v>
      </c>
      <c r="F258" s="165" t="s">
        <v>1399</v>
      </c>
      <c r="G258" s="16">
        <v>6625004730</v>
      </c>
      <c r="H258" s="25">
        <v>1036601476922</v>
      </c>
      <c r="I258" s="165" t="s">
        <v>3689</v>
      </c>
      <c r="J258" s="165" t="s">
        <v>1399</v>
      </c>
      <c r="K258" s="16">
        <v>2</v>
      </c>
      <c r="L258" s="144" t="s">
        <v>6</v>
      </c>
      <c r="M258" s="16">
        <v>3</v>
      </c>
      <c r="N258" s="144" t="s">
        <v>7</v>
      </c>
      <c r="O258" s="16">
        <v>2</v>
      </c>
      <c r="P258" s="50" t="s">
        <v>10</v>
      </c>
      <c r="Q258" s="50"/>
      <c r="R258" s="16">
        <v>2</v>
      </c>
      <c r="S258" s="16">
        <v>1.1000000000000001</v>
      </c>
      <c r="T258" s="16"/>
      <c r="U258" s="16"/>
      <c r="V258" s="144">
        <v>5.4</v>
      </c>
      <c r="W258" s="144"/>
      <c r="X258" s="144"/>
      <c r="Y258" s="144"/>
      <c r="Z258" s="144"/>
      <c r="AA258" s="144">
        <v>1</v>
      </c>
      <c r="AB258" s="144">
        <v>1.1000000000000001</v>
      </c>
      <c r="AC258" s="50" t="s">
        <v>2376</v>
      </c>
      <c r="AD258" s="50" t="s">
        <v>2367</v>
      </c>
      <c r="AE258" s="50"/>
      <c r="AF258" s="50"/>
      <c r="AG258" s="50"/>
      <c r="AH258" s="50"/>
      <c r="AI258" s="50">
        <v>758</v>
      </c>
      <c r="AJ258" s="50" t="s">
        <v>3710</v>
      </c>
      <c r="AK258" s="50" t="s">
        <v>123</v>
      </c>
      <c r="AL258" s="47" t="s">
        <v>21</v>
      </c>
      <c r="AM258" s="47">
        <v>10</v>
      </c>
      <c r="AN258" s="47">
        <v>56.968125000000001</v>
      </c>
      <c r="AO258" s="16">
        <v>59.830444</v>
      </c>
      <c r="AP258" s="47">
        <v>2</v>
      </c>
      <c r="AQ258" s="144">
        <v>6625002612</v>
      </c>
      <c r="AR258" s="52" t="s">
        <v>692</v>
      </c>
      <c r="AS258" s="41"/>
      <c r="AT258" s="55" t="s">
        <v>1478</v>
      </c>
      <c r="AU258" s="54" t="s">
        <v>654</v>
      </c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  <c r="EO258" s="34"/>
      <c r="EP258" s="34"/>
      <c r="EQ258" s="34"/>
      <c r="ER258" s="34"/>
      <c r="ES258" s="34"/>
      <c r="ET258" s="34"/>
      <c r="EU258" s="34"/>
      <c r="EV258" s="34"/>
      <c r="EW258" s="34"/>
      <c r="EX258" s="34"/>
      <c r="EY258" s="34"/>
      <c r="EZ258" s="34"/>
      <c r="FA258" s="34"/>
      <c r="FB258" s="34"/>
      <c r="FC258" s="34"/>
      <c r="FD258" s="34"/>
      <c r="FE258" s="34"/>
      <c r="FF258" s="34"/>
      <c r="FG258" s="34"/>
      <c r="FH258" s="34"/>
      <c r="FI258" s="34"/>
      <c r="FJ258" s="34"/>
      <c r="FK258" s="34"/>
      <c r="FL258" s="34"/>
      <c r="FM258" s="34"/>
      <c r="FN258" s="34"/>
      <c r="FO258" s="34"/>
      <c r="FP258" s="34"/>
      <c r="FQ258" s="34"/>
      <c r="FR258" s="34"/>
      <c r="FS258" s="34"/>
      <c r="FT258" s="34"/>
      <c r="FU258" s="34"/>
      <c r="FV258" s="34"/>
      <c r="FW258" s="34"/>
      <c r="FX258" s="34"/>
      <c r="FY258" s="34"/>
      <c r="FZ258" s="34"/>
      <c r="GA258" s="34"/>
      <c r="GB258" s="34"/>
      <c r="GC258" s="34"/>
      <c r="GD258" s="34"/>
      <c r="GE258" s="34"/>
      <c r="GF258" s="34"/>
      <c r="GG258" s="34"/>
      <c r="GH258" s="34"/>
      <c r="GI258" s="34"/>
      <c r="GJ258" s="34"/>
      <c r="GK258" s="34"/>
      <c r="GL258" s="34"/>
      <c r="GM258" s="28"/>
    </row>
    <row r="259" spans="1:195" s="23" customFormat="1" ht="25.5" customHeight="1" x14ac:dyDescent="0.25">
      <c r="A259" s="51" t="s">
        <v>1095</v>
      </c>
      <c r="B259" s="78">
        <v>43531</v>
      </c>
      <c r="C259" s="16">
        <v>6625004730</v>
      </c>
      <c r="D259" s="25">
        <v>1036601476922</v>
      </c>
      <c r="E259" s="165" t="s">
        <v>3689</v>
      </c>
      <c r="F259" s="165" t="s">
        <v>1399</v>
      </c>
      <c r="G259" s="16">
        <v>6625004730</v>
      </c>
      <c r="H259" s="25">
        <v>1036601476922</v>
      </c>
      <c r="I259" s="165" t="s">
        <v>3689</v>
      </c>
      <c r="J259" s="165" t="s">
        <v>1399</v>
      </c>
      <c r="K259" s="16">
        <v>2</v>
      </c>
      <c r="L259" s="144" t="s">
        <v>6</v>
      </c>
      <c r="M259" s="16">
        <v>3</v>
      </c>
      <c r="N259" s="144" t="s">
        <v>7</v>
      </c>
      <c r="O259" s="16">
        <v>2</v>
      </c>
      <c r="P259" s="50" t="s">
        <v>10</v>
      </c>
      <c r="Q259" s="50"/>
      <c r="R259" s="16">
        <v>2</v>
      </c>
      <c r="S259" s="16">
        <v>1.1000000000000001</v>
      </c>
      <c r="T259" s="16"/>
      <c r="U259" s="16"/>
      <c r="V259" s="144">
        <v>5.4</v>
      </c>
      <c r="W259" s="144"/>
      <c r="X259" s="144"/>
      <c r="Y259" s="144"/>
      <c r="Z259" s="144"/>
      <c r="AA259" s="144">
        <v>1</v>
      </c>
      <c r="AB259" s="144">
        <v>1.1000000000000001</v>
      </c>
      <c r="AC259" s="50" t="s">
        <v>2376</v>
      </c>
      <c r="AD259" s="50" t="s">
        <v>2367</v>
      </c>
      <c r="AE259" s="50"/>
      <c r="AF259" s="50"/>
      <c r="AG259" s="50"/>
      <c r="AH259" s="50"/>
      <c r="AI259" s="50">
        <v>758</v>
      </c>
      <c r="AJ259" s="50" t="s">
        <v>3710</v>
      </c>
      <c r="AK259" s="50" t="s">
        <v>123</v>
      </c>
      <c r="AL259" s="47" t="s">
        <v>1707</v>
      </c>
      <c r="AM259" s="47">
        <v>1</v>
      </c>
      <c r="AN259" s="47">
        <v>56.959560000000003</v>
      </c>
      <c r="AO259" s="16">
        <v>59.834389999999999</v>
      </c>
      <c r="AP259" s="47">
        <v>2</v>
      </c>
      <c r="AQ259" s="144">
        <v>6625002612</v>
      </c>
      <c r="AR259" s="52" t="s">
        <v>692</v>
      </c>
      <c r="AS259" s="41"/>
      <c r="AT259" s="55" t="s">
        <v>1478</v>
      </c>
      <c r="AU259" s="54" t="s">
        <v>654</v>
      </c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  <c r="EO259" s="34"/>
      <c r="EP259" s="34"/>
      <c r="EQ259" s="34"/>
      <c r="ER259" s="34"/>
      <c r="ES259" s="34"/>
      <c r="ET259" s="34"/>
      <c r="EU259" s="34"/>
      <c r="EV259" s="34"/>
      <c r="EW259" s="34"/>
      <c r="EX259" s="34"/>
      <c r="EY259" s="34"/>
      <c r="EZ259" s="34"/>
      <c r="FA259" s="34"/>
      <c r="FB259" s="34"/>
      <c r="FC259" s="34"/>
      <c r="FD259" s="34"/>
      <c r="FE259" s="34"/>
      <c r="FF259" s="34"/>
      <c r="FG259" s="34"/>
      <c r="FH259" s="34"/>
      <c r="FI259" s="34"/>
      <c r="FJ259" s="34"/>
      <c r="FK259" s="34"/>
      <c r="FL259" s="34"/>
      <c r="FM259" s="34"/>
      <c r="FN259" s="34"/>
      <c r="FO259" s="34"/>
      <c r="FP259" s="34"/>
      <c r="FQ259" s="34"/>
      <c r="FR259" s="34"/>
      <c r="FS259" s="34"/>
      <c r="FT259" s="34"/>
      <c r="FU259" s="34"/>
      <c r="FV259" s="34"/>
      <c r="FW259" s="34"/>
      <c r="FX259" s="34"/>
      <c r="FY259" s="34"/>
      <c r="FZ259" s="34"/>
      <c r="GA259" s="34"/>
      <c r="GB259" s="34"/>
      <c r="GC259" s="34"/>
      <c r="GD259" s="34"/>
      <c r="GE259" s="34"/>
      <c r="GF259" s="34"/>
      <c r="GG259" s="34"/>
      <c r="GH259" s="34"/>
      <c r="GI259" s="34"/>
      <c r="GJ259" s="34"/>
      <c r="GK259" s="34"/>
      <c r="GL259" s="34"/>
      <c r="GM259" s="28"/>
    </row>
    <row r="260" spans="1:195" s="23" customFormat="1" ht="25.5" customHeight="1" x14ac:dyDescent="0.25">
      <c r="A260" s="51" t="s">
        <v>1096</v>
      </c>
      <c r="B260" s="78">
        <v>43531</v>
      </c>
      <c r="C260" s="16">
        <v>6625004730</v>
      </c>
      <c r="D260" s="25">
        <v>1036601476922</v>
      </c>
      <c r="E260" s="165" t="s">
        <v>3689</v>
      </c>
      <c r="F260" s="165" t="s">
        <v>1399</v>
      </c>
      <c r="G260" s="16">
        <v>6625004730</v>
      </c>
      <c r="H260" s="25">
        <v>1036601476922</v>
      </c>
      <c r="I260" s="165" t="s">
        <v>3689</v>
      </c>
      <c r="J260" s="165" t="s">
        <v>1399</v>
      </c>
      <c r="K260" s="16">
        <v>2</v>
      </c>
      <c r="L260" s="144" t="s">
        <v>6</v>
      </c>
      <c r="M260" s="16">
        <v>3</v>
      </c>
      <c r="N260" s="144" t="s">
        <v>7</v>
      </c>
      <c r="O260" s="16">
        <v>2</v>
      </c>
      <c r="P260" s="50" t="s">
        <v>10</v>
      </c>
      <c r="Q260" s="50"/>
      <c r="R260" s="16">
        <v>2</v>
      </c>
      <c r="S260" s="16">
        <v>1.1000000000000001</v>
      </c>
      <c r="T260" s="16"/>
      <c r="U260" s="16"/>
      <c r="V260" s="144">
        <v>5.4</v>
      </c>
      <c r="W260" s="144"/>
      <c r="X260" s="144"/>
      <c r="Y260" s="144"/>
      <c r="Z260" s="144"/>
      <c r="AA260" s="144">
        <v>1</v>
      </c>
      <c r="AB260" s="144">
        <v>1.1000000000000001</v>
      </c>
      <c r="AC260" s="50" t="s">
        <v>2376</v>
      </c>
      <c r="AD260" s="50" t="s">
        <v>2367</v>
      </c>
      <c r="AE260" s="50"/>
      <c r="AF260" s="50"/>
      <c r="AG260" s="50"/>
      <c r="AH260" s="50"/>
      <c r="AI260" s="50">
        <v>758</v>
      </c>
      <c r="AJ260" s="50" t="s">
        <v>3710</v>
      </c>
      <c r="AK260" s="50" t="s">
        <v>123</v>
      </c>
      <c r="AL260" s="47" t="s">
        <v>14</v>
      </c>
      <c r="AM260" s="47">
        <v>63</v>
      </c>
      <c r="AN260" s="47">
        <v>56.975517000000004</v>
      </c>
      <c r="AO260" s="16">
        <v>59.818109</v>
      </c>
      <c r="AP260" s="50">
        <v>2</v>
      </c>
      <c r="AQ260" s="144">
        <v>6625002612</v>
      </c>
      <c r="AR260" s="52" t="s">
        <v>692</v>
      </c>
      <c r="AS260" s="41"/>
      <c r="AT260" s="55" t="s">
        <v>1478</v>
      </c>
      <c r="AU260" s="54" t="s">
        <v>654</v>
      </c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  <c r="EO260" s="34"/>
      <c r="EP260" s="34"/>
      <c r="EQ260" s="34"/>
      <c r="ER260" s="34"/>
      <c r="ES260" s="34"/>
      <c r="ET260" s="34"/>
      <c r="EU260" s="34"/>
      <c r="EV260" s="34"/>
      <c r="EW260" s="34"/>
      <c r="EX260" s="34"/>
      <c r="EY260" s="34"/>
      <c r="EZ260" s="34"/>
      <c r="FA260" s="34"/>
      <c r="FB260" s="34"/>
      <c r="FC260" s="34"/>
      <c r="FD260" s="34"/>
      <c r="FE260" s="34"/>
      <c r="FF260" s="34"/>
      <c r="FG260" s="34"/>
      <c r="FH260" s="34"/>
      <c r="FI260" s="34"/>
      <c r="FJ260" s="34"/>
      <c r="FK260" s="34"/>
      <c r="FL260" s="34"/>
      <c r="FM260" s="34"/>
      <c r="FN260" s="34"/>
      <c r="FO260" s="34"/>
      <c r="FP260" s="34"/>
      <c r="FQ260" s="34"/>
      <c r="FR260" s="34"/>
      <c r="FS260" s="34"/>
      <c r="FT260" s="34"/>
      <c r="FU260" s="34"/>
      <c r="FV260" s="34"/>
      <c r="FW260" s="34"/>
      <c r="FX260" s="34"/>
      <c r="FY260" s="34"/>
      <c r="FZ260" s="34"/>
      <c r="GA260" s="34"/>
      <c r="GB260" s="34"/>
      <c r="GC260" s="34"/>
      <c r="GD260" s="34"/>
      <c r="GE260" s="34"/>
      <c r="GF260" s="34"/>
      <c r="GG260" s="34"/>
      <c r="GH260" s="34"/>
      <c r="GI260" s="34"/>
      <c r="GJ260" s="34"/>
      <c r="GK260" s="34"/>
      <c r="GL260" s="34"/>
      <c r="GM260" s="28"/>
    </row>
    <row r="261" spans="1:195" s="23" customFormat="1" ht="25.5" customHeight="1" x14ac:dyDescent="0.25">
      <c r="A261" s="51" t="s">
        <v>1097</v>
      </c>
      <c r="B261" s="78">
        <v>43531</v>
      </c>
      <c r="C261" s="16">
        <v>6625004730</v>
      </c>
      <c r="D261" s="25">
        <v>1036601476922</v>
      </c>
      <c r="E261" s="165" t="s">
        <v>3689</v>
      </c>
      <c r="F261" s="165" t="s">
        <v>1399</v>
      </c>
      <c r="G261" s="16">
        <v>6625004730</v>
      </c>
      <c r="H261" s="25">
        <v>1036601476922</v>
      </c>
      <c r="I261" s="165" t="s">
        <v>3689</v>
      </c>
      <c r="J261" s="165" t="s">
        <v>1399</v>
      </c>
      <c r="K261" s="16">
        <v>2</v>
      </c>
      <c r="L261" s="144" t="s">
        <v>6</v>
      </c>
      <c r="M261" s="16">
        <v>3</v>
      </c>
      <c r="N261" s="144" t="s">
        <v>7</v>
      </c>
      <c r="O261" s="16">
        <v>2</v>
      </c>
      <c r="P261" s="50" t="s">
        <v>10</v>
      </c>
      <c r="Q261" s="50"/>
      <c r="R261" s="16">
        <v>2</v>
      </c>
      <c r="S261" s="16">
        <v>1.1000000000000001</v>
      </c>
      <c r="T261" s="16"/>
      <c r="U261" s="16"/>
      <c r="V261" s="144">
        <v>5.4</v>
      </c>
      <c r="W261" s="144"/>
      <c r="X261" s="144"/>
      <c r="Y261" s="144"/>
      <c r="Z261" s="144"/>
      <c r="AA261" s="144">
        <v>1</v>
      </c>
      <c r="AB261" s="144">
        <v>1.1000000000000001</v>
      </c>
      <c r="AC261" s="50" t="s">
        <v>2376</v>
      </c>
      <c r="AD261" s="50" t="s">
        <v>2367</v>
      </c>
      <c r="AE261" s="50"/>
      <c r="AF261" s="50"/>
      <c r="AG261" s="50"/>
      <c r="AH261" s="50"/>
      <c r="AI261" s="50">
        <v>758</v>
      </c>
      <c r="AJ261" s="50" t="s">
        <v>3710</v>
      </c>
      <c r="AK261" s="50" t="s">
        <v>123</v>
      </c>
      <c r="AL261" s="47" t="s">
        <v>14</v>
      </c>
      <c r="AM261" s="47">
        <v>95</v>
      </c>
      <c r="AN261" s="47">
        <v>56.978166999999999</v>
      </c>
      <c r="AO261" s="16">
        <v>59.819664000000003</v>
      </c>
      <c r="AP261" s="50">
        <v>2</v>
      </c>
      <c r="AQ261" s="144">
        <v>6625002612</v>
      </c>
      <c r="AR261" s="52" t="s">
        <v>692</v>
      </c>
      <c r="AS261" s="41"/>
      <c r="AT261" s="55" t="s">
        <v>1478</v>
      </c>
      <c r="AU261" s="54" t="s">
        <v>654</v>
      </c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  <c r="EO261" s="34"/>
      <c r="EP261" s="34"/>
      <c r="EQ261" s="34"/>
      <c r="ER261" s="34"/>
      <c r="ES261" s="34"/>
      <c r="ET261" s="34"/>
      <c r="EU261" s="34"/>
      <c r="EV261" s="34"/>
      <c r="EW261" s="34"/>
      <c r="EX261" s="34"/>
      <c r="EY261" s="34"/>
      <c r="EZ261" s="34"/>
      <c r="FA261" s="34"/>
      <c r="FB261" s="34"/>
      <c r="FC261" s="34"/>
      <c r="FD261" s="34"/>
      <c r="FE261" s="34"/>
      <c r="FF261" s="34"/>
      <c r="FG261" s="34"/>
      <c r="FH261" s="34"/>
      <c r="FI261" s="34"/>
      <c r="FJ261" s="34"/>
      <c r="FK261" s="34"/>
      <c r="FL261" s="34"/>
      <c r="FM261" s="34"/>
      <c r="FN261" s="34"/>
      <c r="FO261" s="34"/>
      <c r="FP261" s="34"/>
      <c r="FQ261" s="34"/>
      <c r="FR261" s="34"/>
      <c r="FS261" s="34"/>
      <c r="FT261" s="34"/>
      <c r="FU261" s="34"/>
      <c r="FV261" s="34"/>
      <c r="FW261" s="34"/>
      <c r="FX261" s="34"/>
      <c r="FY261" s="34"/>
      <c r="FZ261" s="34"/>
      <c r="GA261" s="34"/>
      <c r="GB261" s="34"/>
      <c r="GC261" s="34"/>
      <c r="GD261" s="34"/>
      <c r="GE261" s="34"/>
      <c r="GF261" s="34"/>
      <c r="GG261" s="34"/>
      <c r="GH261" s="34"/>
      <c r="GI261" s="34"/>
      <c r="GJ261" s="34"/>
      <c r="GK261" s="34"/>
      <c r="GL261" s="34"/>
      <c r="GM261" s="28"/>
    </row>
    <row r="262" spans="1:195" s="23" customFormat="1" ht="25.5" customHeight="1" x14ac:dyDescent="0.25">
      <c r="A262" s="51" t="s">
        <v>1098</v>
      </c>
      <c r="B262" s="78">
        <v>43531</v>
      </c>
      <c r="C262" s="16">
        <v>6625004730</v>
      </c>
      <c r="D262" s="25">
        <v>1036601476922</v>
      </c>
      <c r="E262" s="165" t="s">
        <v>3689</v>
      </c>
      <c r="F262" s="165" t="s">
        <v>1399</v>
      </c>
      <c r="G262" s="16">
        <v>6625004730</v>
      </c>
      <c r="H262" s="25">
        <v>1036601476922</v>
      </c>
      <c r="I262" s="165" t="s">
        <v>3689</v>
      </c>
      <c r="J262" s="165" t="s">
        <v>1399</v>
      </c>
      <c r="K262" s="16">
        <v>2</v>
      </c>
      <c r="L262" s="144" t="s">
        <v>6</v>
      </c>
      <c r="M262" s="16">
        <v>3</v>
      </c>
      <c r="N262" s="144" t="s">
        <v>7</v>
      </c>
      <c r="O262" s="16">
        <v>2</v>
      </c>
      <c r="P262" s="50" t="s">
        <v>10</v>
      </c>
      <c r="Q262" s="50"/>
      <c r="R262" s="16">
        <v>5</v>
      </c>
      <c r="S262" s="16">
        <v>1.1000000000000001</v>
      </c>
      <c r="T262" s="16"/>
      <c r="U262" s="16"/>
      <c r="V262" s="144">
        <v>5.4</v>
      </c>
      <c r="W262" s="144"/>
      <c r="X262" s="144"/>
      <c r="Y262" s="144"/>
      <c r="Z262" s="144"/>
      <c r="AA262" s="144">
        <v>2</v>
      </c>
      <c r="AB262" s="144">
        <v>1.1000000000000001</v>
      </c>
      <c r="AC262" s="50" t="s">
        <v>2376</v>
      </c>
      <c r="AD262" s="50" t="s">
        <v>2367</v>
      </c>
      <c r="AE262" s="50"/>
      <c r="AF262" s="50"/>
      <c r="AG262" s="50"/>
      <c r="AH262" s="50"/>
      <c r="AI262" s="50">
        <v>758</v>
      </c>
      <c r="AJ262" s="50" t="s">
        <v>3710</v>
      </c>
      <c r="AK262" s="50" t="s">
        <v>123</v>
      </c>
      <c r="AL262" s="50" t="s">
        <v>150</v>
      </c>
      <c r="AM262" s="144">
        <v>42</v>
      </c>
      <c r="AN262" s="144" t="s">
        <v>2985</v>
      </c>
      <c r="AO262" s="50" t="s">
        <v>2984</v>
      </c>
      <c r="AP262" s="50">
        <v>2</v>
      </c>
      <c r="AQ262" s="144">
        <v>6625002612</v>
      </c>
      <c r="AR262" s="52" t="s">
        <v>692</v>
      </c>
      <c r="AS262" s="41"/>
      <c r="AT262" s="53" t="s">
        <v>1478</v>
      </c>
      <c r="AU262" s="41" t="s">
        <v>202</v>
      </c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  <c r="EO262" s="34"/>
      <c r="EP262" s="34"/>
      <c r="EQ262" s="34"/>
      <c r="ER262" s="34"/>
      <c r="ES262" s="34"/>
      <c r="ET262" s="34"/>
      <c r="EU262" s="34"/>
      <c r="EV262" s="34"/>
      <c r="EW262" s="34"/>
      <c r="EX262" s="34"/>
      <c r="EY262" s="34"/>
      <c r="EZ262" s="34"/>
      <c r="FA262" s="34"/>
      <c r="FB262" s="34"/>
      <c r="FC262" s="34"/>
      <c r="FD262" s="34"/>
      <c r="FE262" s="34"/>
      <c r="FF262" s="34"/>
      <c r="FG262" s="34"/>
      <c r="FH262" s="34"/>
      <c r="FI262" s="34"/>
      <c r="FJ262" s="34"/>
      <c r="FK262" s="34"/>
      <c r="FL262" s="34"/>
      <c r="FM262" s="34"/>
      <c r="FN262" s="34"/>
      <c r="FO262" s="34"/>
      <c r="FP262" s="34"/>
      <c r="FQ262" s="34"/>
      <c r="FR262" s="34"/>
      <c r="FS262" s="34"/>
      <c r="FT262" s="34"/>
      <c r="FU262" s="34"/>
      <c r="FV262" s="34"/>
      <c r="FW262" s="34"/>
      <c r="FX262" s="34"/>
      <c r="FY262" s="34"/>
      <c r="FZ262" s="34"/>
      <c r="GA262" s="34"/>
      <c r="GB262" s="34"/>
      <c r="GC262" s="34"/>
      <c r="GD262" s="34"/>
      <c r="GE262" s="34"/>
      <c r="GF262" s="34"/>
      <c r="GG262" s="34"/>
      <c r="GH262" s="34"/>
      <c r="GI262" s="34"/>
      <c r="GJ262" s="34"/>
      <c r="GK262" s="34"/>
      <c r="GL262" s="34"/>
      <c r="GM262" s="28"/>
    </row>
    <row r="263" spans="1:195" s="23" customFormat="1" ht="25.5" customHeight="1" x14ac:dyDescent="0.25">
      <c r="A263" s="51" t="s">
        <v>1099</v>
      </c>
      <c r="B263" s="78">
        <v>43531</v>
      </c>
      <c r="C263" s="16">
        <v>6625004730</v>
      </c>
      <c r="D263" s="25">
        <v>1036601476922</v>
      </c>
      <c r="E263" s="165" t="s">
        <v>3689</v>
      </c>
      <c r="F263" s="165" t="s">
        <v>1399</v>
      </c>
      <c r="G263" s="16">
        <v>6625004730</v>
      </c>
      <c r="H263" s="25">
        <v>1036601476922</v>
      </c>
      <c r="I263" s="165" t="s">
        <v>3689</v>
      </c>
      <c r="J263" s="165" t="s">
        <v>1399</v>
      </c>
      <c r="K263" s="16">
        <v>2</v>
      </c>
      <c r="L263" s="144" t="s">
        <v>6</v>
      </c>
      <c r="M263" s="16">
        <v>3</v>
      </c>
      <c r="N263" s="144" t="s">
        <v>7</v>
      </c>
      <c r="O263" s="16">
        <v>2</v>
      </c>
      <c r="P263" s="50" t="s">
        <v>10</v>
      </c>
      <c r="Q263" s="50"/>
      <c r="R263" s="16">
        <v>2</v>
      </c>
      <c r="S263" s="16">
        <v>1.1000000000000001</v>
      </c>
      <c r="T263" s="16"/>
      <c r="U263" s="16"/>
      <c r="V263" s="144">
        <v>5.4</v>
      </c>
      <c r="W263" s="144"/>
      <c r="X263" s="144"/>
      <c r="Y263" s="144"/>
      <c r="Z263" s="144"/>
      <c r="AA263" s="16"/>
      <c r="AB263" s="144"/>
      <c r="AC263" s="144"/>
      <c r="AD263" s="144"/>
      <c r="AE263" s="144"/>
      <c r="AF263" s="144"/>
      <c r="AG263" s="144"/>
      <c r="AH263" s="144"/>
      <c r="AI263" s="50">
        <v>758</v>
      </c>
      <c r="AJ263" s="50" t="s">
        <v>3710</v>
      </c>
      <c r="AK263" s="50" t="s">
        <v>123</v>
      </c>
      <c r="AL263" s="47" t="s">
        <v>1697</v>
      </c>
      <c r="AM263" s="47"/>
      <c r="AN263" s="47">
        <v>56.955961000000002</v>
      </c>
      <c r="AO263" s="16">
        <v>59.8202</v>
      </c>
      <c r="AP263" s="50">
        <v>2</v>
      </c>
      <c r="AQ263" s="144">
        <v>6625002612</v>
      </c>
      <c r="AR263" s="52" t="s">
        <v>692</v>
      </c>
      <c r="AS263" s="41"/>
      <c r="AT263" s="55" t="s">
        <v>1478</v>
      </c>
      <c r="AU263" s="54" t="s">
        <v>654</v>
      </c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  <c r="EO263" s="34"/>
      <c r="EP263" s="34"/>
      <c r="EQ263" s="34"/>
      <c r="ER263" s="34"/>
      <c r="ES263" s="34"/>
      <c r="ET263" s="34"/>
      <c r="EU263" s="34"/>
      <c r="EV263" s="34"/>
      <c r="EW263" s="34"/>
      <c r="EX263" s="34"/>
      <c r="EY263" s="34"/>
      <c r="EZ263" s="34"/>
      <c r="FA263" s="34"/>
      <c r="FB263" s="34"/>
      <c r="FC263" s="34"/>
      <c r="FD263" s="34"/>
      <c r="FE263" s="34"/>
      <c r="FF263" s="34"/>
      <c r="FG263" s="34"/>
      <c r="FH263" s="34"/>
      <c r="FI263" s="34"/>
      <c r="FJ263" s="34"/>
      <c r="FK263" s="34"/>
      <c r="FL263" s="34"/>
      <c r="FM263" s="34"/>
      <c r="FN263" s="34"/>
      <c r="FO263" s="34"/>
      <c r="FP263" s="34"/>
      <c r="FQ263" s="34"/>
      <c r="FR263" s="34"/>
      <c r="FS263" s="34"/>
      <c r="FT263" s="34"/>
      <c r="FU263" s="34"/>
      <c r="FV263" s="34"/>
      <c r="FW263" s="34"/>
      <c r="FX263" s="34"/>
      <c r="FY263" s="34"/>
      <c r="FZ263" s="34"/>
      <c r="GA263" s="34"/>
      <c r="GB263" s="34"/>
      <c r="GC263" s="34"/>
      <c r="GD263" s="34"/>
      <c r="GE263" s="34"/>
      <c r="GF263" s="34"/>
      <c r="GG263" s="34"/>
      <c r="GH263" s="34"/>
      <c r="GI263" s="34"/>
      <c r="GJ263" s="34"/>
      <c r="GK263" s="34"/>
      <c r="GL263" s="34"/>
      <c r="GM263" s="28"/>
    </row>
    <row r="264" spans="1:195" s="23" customFormat="1" ht="25.5" customHeight="1" x14ac:dyDescent="0.25">
      <c r="A264" s="51" t="s">
        <v>1100</v>
      </c>
      <c r="B264" s="78">
        <v>43531</v>
      </c>
      <c r="C264" s="16">
        <v>6625004730</v>
      </c>
      <c r="D264" s="25">
        <v>1036601476922</v>
      </c>
      <c r="E264" s="165" t="s">
        <v>3689</v>
      </c>
      <c r="F264" s="165" t="s">
        <v>1399</v>
      </c>
      <c r="G264" s="16">
        <v>6625004730</v>
      </c>
      <c r="H264" s="25">
        <v>1036601476922</v>
      </c>
      <c r="I264" s="165" t="s">
        <v>3689</v>
      </c>
      <c r="J264" s="165" t="s">
        <v>1399</v>
      </c>
      <c r="K264" s="16">
        <v>2</v>
      </c>
      <c r="L264" s="144" t="s">
        <v>6</v>
      </c>
      <c r="M264" s="16">
        <v>3</v>
      </c>
      <c r="N264" s="144" t="s">
        <v>7</v>
      </c>
      <c r="O264" s="16">
        <v>2</v>
      </c>
      <c r="P264" s="50" t="s">
        <v>10</v>
      </c>
      <c r="Q264" s="50"/>
      <c r="R264" s="16">
        <v>5</v>
      </c>
      <c r="S264" s="16">
        <v>1.1000000000000001</v>
      </c>
      <c r="T264" s="16"/>
      <c r="U264" s="16"/>
      <c r="V264" s="144">
        <v>5.4</v>
      </c>
      <c r="W264" s="144"/>
      <c r="X264" s="144"/>
      <c r="Y264" s="144"/>
      <c r="Z264" s="144"/>
      <c r="AA264" s="144">
        <v>2</v>
      </c>
      <c r="AB264" s="144">
        <v>1.1000000000000001</v>
      </c>
      <c r="AC264" s="50" t="s">
        <v>2376</v>
      </c>
      <c r="AD264" s="50" t="s">
        <v>2367</v>
      </c>
      <c r="AE264" s="50"/>
      <c r="AF264" s="50"/>
      <c r="AG264" s="50"/>
      <c r="AH264" s="50"/>
      <c r="AI264" s="50">
        <v>758</v>
      </c>
      <c r="AJ264" s="50" t="s">
        <v>3710</v>
      </c>
      <c r="AK264" s="144" t="s">
        <v>123</v>
      </c>
      <c r="AL264" s="50" t="s">
        <v>1464</v>
      </c>
      <c r="AM264" s="144">
        <v>39</v>
      </c>
      <c r="AN264" s="144">
        <v>56.952055999999999</v>
      </c>
      <c r="AO264" s="50">
        <v>59.808020999999997</v>
      </c>
      <c r="AP264" s="50">
        <v>2</v>
      </c>
      <c r="AQ264" s="144">
        <v>6625002612</v>
      </c>
      <c r="AR264" s="52" t="s">
        <v>692</v>
      </c>
      <c r="AS264" s="54"/>
      <c r="AT264" s="53" t="s">
        <v>1478</v>
      </c>
      <c r="AU264" s="54" t="s">
        <v>654</v>
      </c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  <c r="EO264" s="34"/>
      <c r="EP264" s="34"/>
      <c r="EQ264" s="34"/>
      <c r="ER264" s="34"/>
      <c r="ES264" s="34"/>
      <c r="ET264" s="34"/>
      <c r="EU264" s="34"/>
      <c r="EV264" s="34"/>
      <c r="EW264" s="34"/>
      <c r="EX264" s="34"/>
      <c r="EY264" s="34"/>
      <c r="EZ264" s="34"/>
      <c r="FA264" s="34"/>
      <c r="FB264" s="34"/>
      <c r="FC264" s="34"/>
      <c r="FD264" s="34"/>
      <c r="FE264" s="34"/>
      <c r="FF264" s="34"/>
      <c r="FG264" s="34"/>
      <c r="FH264" s="34"/>
      <c r="FI264" s="34"/>
      <c r="FJ264" s="34"/>
      <c r="FK264" s="34"/>
      <c r="FL264" s="34"/>
      <c r="FM264" s="34"/>
      <c r="FN264" s="34"/>
      <c r="FO264" s="34"/>
      <c r="FP264" s="34"/>
      <c r="FQ264" s="34"/>
      <c r="FR264" s="34"/>
      <c r="FS264" s="34"/>
      <c r="FT264" s="34"/>
      <c r="FU264" s="34"/>
      <c r="FV264" s="34"/>
      <c r="FW264" s="34"/>
      <c r="FX264" s="34"/>
      <c r="FY264" s="34"/>
      <c r="FZ264" s="34"/>
      <c r="GA264" s="34"/>
      <c r="GB264" s="34"/>
      <c r="GC264" s="34"/>
      <c r="GD264" s="34"/>
      <c r="GE264" s="34"/>
      <c r="GF264" s="34"/>
      <c r="GG264" s="34"/>
      <c r="GH264" s="34"/>
      <c r="GI264" s="34"/>
      <c r="GJ264" s="34"/>
      <c r="GK264" s="34"/>
      <c r="GL264" s="34"/>
      <c r="GM264" s="28"/>
    </row>
    <row r="265" spans="1:195" s="23" customFormat="1" ht="25.5" customHeight="1" x14ac:dyDescent="0.25">
      <c r="A265" s="51" t="s">
        <v>1101</v>
      </c>
      <c r="B265" s="78">
        <v>43531</v>
      </c>
      <c r="C265" s="16">
        <v>6625004730</v>
      </c>
      <c r="D265" s="25">
        <v>1036601476922</v>
      </c>
      <c r="E265" s="165" t="s">
        <v>3689</v>
      </c>
      <c r="F265" s="165" t="s">
        <v>1399</v>
      </c>
      <c r="G265" s="16">
        <v>6625004730</v>
      </c>
      <c r="H265" s="25">
        <v>1036601476922</v>
      </c>
      <c r="I265" s="165" t="s">
        <v>3689</v>
      </c>
      <c r="J265" s="165" t="s">
        <v>1399</v>
      </c>
      <c r="K265" s="16">
        <v>2</v>
      </c>
      <c r="L265" s="144" t="s">
        <v>6</v>
      </c>
      <c r="M265" s="16">
        <v>3</v>
      </c>
      <c r="N265" s="144" t="s">
        <v>7</v>
      </c>
      <c r="O265" s="16">
        <v>2</v>
      </c>
      <c r="P265" s="50" t="s">
        <v>10</v>
      </c>
      <c r="Q265" s="50"/>
      <c r="R265" s="47">
        <v>5</v>
      </c>
      <c r="S265" s="16">
        <v>1.1000000000000001</v>
      </c>
      <c r="T265" s="16"/>
      <c r="U265" s="16"/>
      <c r="V265" s="144">
        <v>5.4</v>
      </c>
      <c r="W265" s="144"/>
      <c r="X265" s="144"/>
      <c r="Y265" s="144"/>
      <c r="Z265" s="144"/>
      <c r="AA265" s="144">
        <v>2</v>
      </c>
      <c r="AB265" s="144">
        <v>1.1000000000000001</v>
      </c>
      <c r="AC265" s="50" t="s">
        <v>2376</v>
      </c>
      <c r="AD265" s="50" t="s">
        <v>2367</v>
      </c>
      <c r="AE265" s="50"/>
      <c r="AF265" s="50"/>
      <c r="AG265" s="50"/>
      <c r="AH265" s="50"/>
      <c r="AI265" s="50">
        <v>758</v>
      </c>
      <c r="AJ265" s="50" t="s">
        <v>3710</v>
      </c>
      <c r="AK265" s="50" t="s">
        <v>123</v>
      </c>
      <c r="AL265" s="50" t="s">
        <v>113</v>
      </c>
      <c r="AM265" s="50">
        <v>58</v>
      </c>
      <c r="AN265" s="144">
        <v>56.953580000000002</v>
      </c>
      <c r="AO265" s="50">
        <v>59.804819000000002</v>
      </c>
      <c r="AP265" s="50">
        <v>2</v>
      </c>
      <c r="AQ265" s="144">
        <v>6625002612</v>
      </c>
      <c r="AR265" s="52" t="s">
        <v>692</v>
      </c>
      <c r="AS265" s="41"/>
      <c r="AT265" s="53" t="s">
        <v>1478</v>
      </c>
      <c r="AU265" s="41" t="s">
        <v>203</v>
      </c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  <c r="EO265" s="34"/>
      <c r="EP265" s="34"/>
      <c r="EQ265" s="34"/>
      <c r="ER265" s="34"/>
      <c r="ES265" s="34"/>
      <c r="ET265" s="34"/>
      <c r="EU265" s="34"/>
      <c r="EV265" s="34"/>
      <c r="EW265" s="34"/>
      <c r="EX265" s="34"/>
      <c r="EY265" s="34"/>
      <c r="EZ265" s="34"/>
      <c r="FA265" s="34"/>
      <c r="FB265" s="34"/>
      <c r="FC265" s="34"/>
      <c r="FD265" s="34"/>
      <c r="FE265" s="34"/>
      <c r="FF265" s="34"/>
      <c r="FG265" s="34"/>
      <c r="FH265" s="34"/>
      <c r="FI265" s="34"/>
      <c r="FJ265" s="34"/>
      <c r="FK265" s="34"/>
      <c r="FL265" s="34"/>
      <c r="FM265" s="34"/>
      <c r="FN265" s="34"/>
      <c r="FO265" s="34"/>
      <c r="FP265" s="34"/>
      <c r="FQ265" s="34"/>
      <c r="FR265" s="34"/>
      <c r="FS265" s="34"/>
      <c r="FT265" s="34"/>
      <c r="FU265" s="34"/>
      <c r="FV265" s="34"/>
      <c r="FW265" s="34"/>
      <c r="FX265" s="34"/>
      <c r="FY265" s="34"/>
      <c r="FZ265" s="34"/>
      <c r="GA265" s="34"/>
      <c r="GB265" s="34"/>
      <c r="GC265" s="34"/>
      <c r="GD265" s="34"/>
      <c r="GE265" s="34"/>
      <c r="GF265" s="34"/>
      <c r="GG265" s="34"/>
      <c r="GH265" s="34"/>
      <c r="GI265" s="34"/>
      <c r="GJ265" s="34"/>
      <c r="GK265" s="34"/>
      <c r="GL265" s="34"/>
      <c r="GM265" s="28"/>
    </row>
    <row r="266" spans="1:195" s="23" customFormat="1" ht="25.5" customHeight="1" x14ac:dyDescent="0.25">
      <c r="A266" s="51" t="s">
        <v>1102</v>
      </c>
      <c r="B266" s="78">
        <v>43531</v>
      </c>
      <c r="C266" s="16">
        <v>6625004730</v>
      </c>
      <c r="D266" s="25">
        <v>1036601476922</v>
      </c>
      <c r="E266" s="165" t="s">
        <v>3689</v>
      </c>
      <c r="F266" s="165" t="s">
        <v>1399</v>
      </c>
      <c r="G266" s="16">
        <v>6625004730</v>
      </c>
      <c r="H266" s="25">
        <v>1036601476922</v>
      </c>
      <c r="I266" s="165" t="s">
        <v>3689</v>
      </c>
      <c r="J266" s="165" t="s">
        <v>1399</v>
      </c>
      <c r="K266" s="16">
        <v>2</v>
      </c>
      <c r="L266" s="144" t="s">
        <v>6</v>
      </c>
      <c r="M266" s="16">
        <v>3</v>
      </c>
      <c r="N266" s="144" t="s">
        <v>7</v>
      </c>
      <c r="O266" s="16">
        <v>2</v>
      </c>
      <c r="P266" s="50" t="s">
        <v>10</v>
      </c>
      <c r="Q266" s="50"/>
      <c r="R266" s="16">
        <v>2</v>
      </c>
      <c r="S266" s="16">
        <v>1.1000000000000001</v>
      </c>
      <c r="T266" s="16"/>
      <c r="U266" s="16"/>
      <c r="V266" s="144">
        <v>5.4</v>
      </c>
      <c r="W266" s="144"/>
      <c r="X266" s="144"/>
      <c r="Y266" s="144"/>
      <c r="Z266" s="144"/>
      <c r="AA266" s="16"/>
      <c r="AB266" s="144"/>
      <c r="AC266" s="144"/>
      <c r="AD266" s="144"/>
      <c r="AE266" s="144"/>
      <c r="AF266" s="144"/>
      <c r="AG266" s="144"/>
      <c r="AH266" s="144"/>
      <c r="AI266" s="50">
        <v>758</v>
      </c>
      <c r="AJ266" s="50" t="s">
        <v>3710</v>
      </c>
      <c r="AK266" s="50" t="s">
        <v>123</v>
      </c>
      <c r="AL266" s="47" t="s">
        <v>4150</v>
      </c>
      <c r="AM266" s="47">
        <v>1</v>
      </c>
      <c r="AN266" s="47" t="s">
        <v>4151</v>
      </c>
      <c r="AO266" s="16" t="s">
        <v>4152</v>
      </c>
      <c r="AP266" s="50">
        <v>2</v>
      </c>
      <c r="AQ266" s="144">
        <v>6625002612</v>
      </c>
      <c r="AR266" s="52" t="s">
        <v>692</v>
      </c>
      <c r="AS266" s="41"/>
      <c r="AT266" s="55" t="s">
        <v>1478</v>
      </c>
      <c r="AU266" s="54" t="s">
        <v>654</v>
      </c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  <c r="EO266" s="34"/>
      <c r="EP266" s="34"/>
      <c r="EQ266" s="34"/>
      <c r="ER266" s="34"/>
      <c r="ES266" s="34"/>
      <c r="ET266" s="34"/>
      <c r="EU266" s="34"/>
      <c r="EV266" s="34"/>
      <c r="EW266" s="34"/>
      <c r="EX266" s="34"/>
      <c r="EY266" s="34"/>
      <c r="EZ266" s="34"/>
      <c r="FA266" s="34"/>
      <c r="FB266" s="34"/>
      <c r="FC266" s="34"/>
      <c r="FD266" s="34"/>
      <c r="FE266" s="34"/>
      <c r="FF266" s="34"/>
      <c r="FG266" s="34"/>
      <c r="FH266" s="34"/>
      <c r="FI266" s="34"/>
      <c r="FJ266" s="34"/>
      <c r="FK266" s="34"/>
      <c r="FL266" s="34"/>
      <c r="FM266" s="34"/>
      <c r="FN266" s="34"/>
      <c r="FO266" s="34"/>
      <c r="FP266" s="34"/>
      <c r="FQ266" s="34"/>
      <c r="FR266" s="34"/>
      <c r="FS266" s="34"/>
      <c r="FT266" s="34"/>
      <c r="FU266" s="34"/>
      <c r="FV266" s="34"/>
      <c r="FW266" s="34"/>
      <c r="FX266" s="34"/>
      <c r="FY266" s="34"/>
      <c r="FZ266" s="34"/>
      <c r="GA266" s="34"/>
      <c r="GB266" s="34"/>
      <c r="GC266" s="34"/>
      <c r="GD266" s="34"/>
      <c r="GE266" s="34"/>
      <c r="GF266" s="34"/>
      <c r="GG266" s="34"/>
      <c r="GH266" s="34"/>
      <c r="GI266" s="34"/>
      <c r="GJ266" s="34"/>
      <c r="GK266" s="34"/>
      <c r="GL266" s="34"/>
      <c r="GM266" s="28"/>
    </row>
    <row r="267" spans="1:195" s="23" customFormat="1" ht="26.25" customHeight="1" x14ac:dyDescent="0.25">
      <c r="A267" s="51" t="s">
        <v>1103</v>
      </c>
      <c r="B267" s="78">
        <v>43531</v>
      </c>
      <c r="C267" s="16">
        <v>6625004730</v>
      </c>
      <c r="D267" s="25">
        <v>1036601476922</v>
      </c>
      <c r="E267" s="165" t="s">
        <v>3689</v>
      </c>
      <c r="F267" s="165" t="s">
        <v>1399</v>
      </c>
      <c r="G267" s="16">
        <v>6625004730</v>
      </c>
      <c r="H267" s="25">
        <v>1036601476922</v>
      </c>
      <c r="I267" s="165" t="s">
        <v>3689</v>
      </c>
      <c r="J267" s="165" t="s">
        <v>1399</v>
      </c>
      <c r="K267" s="16">
        <v>2</v>
      </c>
      <c r="L267" s="144" t="s">
        <v>6</v>
      </c>
      <c r="M267" s="16">
        <v>3</v>
      </c>
      <c r="N267" s="144" t="s">
        <v>7</v>
      </c>
      <c r="O267" s="16">
        <v>2</v>
      </c>
      <c r="P267" s="50" t="s">
        <v>10</v>
      </c>
      <c r="Q267" s="50"/>
      <c r="R267" s="16">
        <v>2</v>
      </c>
      <c r="S267" s="16">
        <v>1.1000000000000001</v>
      </c>
      <c r="T267" s="16"/>
      <c r="U267" s="16"/>
      <c r="V267" s="144">
        <v>5.4</v>
      </c>
      <c r="W267" s="144"/>
      <c r="X267" s="144"/>
      <c r="Y267" s="144"/>
      <c r="Z267" s="144"/>
      <c r="AA267" s="144">
        <v>1</v>
      </c>
      <c r="AB267" s="144">
        <v>1.1000000000000001</v>
      </c>
      <c r="AC267" s="50" t="s">
        <v>2376</v>
      </c>
      <c r="AD267" s="50" t="s">
        <v>2367</v>
      </c>
      <c r="AE267" s="50"/>
      <c r="AF267" s="50"/>
      <c r="AG267" s="50"/>
      <c r="AH267" s="50"/>
      <c r="AI267" s="50">
        <v>758</v>
      </c>
      <c r="AJ267" s="50" t="s">
        <v>3710</v>
      </c>
      <c r="AK267" s="50" t="s">
        <v>123</v>
      </c>
      <c r="AL267" s="47" t="s">
        <v>1704</v>
      </c>
      <c r="AM267" s="47">
        <v>4</v>
      </c>
      <c r="AN267" s="47" t="s">
        <v>2290</v>
      </c>
      <c r="AO267" s="16" t="s">
        <v>2291</v>
      </c>
      <c r="AP267" s="47">
        <v>2</v>
      </c>
      <c r="AQ267" s="144">
        <v>6625002612</v>
      </c>
      <c r="AR267" s="52" t="s">
        <v>692</v>
      </c>
      <c r="AS267" s="41"/>
      <c r="AT267" s="55" t="s">
        <v>1478</v>
      </c>
      <c r="AU267" s="54" t="s">
        <v>654</v>
      </c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  <c r="EO267" s="34"/>
      <c r="EP267" s="34"/>
      <c r="EQ267" s="34"/>
      <c r="ER267" s="34"/>
      <c r="ES267" s="34"/>
      <c r="ET267" s="34"/>
      <c r="EU267" s="34"/>
      <c r="EV267" s="34"/>
      <c r="EW267" s="34"/>
      <c r="EX267" s="34"/>
      <c r="EY267" s="34"/>
      <c r="EZ267" s="34"/>
      <c r="FA267" s="34"/>
      <c r="FB267" s="34"/>
      <c r="FC267" s="34"/>
      <c r="FD267" s="34"/>
      <c r="FE267" s="34"/>
      <c r="FF267" s="34"/>
      <c r="FG267" s="34"/>
      <c r="FH267" s="34"/>
      <c r="FI267" s="34"/>
      <c r="FJ267" s="34"/>
      <c r="FK267" s="34"/>
      <c r="FL267" s="34"/>
      <c r="FM267" s="34"/>
      <c r="FN267" s="34"/>
      <c r="FO267" s="34"/>
      <c r="FP267" s="34"/>
      <c r="FQ267" s="34"/>
      <c r="FR267" s="34"/>
      <c r="FS267" s="34"/>
      <c r="FT267" s="34"/>
      <c r="FU267" s="34"/>
      <c r="FV267" s="34"/>
      <c r="FW267" s="34"/>
      <c r="FX267" s="34"/>
      <c r="FY267" s="34"/>
      <c r="FZ267" s="34"/>
      <c r="GA267" s="34"/>
      <c r="GB267" s="34"/>
      <c r="GC267" s="34"/>
      <c r="GD267" s="34"/>
      <c r="GE267" s="34"/>
      <c r="GF267" s="34"/>
      <c r="GG267" s="34"/>
      <c r="GH267" s="34"/>
      <c r="GI267" s="34"/>
      <c r="GJ267" s="34"/>
      <c r="GK267" s="34"/>
      <c r="GL267" s="34"/>
      <c r="GM267" s="28"/>
    </row>
    <row r="268" spans="1:195" s="23" customFormat="1" ht="25.5" customHeight="1" x14ac:dyDescent="0.25">
      <c r="A268" s="51" t="s">
        <v>1104</v>
      </c>
      <c r="B268" s="78">
        <v>43531</v>
      </c>
      <c r="C268" s="16">
        <v>6625004730</v>
      </c>
      <c r="D268" s="25">
        <v>1036601476922</v>
      </c>
      <c r="E268" s="165" t="s">
        <v>3689</v>
      </c>
      <c r="F268" s="165" t="s">
        <v>1399</v>
      </c>
      <c r="G268" s="16">
        <v>6625004730</v>
      </c>
      <c r="H268" s="25">
        <v>1036601476922</v>
      </c>
      <c r="I268" s="165" t="s">
        <v>3689</v>
      </c>
      <c r="J268" s="165" t="s">
        <v>1399</v>
      </c>
      <c r="K268" s="16">
        <v>2</v>
      </c>
      <c r="L268" s="144" t="s">
        <v>6</v>
      </c>
      <c r="M268" s="16">
        <v>3</v>
      </c>
      <c r="N268" s="144" t="s">
        <v>7</v>
      </c>
      <c r="O268" s="16">
        <v>2</v>
      </c>
      <c r="P268" s="50" t="s">
        <v>10</v>
      </c>
      <c r="Q268" s="50"/>
      <c r="R268" s="16">
        <v>2</v>
      </c>
      <c r="S268" s="16">
        <v>1.1000000000000001</v>
      </c>
      <c r="T268" s="16"/>
      <c r="U268" s="16"/>
      <c r="V268" s="144">
        <v>5.4</v>
      </c>
      <c r="W268" s="144"/>
      <c r="X268" s="144"/>
      <c r="Y268" s="144"/>
      <c r="Z268" s="144"/>
      <c r="AA268" s="144">
        <v>1</v>
      </c>
      <c r="AB268" s="144">
        <v>1.1000000000000001</v>
      </c>
      <c r="AC268" s="50" t="s">
        <v>2376</v>
      </c>
      <c r="AD268" s="50" t="s">
        <v>2367</v>
      </c>
      <c r="AE268" s="50"/>
      <c r="AF268" s="50"/>
      <c r="AG268" s="50"/>
      <c r="AH268" s="50"/>
      <c r="AI268" s="50">
        <v>758</v>
      </c>
      <c r="AJ268" s="50" t="s">
        <v>3710</v>
      </c>
      <c r="AK268" s="50" t="s">
        <v>123</v>
      </c>
      <c r="AL268" s="47" t="s">
        <v>822</v>
      </c>
      <c r="AM268" s="47">
        <v>11</v>
      </c>
      <c r="AN268" s="47">
        <v>56.944082999999999</v>
      </c>
      <c r="AO268" s="16">
        <v>59.786900000000003</v>
      </c>
      <c r="AP268" s="47">
        <v>2</v>
      </c>
      <c r="AQ268" s="144">
        <v>6625002612</v>
      </c>
      <c r="AR268" s="52" t="s">
        <v>692</v>
      </c>
      <c r="AS268" s="41"/>
      <c r="AT268" s="55" t="s">
        <v>1478</v>
      </c>
      <c r="AU268" s="54" t="s">
        <v>654</v>
      </c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  <c r="EO268" s="34"/>
      <c r="EP268" s="34"/>
      <c r="EQ268" s="34"/>
      <c r="ER268" s="34"/>
      <c r="ES268" s="34"/>
      <c r="ET268" s="34"/>
      <c r="EU268" s="34"/>
      <c r="EV268" s="34"/>
      <c r="EW268" s="34"/>
      <c r="EX268" s="34"/>
      <c r="EY268" s="34"/>
      <c r="EZ268" s="34"/>
      <c r="FA268" s="34"/>
      <c r="FB268" s="34"/>
      <c r="FC268" s="34"/>
      <c r="FD268" s="34"/>
      <c r="FE268" s="34"/>
      <c r="FF268" s="34"/>
      <c r="FG268" s="34"/>
      <c r="FH268" s="34"/>
      <c r="FI268" s="34"/>
      <c r="FJ268" s="34"/>
      <c r="FK268" s="34"/>
      <c r="FL268" s="34"/>
      <c r="FM268" s="34"/>
      <c r="FN268" s="34"/>
      <c r="FO268" s="34"/>
      <c r="FP268" s="34"/>
      <c r="FQ268" s="34"/>
      <c r="FR268" s="34"/>
      <c r="FS268" s="34"/>
      <c r="FT268" s="34"/>
      <c r="FU268" s="34"/>
      <c r="FV268" s="34"/>
      <c r="FW268" s="34"/>
      <c r="FX268" s="34"/>
      <c r="FY268" s="34"/>
      <c r="FZ268" s="34"/>
      <c r="GA268" s="34"/>
      <c r="GB268" s="34"/>
      <c r="GC268" s="34"/>
      <c r="GD268" s="34"/>
      <c r="GE268" s="34"/>
      <c r="GF268" s="34"/>
      <c r="GG268" s="34"/>
      <c r="GH268" s="34"/>
      <c r="GI268" s="34"/>
      <c r="GJ268" s="34"/>
      <c r="GK268" s="34"/>
      <c r="GL268" s="34"/>
      <c r="GM268" s="28"/>
    </row>
    <row r="269" spans="1:195" s="23" customFormat="1" ht="25.5" customHeight="1" x14ac:dyDescent="0.25">
      <c r="A269" s="51" t="s">
        <v>2889</v>
      </c>
      <c r="B269" s="78">
        <v>43531</v>
      </c>
      <c r="C269" s="16">
        <v>6625004730</v>
      </c>
      <c r="D269" s="25">
        <v>1036601476922</v>
      </c>
      <c r="E269" s="165" t="s">
        <v>3689</v>
      </c>
      <c r="F269" s="165" t="s">
        <v>1399</v>
      </c>
      <c r="G269" s="16">
        <v>6625004730</v>
      </c>
      <c r="H269" s="25">
        <v>1036601476922</v>
      </c>
      <c r="I269" s="165" t="s">
        <v>3689</v>
      </c>
      <c r="J269" s="165" t="s">
        <v>1399</v>
      </c>
      <c r="K269" s="16">
        <v>2</v>
      </c>
      <c r="L269" s="144" t="s">
        <v>6</v>
      </c>
      <c r="M269" s="16">
        <v>3</v>
      </c>
      <c r="N269" s="144" t="s">
        <v>7</v>
      </c>
      <c r="O269" s="16">
        <v>2</v>
      </c>
      <c r="P269" s="50" t="s">
        <v>10</v>
      </c>
      <c r="Q269" s="50"/>
      <c r="R269" s="16">
        <v>2</v>
      </c>
      <c r="S269" s="16">
        <v>1.1000000000000001</v>
      </c>
      <c r="T269" s="16"/>
      <c r="U269" s="16"/>
      <c r="V269" s="144">
        <v>5.4</v>
      </c>
      <c r="W269" s="144"/>
      <c r="X269" s="144"/>
      <c r="Y269" s="144"/>
      <c r="Z269" s="144"/>
      <c r="AA269" s="16"/>
      <c r="AB269" s="144"/>
      <c r="AC269" s="144"/>
      <c r="AD269" s="144"/>
      <c r="AE269" s="144"/>
      <c r="AF269" s="144"/>
      <c r="AG269" s="144"/>
      <c r="AH269" s="144"/>
      <c r="AI269" s="50">
        <v>758</v>
      </c>
      <c r="AJ269" s="50" t="s">
        <v>3710</v>
      </c>
      <c r="AK269" s="50" t="s">
        <v>123</v>
      </c>
      <c r="AL269" s="47" t="s">
        <v>1705</v>
      </c>
      <c r="AM269" s="47" t="s">
        <v>232</v>
      </c>
      <c r="AN269" s="47">
        <v>56.963647999999999</v>
      </c>
      <c r="AO269" s="16">
        <v>59.821846999999998</v>
      </c>
      <c r="AP269" s="47">
        <v>2</v>
      </c>
      <c r="AQ269" s="144">
        <v>6625002612</v>
      </c>
      <c r="AR269" s="52" t="s">
        <v>692</v>
      </c>
      <c r="AS269" s="41"/>
      <c r="AT269" s="55" t="s">
        <v>1478</v>
      </c>
      <c r="AU269" s="54" t="s">
        <v>654</v>
      </c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  <c r="EO269" s="34"/>
      <c r="EP269" s="34"/>
      <c r="EQ269" s="34"/>
      <c r="ER269" s="34"/>
      <c r="ES269" s="34"/>
      <c r="ET269" s="34"/>
      <c r="EU269" s="34"/>
      <c r="EV269" s="34"/>
      <c r="EW269" s="34"/>
      <c r="EX269" s="34"/>
      <c r="EY269" s="34"/>
      <c r="EZ269" s="34"/>
      <c r="FA269" s="34"/>
      <c r="FB269" s="34"/>
      <c r="FC269" s="34"/>
      <c r="FD269" s="34"/>
      <c r="FE269" s="34"/>
      <c r="FF269" s="34"/>
      <c r="FG269" s="34"/>
      <c r="FH269" s="34"/>
      <c r="FI269" s="34"/>
      <c r="FJ269" s="34"/>
      <c r="FK269" s="34"/>
      <c r="FL269" s="34"/>
      <c r="FM269" s="34"/>
      <c r="FN269" s="34"/>
      <c r="FO269" s="34"/>
      <c r="FP269" s="34"/>
      <c r="FQ269" s="34"/>
      <c r="FR269" s="34"/>
      <c r="FS269" s="34"/>
      <c r="FT269" s="34"/>
      <c r="FU269" s="34"/>
      <c r="FV269" s="34"/>
      <c r="FW269" s="34"/>
      <c r="FX269" s="34"/>
      <c r="FY269" s="34"/>
      <c r="FZ269" s="34"/>
      <c r="GA269" s="34"/>
      <c r="GB269" s="34"/>
      <c r="GC269" s="34"/>
      <c r="GD269" s="34"/>
      <c r="GE269" s="34"/>
      <c r="GF269" s="34"/>
      <c r="GG269" s="34"/>
      <c r="GH269" s="34"/>
      <c r="GI269" s="34"/>
      <c r="GJ269" s="34"/>
      <c r="GK269" s="34"/>
      <c r="GL269" s="34"/>
      <c r="GM269" s="28"/>
    </row>
    <row r="270" spans="1:195" s="23" customFormat="1" ht="25.5" customHeight="1" x14ac:dyDescent="0.25">
      <c r="A270" s="51" t="s">
        <v>1105</v>
      </c>
      <c r="B270" s="78">
        <v>43531</v>
      </c>
      <c r="C270" s="16">
        <v>6625004730</v>
      </c>
      <c r="D270" s="25">
        <v>1036601476922</v>
      </c>
      <c r="E270" s="165" t="s">
        <v>3689</v>
      </c>
      <c r="F270" s="165" t="s">
        <v>1399</v>
      </c>
      <c r="G270" s="16">
        <v>6625004730</v>
      </c>
      <c r="H270" s="25">
        <v>1036601476922</v>
      </c>
      <c r="I270" s="165" t="s">
        <v>3689</v>
      </c>
      <c r="J270" s="165" t="s">
        <v>1399</v>
      </c>
      <c r="K270" s="16">
        <v>2</v>
      </c>
      <c r="L270" s="144" t="s">
        <v>6</v>
      </c>
      <c r="M270" s="16">
        <v>3</v>
      </c>
      <c r="N270" s="144" t="s">
        <v>7</v>
      </c>
      <c r="O270" s="16">
        <v>2</v>
      </c>
      <c r="P270" s="50" t="s">
        <v>10</v>
      </c>
      <c r="Q270" s="50"/>
      <c r="R270" s="16">
        <v>1</v>
      </c>
      <c r="S270" s="16">
        <v>1.1000000000000001</v>
      </c>
      <c r="T270" s="16"/>
      <c r="U270" s="16"/>
      <c r="V270" s="144">
        <v>5.4</v>
      </c>
      <c r="W270" s="144"/>
      <c r="X270" s="144"/>
      <c r="Y270" s="144"/>
      <c r="Z270" s="144"/>
      <c r="AA270" s="144">
        <v>1</v>
      </c>
      <c r="AB270" s="144">
        <v>1.1000000000000001</v>
      </c>
      <c r="AC270" s="50" t="s">
        <v>2376</v>
      </c>
      <c r="AD270" s="50" t="s">
        <v>2367</v>
      </c>
      <c r="AE270" s="50"/>
      <c r="AF270" s="50"/>
      <c r="AG270" s="50"/>
      <c r="AH270" s="50"/>
      <c r="AI270" s="50">
        <v>758</v>
      </c>
      <c r="AJ270" s="50" t="s">
        <v>3710</v>
      </c>
      <c r="AK270" s="50" t="s">
        <v>123</v>
      </c>
      <c r="AL270" s="47" t="s">
        <v>1655</v>
      </c>
      <c r="AM270" s="47" t="s">
        <v>1706</v>
      </c>
      <c r="AN270" s="47">
        <v>56.971957000000003</v>
      </c>
      <c r="AO270" s="16">
        <v>59.827855</v>
      </c>
      <c r="AP270" s="47">
        <v>2</v>
      </c>
      <c r="AQ270" s="144">
        <v>6625002612</v>
      </c>
      <c r="AR270" s="52" t="s">
        <v>692</v>
      </c>
      <c r="AS270" s="41"/>
      <c r="AT270" s="55" t="s">
        <v>1478</v>
      </c>
      <c r="AU270" s="54" t="s">
        <v>654</v>
      </c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  <c r="EO270" s="34"/>
      <c r="EP270" s="34"/>
      <c r="EQ270" s="34"/>
      <c r="ER270" s="34"/>
      <c r="ES270" s="34"/>
      <c r="ET270" s="34"/>
      <c r="EU270" s="34"/>
      <c r="EV270" s="34"/>
      <c r="EW270" s="34"/>
      <c r="EX270" s="34"/>
      <c r="EY270" s="34"/>
      <c r="EZ270" s="34"/>
      <c r="FA270" s="34"/>
      <c r="FB270" s="34"/>
      <c r="FC270" s="34"/>
      <c r="FD270" s="34"/>
      <c r="FE270" s="34"/>
      <c r="FF270" s="34"/>
      <c r="FG270" s="34"/>
      <c r="FH270" s="34"/>
      <c r="FI270" s="34"/>
      <c r="FJ270" s="34"/>
      <c r="FK270" s="34"/>
      <c r="FL270" s="34"/>
      <c r="FM270" s="34"/>
      <c r="FN270" s="34"/>
      <c r="FO270" s="34"/>
      <c r="FP270" s="34"/>
      <c r="FQ270" s="34"/>
      <c r="FR270" s="34"/>
      <c r="FS270" s="34"/>
      <c r="FT270" s="34"/>
      <c r="FU270" s="34"/>
      <c r="FV270" s="34"/>
      <c r="FW270" s="34"/>
      <c r="FX270" s="34"/>
      <c r="FY270" s="34"/>
      <c r="FZ270" s="34"/>
      <c r="GA270" s="34"/>
      <c r="GB270" s="34"/>
      <c r="GC270" s="34"/>
      <c r="GD270" s="34"/>
      <c r="GE270" s="34"/>
      <c r="GF270" s="34"/>
      <c r="GG270" s="34"/>
      <c r="GH270" s="34"/>
      <c r="GI270" s="34"/>
      <c r="GJ270" s="34"/>
      <c r="GK270" s="34"/>
      <c r="GL270" s="34"/>
      <c r="GM270" s="28"/>
    </row>
    <row r="271" spans="1:195" s="23" customFormat="1" ht="25.5" customHeight="1" x14ac:dyDescent="0.25">
      <c r="A271" s="51" t="s">
        <v>2890</v>
      </c>
      <c r="B271" s="78">
        <v>43531</v>
      </c>
      <c r="C271" s="16">
        <v>6625004730</v>
      </c>
      <c r="D271" s="25">
        <v>1036601476922</v>
      </c>
      <c r="E271" s="165" t="s">
        <v>3689</v>
      </c>
      <c r="F271" s="165" t="s">
        <v>1399</v>
      </c>
      <c r="G271" s="16">
        <v>6625004730</v>
      </c>
      <c r="H271" s="25">
        <v>1036601476922</v>
      </c>
      <c r="I271" s="165" t="s">
        <v>3689</v>
      </c>
      <c r="J271" s="165" t="s">
        <v>1399</v>
      </c>
      <c r="K271" s="16">
        <v>2</v>
      </c>
      <c r="L271" s="144" t="s">
        <v>6</v>
      </c>
      <c r="M271" s="16">
        <v>3</v>
      </c>
      <c r="N271" s="144" t="s">
        <v>7</v>
      </c>
      <c r="O271" s="16">
        <v>2</v>
      </c>
      <c r="P271" s="50" t="s">
        <v>10</v>
      </c>
      <c r="Q271" s="50"/>
      <c r="R271" s="16">
        <v>2</v>
      </c>
      <c r="S271" s="16">
        <v>1.1000000000000001</v>
      </c>
      <c r="T271" s="16"/>
      <c r="U271" s="16"/>
      <c r="V271" s="144">
        <v>5.4</v>
      </c>
      <c r="W271" s="144"/>
      <c r="X271" s="144"/>
      <c r="Y271" s="144"/>
      <c r="Z271" s="144"/>
      <c r="AA271" s="144">
        <v>1</v>
      </c>
      <c r="AB271" s="144">
        <v>1.1000000000000001</v>
      </c>
      <c r="AC271" s="50" t="s">
        <v>2376</v>
      </c>
      <c r="AD271" s="50" t="s">
        <v>2367</v>
      </c>
      <c r="AE271" s="50"/>
      <c r="AF271" s="50"/>
      <c r="AG271" s="50"/>
      <c r="AH271" s="50"/>
      <c r="AI271" s="50">
        <v>758</v>
      </c>
      <c r="AJ271" s="50" t="s">
        <v>3710</v>
      </c>
      <c r="AK271" s="50" t="s">
        <v>123</v>
      </c>
      <c r="AL271" s="47" t="s">
        <v>58</v>
      </c>
      <c r="AM271" s="47">
        <v>11</v>
      </c>
      <c r="AN271" s="47">
        <v>56.961170000000003</v>
      </c>
      <c r="AO271" s="16">
        <v>59.827834000000003</v>
      </c>
      <c r="AP271" s="47">
        <v>2</v>
      </c>
      <c r="AQ271" s="144">
        <v>6625002612</v>
      </c>
      <c r="AR271" s="52" t="s">
        <v>692</v>
      </c>
      <c r="AS271" s="41"/>
      <c r="AT271" s="55" t="s">
        <v>1478</v>
      </c>
      <c r="AU271" s="54" t="s">
        <v>654</v>
      </c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  <c r="EO271" s="34"/>
      <c r="EP271" s="34"/>
      <c r="EQ271" s="34"/>
      <c r="ER271" s="34"/>
      <c r="ES271" s="34"/>
      <c r="ET271" s="34"/>
      <c r="EU271" s="34"/>
      <c r="EV271" s="34"/>
      <c r="EW271" s="34"/>
      <c r="EX271" s="34"/>
      <c r="EY271" s="34"/>
      <c r="EZ271" s="34"/>
      <c r="FA271" s="34"/>
      <c r="FB271" s="34"/>
      <c r="FC271" s="34"/>
      <c r="FD271" s="34"/>
      <c r="FE271" s="34"/>
      <c r="FF271" s="34"/>
      <c r="FG271" s="34"/>
      <c r="FH271" s="34"/>
      <c r="FI271" s="34"/>
      <c r="FJ271" s="34"/>
      <c r="FK271" s="34"/>
      <c r="FL271" s="34"/>
      <c r="FM271" s="34"/>
      <c r="FN271" s="34"/>
      <c r="FO271" s="34"/>
      <c r="FP271" s="34"/>
      <c r="FQ271" s="34"/>
      <c r="FR271" s="34"/>
      <c r="FS271" s="34"/>
      <c r="FT271" s="34"/>
      <c r="FU271" s="34"/>
      <c r="FV271" s="34"/>
      <c r="FW271" s="34"/>
      <c r="FX271" s="34"/>
      <c r="FY271" s="34"/>
      <c r="FZ271" s="34"/>
      <c r="GA271" s="34"/>
      <c r="GB271" s="34"/>
      <c r="GC271" s="34"/>
      <c r="GD271" s="34"/>
      <c r="GE271" s="34"/>
      <c r="GF271" s="34"/>
      <c r="GG271" s="34"/>
      <c r="GH271" s="34"/>
      <c r="GI271" s="34"/>
      <c r="GJ271" s="34"/>
      <c r="GK271" s="34"/>
      <c r="GL271" s="34"/>
      <c r="GM271" s="28"/>
    </row>
    <row r="272" spans="1:195" s="23" customFormat="1" ht="25.5" customHeight="1" x14ac:dyDescent="0.25">
      <c r="A272" s="51" t="s">
        <v>1106</v>
      </c>
      <c r="B272" s="78">
        <v>43531</v>
      </c>
      <c r="C272" s="16">
        <v>6625004730</v>
      </c>
      <c r="D272" s="25">
        <v>1036601476922</v>
      </c>
      <c r="E272" s="165" t="s">
        <v>3689</v>
      </c>
      <c r="F272" s="165" t="s">
        <v>1399</v>
      </c>
      <c r="G272" s="16">
        <v>6625004730</v>
      </c>
      <c r="H272" s="25">
        <v>1036601476922</v>
      </c>
      <c r="I272" s="165" t="s">
        <v>3689</v>
      </c>
      <c r="J272" s="165" t="s">
        <v>1399</v>
      </c>
      <c r="K272" s="16">
        <v>2</v>
      </c>
      <c r="L272" s="144" t="s">
        <v>6</v>
      </c>
      <c r="M272" s="16">
        <v>3</v>
      </c>
      <c r="N272" s="144" t="s">
        <v>7</v>
      </c>
      <c r="O272" s="16">
        <v>2</v>
      </c>
      <c r="P272" s="50" t="s">
        <v>10</v>
      </c>
      <c r="Q272" s="50"/>
      <c r="R272" s="16">
        <v>2</v>
      </c>
      <c r="S272" s="16">
        <v>1.1000000000000001</v>
      </c>
      <c r="T272" s="16"/>
      <c r="U272" s="16"/>
      <c r="V272" s="144">
        <v>5.4</v>
      </c>
      <c r="W272" s="16">
        <v>1</v>
      </c>
      <c r="X272" s="16">
        <v>8</v>
      </c>
      <c r="Y272" s="16"/>
      <c r="Z272" s="16"/>
      <c r="AA272" s="144">
        <v>1</v>
      </c>
      <c r="AB272" s="144">
        <v>1.1000000000000001</v>
      </c>
      <c r="AC272" s="50" t="s">
        <v>2376</v>
      </c>
      <c r="AD272" s="50" t="s">
        <v>2367</v>
      </c>
      <c r="AE272" s="50"/>
      <c r="AF272" s="50"/>
      <c r="AG272" s="50"/>
      <c r="AH272" s="50"/>
      <c r="AI272" s="50">
        <v>758</v>
      </c>
      <c r="AJ272" s="50" t="s">
        <v>3710</v>
      </c>
      <c r="AK272" s="50" t="s">
        <v>123</v>
      </c>
      <c r="AL272" s="47" t="s">
        <v>825</v>
      </c>
      <c r="AM272" s="47">
        <v>21</v>
      </c>
      <c r="AN272" s="47">
        <v>56.937770999999998</v>
      </c>
      <c r="AO272" s="16">
        <v>59.802930000000003</v>
      </c>
      <c r="AP272" s="47">
        <v>2</v>
      </c>
      <c r="AQ272" s="144">
        <v>6625002612</v>
      </c>
      <c r="AR272" s="52" t="s">
        <v>692</v>
      </c>
      <c r="AS272" s="41"/>
      <c r="AT272" s="55" t="s">
        <v>1478</v>
      </c>
      <c r="AU272" s="54" t="s">
        <v>654</v>
      </c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  <c r="EO272" s="34"/>
      <c r="EP272" s="34"/>
      <c r="EQ272" s="34"/>
      <c r="ER272" s="34"/>
      <c r="ES272" s="34"/>
      <c r="ET272" s="34"/>
      <c r="EU272" s="34"/>
      <c r="EV272" s="34"/>
      <c r="EW272" s="34"/>
      <c r="EX272" s="34"/>
      <c r="EY272" s="34"/>
      <c r="EZ272" s="34"/>
      <c r="FA272" s="34"/>
      <c r="FB272" s="34"/>
      <c r="FC272" s="34"/>
      <c r="FD272" s="34"/>
      <c r="FE272" s="34"/>
      <c r="FF272" s="34"/>
      <c r="FG272" s="34"/>
      <c r="FH272" s="34"/>
      <c r="FI272" s="34"/>
      <c r="FJ272" s="34"/>
      <c r="FK272" s="34"/>
      <c r="FL272" s="34"/>
      <c r="FM272" s="34"/>
      <c r="FN272" s="34"/>
      <c r="FO272" s="34"/>
      <c r="FP272" s="34"/>
      <c r="FQ272" s="34"/>
      <c r="FR272" s="34"/>
      <c r="FS272" s="34"/>
      <c r="FT272" s="34"/>
      <c r="FU272" s="34"/>
      <c r="FV272" s="34"/>
      <c r="FW272" s="34"/>
      <c r="FX272" s="34"/>
      <c r="FY272" s="34"/>
      <c r="FZ272" s="34"/>
      <c r="GA272" s="34"/>
      <c r="GB272" s="34"/>
      <c r="GC272" s="34"/>
      <c r="GD272" s="34"/>
      <c r="GE272" s="34"/>
      <c r="GF272" s="34"/>
      <c r="GG272" s="34"/>
      <c r="GH272" s="34"/>
      <c r="GI272" s="34"/>
      <c r="GJ272" s="34"/>
      <c r="GK272" s="34"/>
      <c r="GL272" s="34"/>
      <c r="GM272" s="28"/>
    </row>
    <row r="273" spans="1:195" s="23" customFormat="1" ht="25.5" customHeight="1" x14ac:dyDescent="0.25">
      <c r="A273" s="51" t="s">
        <v>1107</v>
      </c>
      <c r="B273" s="78">
        <v>43531</v>
      </c>
      <c r="C273" s="16">
        <v>6625004730</v>
      </c>
      <c r="D273" s="25">
        <v>1036601476922</v>
      </c>
      <c r="E273" s="165" t="s">
        <v>3689</v>
      </c>
      <c r="F273" s="165" t="s">
        <v>1399</v>
      </c>
      <c r="G273" s="16">
        <v>6625004730</v>
      </c>
      <c r="H273" s="25">
        <v>1036601476922</v>
      </c>
      <c r="I273" s="165" t="s">
        <v>3689</v>
      </c>
      <c r="J273" s="165" t="s">
        <v>1399</v>
      </c>
      <c r="K273" s="16">
        <v>2</v>
      </c>
      <c r="L273" s="144" t="s">
        <v>6</v>
      </c>
      <c r="M273" s="16">
        <v>3</v>
      </c>
      <c r="N273" s="144" t="s">
        <v>7</v>
      </c>
      <c r="O273" s="16">
        <v>2</v>
      </c>
      <c r="P273" s="50" t="s">
        <v>10</v>
      </c>
      <c r="Q273" s="50"/>
      <c r="R273" s="16">
        <v>1</v>
      </c>
      <c r="S273" s="16">
        <v>1.1000000000000001</v>
      </c>
      <c r="T273" s="16"/>
      <c r="U273" s="16"/>
      <c r="V273" s="144">
        <v>5.4</v>
      </c>
      <c r="W273" s="16">
        <v>1</v>
      </c>
      <c r="X273" s="16">
        <v>8</v>
      </c>
      <c r="Y273" s="16"/>
      <c r="Z273" s="16"/>
      <c r="AA273" s="144">
        <v>2</v>
      </c>
      <c r="AB273" s="144">
        <v>1.1000000000000001</v>
      </c>
      <c r="AC273" s="50" t="s">
        <v>2376</v>
      </c>
      <c r="AD273" s="50" t="s">
        <v>2367</v>
      </c>
      <c r="AE273" s="50"/>
      <c r="AF273" s="50"/>
      <c r="AG273" s="50"/>
      <c r="AH273" s="50"/>
      <c r="AI273" s="50">
        <v>758</v>
      </c>
      <c r="AJ273" s="50" t="s">
        <v>3710</v>
      </c>
      <c r="AK273" s="50" t="s">
        <v>123</v>
      </c>
      <c r="AL273" s="47" t="s">
        <v>1700</v>
      </c>
      <c r="AM273" s="47"/>
      <c r="AN273" s="47">
        <v>56.943159999999999</v>
      </c>
      <c r="AO273" s="16">
        <v>59.789850000000001</v>
      </c>
      <c r="AP273" s="47">
        <v>2</v>
      </c>
      <c r="AQ273" s="144">
        <v>6625002612</v>
      </c>
      <c r="AR273" s="52" t="s">
        <v>692</v>
      </c>
      <c r="AS273" s="41"/>
      <c r="AT273" s="55" t="s">
        <v>1478</v>
      </c>
      <c r="AU273" s="54" t="s">
        <v>654</v>
      </c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  <c r="EO273" s="34"/>
      <c r="EP273" s="34"/>
      <c r="EQ273" s="34"/>
      <c r="ER273" s="34"/>
      <c r="ES273" s="34"/>
      <c r="ET273" s="34"/>
      <c r="EU273" s="34"/>
      <c r="EV273" s="34"/>
      <c r="EW273" s="34"/>
      <c r="EX273" s="34"/>
      <c r="EY273" s="34"/>
      <c r="EZ273" s="34"/>
      <c r="FA273" s="34"/>
      <c r="FB273" s="34"/>
      <c r="FC273" s="34"/>
      <c r="FD273" s="34"/>
      <c r="FE273" s="34"/>
      <c r="FF273" s="34"/>
      <c r="FG273" s="34"/>
      <c r="FH273" s="34"/>
      <c r="FI273" s="34"/>
      <c r="FJ273" s="34"/>
      <c r="FK273" s="34"/>
      <c r="FL273" s="34"/>
      <c r="FM273" s="34"/>
      <c r="FN273" s="34"/>
      <c r="FO273" s="34"/>
      <c r="FP273" s="34"/>
      <c r="FQ273" s="34"/>
      <c r="FR273" s="34"/>
      <c r="FS273" s="34"/>
      <c r="FT273" s="34"/>
      <c r="FU273" s="34"/>
      <c r="FV273" s="34"/>
      <c r="FW273" s="34"/>
      <c r="FX273" s="34"/>
      <c r="FY273" s="34"/>
      <c r="FZ273" s="34"/>
      <c r="GA273" s="34"/>
      <c r="GB273" s="34"/>
      <c r="GC273" s="34"/>
      <c r="GD273" s="34"/>
      <c r="GE273" s="34"/>
      <c r="GF273" s="34"/>
      <c r="GG273" s="34"/>
      <c r="GH273" s="34"/>
      <c r="GI273" s="34"/>
      <c r="GJ273" s="34"/>
      <c r="GK273" s="34"/>
      <c r="GL273" s="34"/>
      <c r="GM273" s="28"/>
    </row>
    <row r="274" spans="1:195" s="23" customFormat="1" ht="26.25" customHeight="1" x14ac:dyDescent="0.25">
      <c r="A274" s="51" t="s">
        <v>1108</v>
      </c>
      <c r="B274" s="78">
        <v>43531</v>
      </c>
      <c r="C274" s="16">
        <v>6625004730</v>
      </c>
      <c r="D274" s="25">
        <v>1036601476922</v>
      </c>
      <c r="E274" s="165" t="s">
        <v>3689</v>
      </c>
      <c r="F274" s="165" t="s">
        <v>1399</v>
      </c>
      <c r="G274" s="16">
        <v>6625004730</v>
      </c>
      <c r="H274" s="25">
        <v>1036601476922</v>
      </c>
      <c r="I274" s="165" t="s">
        <v>3689</v>
      </c>
      <c r="J274" s="165" t="s">
        <v>1399</v>
      </c>
      <c r="K274" s="16">
        <v>2</v>
      </c>
      <c r="L274" s="144" t="s">
        <v>6</v>
      </c>
      <c r="M274" s="16">
        <v>3</v>
      </c>
      <c r="N274" s="144" t="s">
        <v>7</v>
      </c>
      <c r="O274" s="16">
        <v>2</v>
      </c>
      <c r="P274" s="50" t="s">
        <v>10</v>
      </c>
      <c r="Q274" s="50"/>
      <c r="R274" s="16">
        <v>2</v>
      </c>
      <c r="S274" s="16">
        <v>1.1000000000000001</v>
      </c>
      <c r="T274" s="16"/>
      <c r="U274" s="16"/>
      <c r="V274" s="144">
        <v>5.4</v>
      </c>
      <c r="W274" s="16">
        <v>1</v>
      </c>
      <c r="X274" s="16">
        <v>8</v>
      </c>
      <c r="Y274" s="16"/>
      <c r="Z274" s="16"/>
      <c r="AA274" s="144">
        <v>2</v>
      </c>
      <c r="AB274" s="144">
        <v>1.1000000000000001</v>
      </c>
      <c r="AC274" s="50" t="s">
        <v>2376</v>
      </c>
      <c r="AD274" s="50" t="s">
        <v>2367</v>
      </c>
      <c r="AE274" s="50"/>
      <c r="AF274" s="50"/>
      <c r="AG274" s="50"/>
      <c r="AH274" s="50"/>
      <c r="AI274" s="50">
        <v>758</v>
      </c>
      <c r="AJ274" s="50" t="s">
        <v>3710</v>
      </c>
      <c r="AK274" s="50" t="s">
        <v>123</v>
      </c>
      <c r="AL274" s="47" t="s">
        <v>129</v>
      </c>
      <c r="AM274" s="47" t="s">
        <v>232</v>
      </c>
      <c r="AN274" s="47">
        <v>56.943159000000001</v>
      </c>
      <c r="AO274" s="16">
        <v>59.793385999999998</v>
      </c>
      <c r="AP274" s="47">
        <v>2</v>
      </c>
      <c r="AQ274" s="144">
        <v>6625002612</v>
      </c>
      <c r="AR274" s="52" t="s">
        <v>2333</v>
      </c>
      <c r="AS274" s="41"/>
      <c r="AT274" s="55" t="s">
        <v>1478</v>
      </c>
      <c r="AU274" s="54" t="s">
        <v>2334</v>
      </c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  <c r="EO274" s="34"/>
      <c r="EP274" s="34"/>
      <c r="EQ274" s="34"/>
      <c r="ER274" s="34"/>
      <c r="ES274" s="34"/>
      <c r="ET274" s="34"/>
      <c r="EU274" s="34"/>
      <c r="EV274" s="34"/>
      <c r="EW274" s="34"/>
      <c r="EX274" s="34"/>
      <c r="EY274" s="34"/>
      <c r="EZ274" s="34"/>
      <c r="FA274" s="34"/>
      <c r="FB274" s="34"/>
      <c r="FC274" s="34"/>
      <c r="FD274" s="34"/>
      <c r="FE274" s="34"/>
      <c r="FF274" s="34"/>
      <c r="FG274" s="34"/>
      <c r="FH274" s="34"/>
      <c r="FI274" s="34"/>
      <c r="FJ274" s="34"/>
      <c r="FK274" s="34"/>
      <c r="FL274" s="34"/>
      <c r="FM274" s="34"/>
      <c r="FN274" s="34"/>
      <c r="FO274" s="34"/>
      <c r="FP274" s="34"/>
      <c r="FQ274" s="34"/>
      <c r="FR274" s="34"/>
      <c r="FS274" s="34"/>
      <c r="FT274" s="34"/>
      <c r="FU274" s="34"/>
      <c r="FV274" s="34"/>
      <c r="FW274" s="34"/>
      <c r="FX274" s="34"/>
      <c r="FY274" s="34"/>
      <c r="FZ274" s="34"/>
      <c r="GA274" s="34"/>
      <c r="GB274" s="34"/>
      <c r="GC274" s="34"/>
      <c r="GD274" s="34"/>
      <c r="GE274" s="34"/>
      <c r="GF274" s="34"/>
      <c r="GG274" s="34"/>
      <c r="GH274" s="34"/>
      <c r="GI274" s="34"/>
      <c r="GJ274" s="34"/>
      <c r="GK274" s="34"/>
      <c r="GL274" s="34"/>
      <c r="GM274" s="28"/>
    </row>
    <row r="275" spans="1:195" s="23" customFormat="1" ht="26.25" customHeight="1" x14ac:dyDescent="0.25">
      <c r="A275" s="51" t="s">
        <v>1109</v>
      </c>
      <c r="B275" s="78">
        <v>43531</v>
      </c>
      <c r="C275" s="16">
        <v>6625004730</v>
      </c>
      <c r="D275" s="25">
        <v>1036601476922</v>
      </c>
      <c r="E275" s="165" t="s">
        <v>3689</v>
      </c>
      <c r="F275" s="165" t="s">
        <v>1399</v>
      </c>
      <c r="G275" s="16">
        <v>6625004730</v>
      </c>
      <c r="H275" s="25">
        <v>1036601476922</v>
      </c>
      <c r="I275" s="165" t="s">
        <v>3689</v>
      </c>
      <c r="J275" s="165" t="s">
        <v>1399</v>
      </c>
      <c r="K275" s="16">
        <v>2</v>
      </c>
      <c r="L275" s="144" t="s">
        <v>6</v>
      </c>
      <c r="M275" s="16">
        <v>3</v>
      </c>
      <c r="N275" s="144" t="s">
        <v>7</v>
      </c>
      <c r="O275" s="16">
        <v>2</v>
      </c>
      <c r="P275" s="50" t="s">
        <v>10</v>
      </c>
      <c r="Q275" s="50"/>
      <c r="R275" s="16">
        <v>2</v>
      </c>
      <c r="S275" s="16">
        <v>1.1000000000000001</v>
      </c>
      <c r="T275" s="16"/>
      <c r="U275" s="16"/>
      <c r="V275" s="144">
        <v>5.4</v>
      </c>
      <c r="W275" s="16">
        <v>1</v>
      </c>
      <c r="X275" s="16">
        <v>8</v>
      </c>
      <c r="Y275" s="16"/>
      <c r="Z275" s="16"/>
      <c r="AA275" s="16"/>
      <c r="AB275" s="144"/>
      <c r="AC275" s="144"/>
      <c r="AD275" s="144"/>
      <c r="AE275" s="144"/>
      <c r="AF275" s="144"/>
      <c r="AG275" s="144"/>
      <c r="AH275" s="144"/>
      <c r="AI275" s="50">
        <v>758</v>
      </c>
      <c r="AJ275" s="50" t="s">
        <v>3710</v>
      </c>
      <c r="AK275" s="50" t="s">
        <v>123</v>
      </c>
      <c r="AL275" s="47" t="s">
        <v>1701</v>
      </c>
      <c r="AM275" s="47" t="s">
        <v>1702</v>
      </c>
      <c r="AN275" s="47">
        <v>56.939900999999999</v>
      </c>
      <c r="AO275" s="16">
        <v>59.798729999999999</v>
      </c>
      <c r="AP275" s="47">
        <v>2</v>
      </c>
      <c r="AQ275" s="144">
        <v>6625002612</v>
      </c>
      <c r="AR275" s="52" t="s">
        <v>692</v>
      </c>
      <c r="AS275" s="41"/>
      <c r="AT275" s="55" t="s">
        <v>1478</v>
      </c>
      <c r="AU275" s="54" t="s">
        <v>654</v>
      </c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  <c r="EO275" s="34"/>
      <c r="EP275" s="34"/>
      <c r="EQ275" s="34"/>
      <c r="ER275" s="34"/>
      <c r="ES275" s="34"/>
      <c r="ET275" s="34"/>
      <c r="EU275" s="34"/>
      <c r="EV275" s="34"/>
      <c r="EW275" s="34"/>
      <c r="EX275" s="34"/>
      <c r="EY275" s="34"/>
      <c r="EZ275" s="34"/>
      <c r="FA275" s="34"/>
      <c r="FB275" s="34"/>
      <c r="FC275" s="34"/>
      <c r="FD275" s="34"/>
      <c r="FE275" s="34"/>
      <c r="FF275" s="34"/>
      <c r="FG275" s="34"/>
      <c r="FH275" s="34"/>
      <c r="FI275" s="34"/>
      <c r="FJ275" s="34"/>
      <c r="FK275" s="34"/>
      <c r="FL275" s="34"/>
      <c r="FM275" s="34"/>
      <c r="FN275" s="34"/>
      <c r="FO275" s="34"/>
      <c r="FP275" s="34"/>
      <c r="FQ275" s="34"/>
      <c r="FR275" s="34"/>
      <c r="FS275" s="34"/>
      <c r="FT275" s="34"/>
      <c r="FU275" s="34"/>
      <c r="FV275" s="34"/>
      <c r="FW275" s="34"/>
      <c r="FX275" s="34"/>
      <c r="FY275" s="34"/>
      <c r="FZ275" s="34"/>
      <c r="GA275" s="34"/>
      <c r="GB275" s="34"/>
      <c r="GC275" s="34"/>
      <c r="GD275" s="34"/>
      <c r="GE275" s="34"/>
      <c r="GF275" s="34"/>
      <c r="GG275" s="34"/>
      <c r="GH275" s="34"/>
      <c r="GI275" s="34"/>
      <c r="GJ275" s="34"/>
      <c r="GK275" s="34"/>
      <c r="GL275" s="34"/>
      <c r="GM275" s="28"/>
    </row>
    <row r="276" spans="1:195" s="23" customFormat="1" ht="25.5" customHeight="1" x14ac:dyDescent="0.25">
      <c r="A276" s="51" t="s">
        <v>1110</v>
      </c>
      <c r="B276" s="78">
        <v>43531</v>
      </c>
      <c r="C276" s="16">
        <v>6625004730</v>
      </c>
      <c r="D276" s="25">
        <v>1036601476922</v>
      </c>
      <c r="E276" s="165" t="s">
        <v>3689</v>
      </c>
      <c r="F276" s="165" t="s">
        <v>1399</v>
      </c>
      <c r="G276" s="16">
        <v>6625004730</v>
      </c>
      <c r="H276" s="25">
        <v>1036601476922</v>
      </c>
      <c r="I276" s="165" t="s">
        <v>3689</v>
      </c>
      <c r="J276" s="165" t="s">
        <v>1399</v>
      </c>
      <c r="K276" s="16">
        <v>2</v>
      </c>
      <c r="L276" s="144" t="s">
        <v>6</v>
      </c>
      <c r="M276" s="16">
        <v>3</v>
      </c>
      <c r="N276" s="144" t="s">
        <v>7</v>
      </c>
      <c r="O276" s="16">
        <v>2</v>
      </c>
      <c r="P276" s="50" t="s">
        <v>10</v>
      </c>
      <c r="Q276" s="50"/>
      <c r="R276" s="16">
        <v>2</v>
      </c>
      <c r="S276" s="16">
        <v>1.1000000000000001</v>
      </c>
      <c r="T276" s="16"/>
      <c r="U276" s="16"/>
      <c r="V276" s="144">
        <v>5.4</v>
      </c>
      <c r="W276" s="16">
        <v>1</v>
      </c>
      <c r="X276" s="16">
        <v>8</v>
      </c>
      <c r="Y276" s="16"/>
      <c r="Z276" s="16"/>
      <c r="AA276" s="144">
        <v>1</v>
      </c>
      <c r="AB276" s="144">
        <v>1.1000000000000001</v>
      </c>
      <c r="AC276" s="50" t="s">
        <v>2376</v>
      </c>
      <c r="AD276" s="50" t="s">
        <v>2367</v>
      </c>
      <c r="AE276" s="50"/>
      <c r="AF276" s="50"/>
      <c r="AG276" s="50"/>
      <c r="AH276" s="50"/>
      <c r="AI276" s="50">
        <v>758</v>
      </c>
      <c r="AJ276" s="50" t="s">
        <v>3710</v>
      </c>
      <c r="AK276" s="47" t="s">
        <v>123</v>
      </c>
      <c r="AL276" s="47" t="s">
        <v>1699</v>
      </c>
      <c r="AM276" s="47">
        <v>14</v>
      </c>
      <c r="AN276" s="144" t="s">
        <v>1959</v>
      </c>
      <c r="AO276" s="144" t="s">
        <v>1960</v>
      </c>
      <c r="AP276" s="47">
        <v>2</v>
      </c>
      <c r="AQ276" s="144">
        <v>6625002612</v>
      </c>
      <c r="AR276" s="52" t="s">
        <v>692</v>
      </c>
      <c r="AS276" s="41"/>
      <c r="AT276" s="55" t="s">
        <v>1478</v>
      </c>
      <c r="AU276" s="54" t="s">
        <v>654</v>
      </c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  <c r="EO276" s="34"/>
      <c r="EP276" s="34"/>
      <c r="EQ276" s="34"/>
      <c r="ER276" s="34"/>
      <c r="ES276" s="34"/>
      <c r="ET276" s="34"/>
      <c r="EU276" s="34"/>
      <c r="EV276" s="34"/>
      <c r="EW276" s="34"/>
      <c r="EX276" s="34"/>
      <c r="EY276" s="34"/>
      <c r="EZ276" s="34"/>
      <c r="FA276" s="34"/>
      <c r="FB276" s="34"/>
      <c r="FC276" s="34"/>
      <c r="FD276" s="34"/>
      <c r="FE276" s="34"/>
      <c r="FF276" s="34"/>
      <c r="FG276" s="34"/>
      <c r="FH276" s="34"/>
      <c r="FI276" s="34"/>
      <c r="FJ276" s="34"/>
      <c r="FK276" s="34"/>
      <c r="FL276" s="34"/>
      <c r="FM276" s="34"/>
      <c r="FN276" s="34"/>
      <c r="FO276" s="34"/>
      <c r="FP276" s="34"/>
      <c r="FQ276" s="34"/>
      <c r="FR276" s="34"/>
      <c r="FS276" s="34"/>
      <c r="FT276" s="34"/>
      <c r="FU276" s="34"/>
      <c r="FV276" s="34"/>
      <c r="FW276" s="34"/>
      <c r="FX276" s="34"/>
      <c r="FY276" s="34"/>
      <c r="FZ276" s="34"/>
      <c r="GA276" s="34"/>
      <c r="GB276" s="34"/>
      <c r="GC276" s="34"/>
      <c r="GD276" s="34"/>
      <c r="GE276" s="34"/>
      <c r="GF276" s="34"/>
      <c r="GG276" s="34"/>
      <c r="GH276" s="34"/>
      <c r="GI276" s="34"/>
      <c r="GJ276" s="34"/>
      <c r="GK276" s="34"/>
      <c r="GL276" s="34"/>
      <c r="GM276" s="28"/>
    </row>
    <row r="277" spans="1:195" s="23" customFormat="1" ht="25.5" customHeight="1" x14ac:dyDescent="0.25">
      <c r="A277" s="51" t="s">
        <v>1111</v>
      </c>
      <c r="B277" s="78">
        <v>43531</v>
      </c>
      <c r="C277" s="16">
        <v>6625004730</v>
      </c>
      <c r="D277" s="25">
        <v>1036601476922</v>
      </c>
      <c r="E277" s="165" t="s">
        <v>3689</v>
      </c>
      <c r="F277" s="165" t="s">
        <v>1399</v>
      </c>
      <c r="G277" s="16">
        <v>6625004730</v>
      </c>
      <c r="H277" s="25">
        <v>1036601476922</v>
      </c>
      <c r="I277" s="165" t="s">
        <v>3689</v>
      </c>
      <c r="J277" s="165" t="s">
        <v>1399</v>
      </c>
      <c r="K277" s="16">
        <v>2</v>
      </c>
      <c r="L277" s="144" t="s">
        <v>6</v>
      </c>
      <c r="M277" s="16">
        <v>3</v>
      </c>
      <c r="N277" s="144" t="s">
        <v>7</v>
      </c>
      <c r="O277" s="16">
        <v>2</v>
      </c>
      <c r="P277" s="50" t="s">
        <v>10</v>
      </c>
      <c r="Q277" s="50"/>
      <c r="R277" s="16">
        <v>2</v>
      </c>
      <c r="S277" s="16">
        <v>1.1000000000000001</v>
      </c>
      <c r="T277" s="16"/>
      <c r="U277" s="16"/>
      <c r="V277" s="144">
        <v>5.4</v>
      </c>
      <c r="W277" s="16"/>
      <c r="X277" s="16"/>
      <c r="Y277" s="16"/>
      <c r="Z277" s="16"/>
      <c r="AA277" s="144"/>
      <c r="AB277" s="144"/>
      <c r="AC277" s="50"/>
      <c r="AD277" s="50"/>
      <c r="AE277" s="50"/>
      <c r="AF277" s="50"/>
      <c r="AG277" s="50"/>
      <c r="AH277" s="50"/>
      <c r="AI277" s="50">
        <v>758</v>
      </c>
      <c r="AJ277" s="50" t="s">
        <v>3710</v>
      </c>
      <c r="AK277" s="47" t="s">
        <v>2906</v>
      </c>
      <c r="AL277" s="47" t="s">
        <v>55</v>
      </c>
      <c r="AM277" s="47">
        <v>12</v>
      </c>
      <c r="AN277" s="144" t="s">
        <v>1460</v>
      </c>
      <c r="AO277" s="144">
        <v>59.791921000000002</v>
      </c>
      <c r="AP277" s="47">
        <v>2</v>
      </c>
      <c r="AQ277" s="144">
        <v>6625002612</v>
      </c>
      <c r="AR277" s="52" t="s">
        <v>692</v>
      </c>
      <c r="AS277" s="41"/>
      <c r="AT277" s="55" t="s">
        <v>1478</v>
      </c>
      <c r="AU277" s="54" t="s">
        <v>654</v>
      </c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  <c r="EO277" s="34"/>
      <c r="EP277" s="34"/>
      <c r="EQ277" s="34"/>
      <c r="ER277" s="34"/>
      <c r="ES277" s="34"/>
      <c r="ET277" s="34"/>
      <c r="EU277" s="34"/>
      <c r="EV277" s="34"/>
      <c r="EW277" s="34"/>
      <c r="EX277" s="34"/>
      <c r="EY277" s="34"/>
      <c r="EZ277" s="34"/>
      <c r="FA277" s="34"/>
      <c r="FB277" s="34"/>
      <c r="FC277" s="34"/>
      <c r="FD277" s="34"/>
      <c r="FE277" s="34"/>
      <c r="FF277" s="34"/>
      <c r="FG277" s="34"/>
      <c r="FH277" s="34"/>
      <c r="FI277" s="34"/>
      <c r="FJ277" s="34"/>
      <c r="FK277" s="34"/>
      <c r="FL277" s="34"/>
      <c r="FM277" s="34"/>
      <c r="FN277" s="34"/>
      <c r="FO277" s="34"/>
      <c r="FP277" s="34"/>
      <c r="FQ277" s="34"/>
      <c r="FR277" s="34"/>
      <c r="FS277" s="34"/>
      <c r="FT277" s="34"/>
      <c r="FU277" s="34"/>
      <c r="FV277" s="34"/>
      <c r="FW277" s="34"/>
      <c r="FX277" s="34"/>
      <c r="FY277" s="34"/>
      <c r="FZ277" s="34"/>
      <c r="GA277" s="34"/>
      <c r="GB277" s="34"/>
      <c r="GC277" s="34"/>
      <c r="GD277" s="34"/>
      <c r="GE277" s="34"/>
      <c r="GF277" s="34"/>
      <c r="GG277" s="34"/>
      <c r="GH277" s="34"/>
      <c r="GI277" s="34"/>
      <c r="GJ277" s="34"/>
      <c r="GK277" s="34"/>
      <c r="GL277" s="34"/>
      <c r="GM277" s="28"/>
    </row>
    <row r="278" spans="1:195" s="23" customFormat="1" ht="25.5" customHeight="1" x14ac:dyDescent="0.25">
      <c r="A278" s="51" t="s">
        <v>1112</v>
      </c>
      <c r="B278" s="78">
        <v>43531</v>
      </c>
      <c r="C278" s="16">
        <v>6625004730</v>
      </c>
      <c r="D278" s="25">
        <v>1036601476922</v>
      </c>
      <c r="E278" s="165" t="s">
        <v>3689</v>
      </c>
      <c r="F278" s="165" t="s">
        <v>1399</v>
      </c>
      <c r="G278" s="16">
        <v>6625004730</v>
      </c>
      <c r="H278" s="25">
        <v>1036601476922</v>
      </c>
      <c r="I278" s="165" t="s">
        <v>3689</v>
      </c>
      <c r="J278" s="165" t="s">
        <v>1399</v>
      </c>
      <c r="K278" s="16">
        <v>2</v>
      </c>
      <c r="L278" s="144" t="s">
        <v>6</v>
      </c>
      <c r="M278" s="16">
        <v>3</v>
      </c>
      <c r="N278" s="144" t="s">
        <v>7</v>
      </c>
      <c r="O278" s="16">
        <v>2</v>
      </c>
      <c r="P278" s="50" t="s">
        <v>10</v>
      </c>
      <c r="Q278" s="50"/>
      <c r="R278" s="16">
        <v>2</v>
      </c>
      <c r="S278" s="16">
        <v>1.1000000000000001</v>
      </c>
      <c r="T278" s="16"/>
      <c r="U278" s="16"/>
      <c r="V278" s="144">
        <v>5.4</v>
      </c>
      <c r="W278" s="16"/>
      <c r="X278" s="16"/>
      <c r="Y278" s="16"/>
      <c r="Z278" s="16"/>
      <c r="AA278" s="144"/>
      <c r="AB278" s="144"/>
      <c r="AC278" s="50"/>
      <c r="AD278" s="50"/>
      <c r="AE278" s="50"/>
      <c r="AF278" s="50"/>
      <c r="AG278" s="50"/>
      <c r="AH278" s="50"/>
      <c r="AI278" s="50">
        <v>758</v>
      </c>
      <c r="AJ278" s="50" t="s">
        <v>3710</v>
      </c>
      <c r="AK278" s="47" t="s">
        <v>2906</v>
      </c>
      <c r="AL278" s="47" t="s">
        <v>55</v>
      </c>
      <c r="AM278" s="47" t="s">
        <v>232</v>
      </c>
      <c r="AN278" s="144" t="s">
        <v>1461</v>
      </c>
      <c r="AO278" s="144">
        <v>59.785657</v>
      </c>
      <c r="AP278" s="47">
        <v>2</v>
      </c>
      <c r="AQ278" s="144">
        <v>6625002612</v>
      </c>
      <c r="AR278" s="52" t="s">
        <v>692</v>
      </c>
      <c r="AS278" s="41"/>
      <c r="AT278" s="55" t="s">
        <v>1478</v>
      </c>
      <c r="AU278" s="54" t="s">
        <v>654</v>
      </c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28"/>
    </row>
    <row r="279" spans="1:195" s="23" customFormat="1" ht="25.5" customHeight="1" x14ac:dyDescent="0.25">
      <c r="A279" s="51" t="s">
        <v>1113</v>
      </c>
      <c r="B279" s="78">
        <v>43531</v>
      </c>
      <c r="C279" s="16">
        <v>6625004730</v>
      </c>
      <c r="D279" s="25">
        <v>1036601476922</v>
      </c>
      <c r="E279" s="165" t="s">
        <v>3689</v>
      </c>
      <c r="F279" s="165" t="s">
        <v>1399</v>
      </c>
      <c r="G279" s="16">
        <v>6625004730</v>
      </c>
      <c r="H279" s="25">
        <v>1036601476922</v>
      </c>
      <c r="I279" s="165" t="s">
        <v>3689</v>
      </c>
      <c r="J279" s="165" t="s">
        <v>1399</v>
      </c>
      <c r="K279" s="16">
        <v>2</v>
      </c>
      <c r="L279" s="144" t="s">
        <v>6</v>
      </c>
      <c r="M279" s="16">
        <v>3</v>
      </c>
      <c r="N279" s="144" t="s">
        <v>7</v>
      </c>
      <c r="O279" s="16">
        <v>2</v>
      </c>
      <c r="P279" s="50" t="s">
        <v>10</v>
      </c>
      <c r="Q279" s="50"/>
      <c r="R279" s="16">
        <v>5</v>
      </c>
      <c r="S279" s="16">
        <v>1.1000000000000001</v>
      </c>
      <c r="T279" s="16"/>
      <c r="U279" s="16"/>
      <c r="V279" s="144">
        <v>5.4</v>
      </c>
      <c r="W279" s="16"/>
      <c r="X279" s="16"/>
      <c r="Y279" s="16"/>
      <c r="Z279" s="16"/>
      <c r="AA279" s="144">
        <v>1</v>
      </c>
      <c r="AB279" s="144">
        <v>1.1000000000000001</v>
      </c>
      <c r="AC279" s="50">
        <v>4</v>
      </c>
      <c r="AD279" s="50" t="s">
        <v>1418</v>
      </c>
      <c r="AE279" s="50"/>
      <c r="AF279" s="50"/>
      <c r="AG279" s="50"/>
      <c r="AH279" s="50"/>
      <c r="AI279" s="50">
        <v>758</v>
      </c>
      <c r="AJ279" s="50" t="s">
        <v>3710</v>
      </c>
      <c r="AK279" s="47" t="s">
        <v>102</v>
      </c>
      <c r="AL279" s="47" t="s">
        <v>2264</v>
      </c>
      <c r="AM279" s="47">
        <v>17</v>
      </c>
      <c r="AN279" s="144">
        <v>56.943618999999998</v>
      </c>
      <c r="AO279" s="144">
        <v>59.759929999999997</v>
      </c>
      <c r="AP279" s="47">
        <v>2</v>
      </c>
      <c r="AQ279" s="144">
        <v>6625051874</v>
      </c>
      <c r="AR279" s="52" t="s">
        <v>100</v>
      </c>
      <c r="AS279" s="41"/>
      <c r="AT279" s="55" t="s">
        <v>1478</v>
      </c>
      <c r="AU279" s="54" t="s">
        <v>654</v>
      </c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  <c r="EO279" s="34"/>
      <c r="EP279" s="34"/>
      <c r="EQ279" s="34"/>
      <c r="ER279" s="34"/>
      <c r="ES279" s="34"/>
      <c r="ET279" s="34"/>
      <c r="EU279" s="34"/>
      <c r="EV279" s="34"/>
      <c r="EW279" s="34"/>
      <c r="EX279" s="34"/>
      <c r="EY279" s="34"/>
      <c r="EZ279" s="34"/>
      <c r="FA279" s="34"/>
      <c r="FB279" s="34"/>
      <c r="FC279" s="34"/>
      <c r="FD279" s="34"/>
      <c r="FE279" s="34"/>
      <c r="FF279" s="34"/>
      <c r="FG279" s="34"/>
      <c r="FH279" s="34"/>
      <c r="FI279" s="34"/>
      <c r="FJ279" s="34"/>
      <c r="FK279" s="34"/>
      <c r="FL279" s="34"/>
      <c r="FM279" s="34"/>
      <c r="FN279" s="34"/>
      <c r="FO279" s="34"/>
      <c r="FP279" s="34"/>
      <c r="FQ279" s="34"/>
      <c r="FR279" s="34"/>
      <c r="FS279" s="34"/>
      <c r="FT279" s="34"/>
      <c r="FU279" s="34"/>
      <c r="FV279" s="34"/>
      <c r="FW279" s="34"/>
      <c r="FX279" s="34"/>
      <c r="FY279" s="34"/>
      <c r="FZ279" s="34"/>
      <c r="GA279" s="34"/>
      <c r="GB279" s="34"/>
      <c r="GC279" s="34"/>
      <c r="GD279" s="34"/>
      <c r="GE279" s="34"/>
      <c r="GF279" s="34"/>
      <c r="GG279" s="34"/>
      <c r="GH279" s="34"/>
      <c r="GI279" s="34"/>
      <c r="GJ279" s="34"/>
      <c r="GK279" s="34"/>
      <c r="GL279" s="34"/>
      <c r="GM279" s="28"/>
    </row>
    <row r="280" spans="1:195" s="23" customFormat="1" ht="25.5" customHeight="1" x14ac:dyDescent="0.25">
      <c r="A280" s="51" t="s">
        <v>1114</v>
      </c>
      <c r="B280" s="78">
        <v>43531</v>
      </c>
      <c r="C280" s="16">
        <v>6625004730</v>
      </c>
      <c r="D280" s="25">
        <v>1036601476922</v>
      </c>
      <c r="E280" s="165" t="s">
        <v>3689</v>
      </c>
      <c r="F280" s="165" t="s">
        <v>1399</v>
      </c>
      <c r="G280" s="16">
        <v>6625004730</v>
      </c>
      <c r="H280" s="25">
        <v>1036601476922</v>
      </c>
      <c r="I280" s="165" t="s">
        <v>3689</v>
      </c>
      <c r="J280" s="165" t="s">
        <v>1399</v>
      </c>
      <c r="K280" s="16">
        <v>2</v>
      </c>
      <c r="L280" s="144" t="s">
        <v>6</v>
      </c>
      <c r="M280" s="16">
        <v>3</v>
      </c>
      <c r="N280" s="144" t="s">
        <v>7</v>
      </c>
      <c r="O280" s="16">
        <v>2</v>
      </c>
      <c r="P280" s="50" t="s">
        <v>10</v>
      </c>
      <c r="Q280" s="50"/>
      <c r="R280" s="16">
        <v>3</v>
      </c>
      <c r="S280" s="16">
        <v>1.1000000000000001</v>
      </c>
      <c r="T280" s="16"/>
      <c r="U280" s="16"/>
      <c r="V280" s="144">
        <v>5.4</v>
      </c>
      <c r="W280" s="16"/>
      <c r="X280" s="16"/>
      <c r="Y280" s="16"/>
      <c r="Z280" s="16"/>
      <c r="AA280" s="144"/>
      <c r="AB280" s="144"/>
      <c r="AC280" s="50"/>
      <c r="AD280" s="50"/>
      <c r="AE280" s="50"/>
      <c r="AF280" s="50"/>
      <c r="AG280" s="50"/>
      <c r="AH280" s="50"/>
      <c r="AI280" s="50">
        <v>758</v>
      </c>
      <c r="AJ280" s="50" t="s">
        <v>3710</v>
      </c>
      <c r="AK280" s="47" t="s">
        <v>2907</v>
      </c>
      <c r="AL280" s="47" t="s">
        <v>824</v>
      </c>
      <c r="AM280" s="47">
        <v>22</v>
      </c>
      <c r="AN280" s="144" t="s">
        <v>4083</v>
      </c>
      <c r="AO280" s="144" t="s">
        <v>4084</v>
      </c>
      <c r="AP280" s="47">
        <v>2</v>
      </c>
      <c r="AQ280" s="144">
        <v>6625002612</v>
      </c>
      <c r="AR280" s="52" t="s">
        <v>692</v>
      </c>
      <c r="AS280" s="41"/>
      <c r="AT280" s="55" t="s">
        <v>1478</v>
      </c>
      <c r="AU280" s="54" t="s">
        <v>654</v>
      </c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28"/>
    </row>
    <row r="281" spans="1:195" s="23" customFormat="1" ht="25.5" customHeight="1" x14ac:dyDescent="0.25">
      <c r="A281" s="51" t="s">
        <v>1115</v>
      </c>
      <c r="B281" s="78">
        <v>43531</v>
      </c>
      <c r="C281" s="16">
        <v>6625004730</v>
      </c>
      <c r="D281" s="25">
        <v>1036601476922</v>
      </c>
      <c r="E281" s="165" t="s">
        <v>3689</v>
      </c>
      <c r="F281" s="165" t="s">
        <v>1399</v>
      </c>
      <c r="G281" s="16">
        <v>6625004730</v>
      </c>
      <c r="H281" s="25">
        <v>1036601476922</v>
      </c>
      <c r="I281" s="165" t="s">
        <v>3689</v>
      </c>
      <c r="J281" s="165" t="s">
        <v>1399</v>
      </c>
      <c r="K281" s="16">
        <v>2</v>
      </c>
      <c r="L281" s="144" t="s">
        <v>6</v>
      </c>
      <c r="M281" s="16">
        <v>3</v>
      </c>
      <c r="N281" s="144" t="s">
        <v>7</v>
      </c>
      <c r="O281" s="16">
        <v>2</v>
      </c>
      <c r="P281" s="50" t="s">
        <v>10</v>
      </c>
      <c r="Q281" s="50"/>
      <c r="R281" s="16">
        <v>3</v>
      </c>
      <c r="S281" s="16">
        <v>1.1000000000000001</v>
      </c>
      <c r="T281" s="16"/>
      <c r="U281" s="16"/>
      <c r="V281" s="144">
        <v>5.4</v>
      </c>
      <c r="W281" s="16"/>
      <c r="X281" s="16"/>
      <c r="Y281" s="16"/>
      <c r="Z281" s="16"/>
      <c r="AA281" s="144"/>
      <c r="AB281" s="144"/>
      <c r="AC281" s="50"/>
      <c r="AD281" s="50"/>
      <c r="AE281" s="50"/>
      <c r="AF281" s="50"/>
      <c r="AG281" s="50"/>
      <c r="AH281" s="50"/>
      <c r="AI281" s="50">
        <v>758</v>
      </c>
      <c r="AJ281" s="50" t="s">
        <v>3710</v>
      </c>
      <c r="AK281" s="47" t="s">
        <v>2907</v>
      </c>
      <c r="AL281" s="47" t="s">
        <v>1812</v>
      </c>
      <c r="AM281" s="47">
        <v>1</v>
      </c>
      <c r="AN281" s="144" t="s">
        <v>2548</v>
      </c>
      <c r="AO281" s="144" t="s">
        <v>2549</v>
      </c>
      <c r="AP281" s="47">
        <v>2</v>
      </c>
      <c r="AQ281" s="144">
        <v>6625002612</v>
      </c>
      <c r="AR281" s="52" t="s">
        <v>692</v>
      </c>
      <c r="AS281" s="41"/>
      <c r="AT281" s="55" t="s">
        <v>1478</v>
      </c>
      <c r="AU281" s="54" t="s">
        <v>654</v>
      </c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28"/>
    </row>
    <row r="282" spans="1:195" s="23" customFormat="1" ht="25.5" customHeight="1" x14ac:dyDescent="0.25">
      <c r="A282" s="51" t="s">
        <v>1116</v>
      </c>
      <c r="B282" s="78">
        <v>43531</v>
      </c>
      <c r="C282" s="16">
        <v>6625004730</v>
      </c>
      <c r="D282" s="25">
        <v>1036601476922</v>
      </c>
      <c r="E282" s="165" t="s">
        <v>3689</v>
      </c>
      <c r="F282" s="165" t="s">
        <v>1399</v>
      </c>
      <c r="G282" s="16">
        <v>6625004730</v>
      </c>
      <c r="H282" s="25">
        <v>1036601476922</v>
      </c>
      <c r="I282" s="165" t="s">
        <v>3689</v>
      </c>
      <c r="J282" s="165" t="s">
        <v>1399</v>
      </c>
      <c r="K282" s="16">
        <v>2</v>
      </c>
      <c r="L282" s="144" t="s">
        <v>6</v>
      </c>
      <c r="M282" s="16">
        <v>3</v>
      </c>
      <c r="N282" s="144" t="s">
        <v>7</v>
      </c>
      <c r="O282" s="16">
        <v>2</v>
      </c>
      <c r="P282" s="50" t="s">
        <v>10</v>
      </c>
      <c r="Q282" s="50"/>
      <c r="R282" s="16">
        <v>3</v>
      </c>
      <c r="S282" s="16">
        <v>1.1000000000000001</v>
      </c>
      <c r="T282" s="16"/>
      <c r="U282" s="16"/>
      <c r="V282" s="144">
        <v>5.4</v>
      </c>
      <c r="W282" s="16"/>
      <c r="X282" s="16"/>
      <c r="Y282" s="16"/>
      <c r="Z282" s="16"/>
      <c r="AA282" s="144">
        <v>1</v>
      </c>
      <c r="AB282" s="144">
        <v>1.1000000000000001</v>
      </c>
      <c r="AC282" s="50">
        <v>4</v>
      </c>
      <c r="AD282" s="50" t="s">
        <v>1418</v>
      </c>
      <c r="AE282" s="50"/>
      <c r="AF282" s="50"/>
      <c r="AG282" s="50"/>
      <c r="AH282" s="50"/>
      <c r="AI282" s="50">
        <v>758</v>
      </c>
      <c r="AJ282" s="50" t="s">
        <v>3710</v>
      </c>
      <c r="AK282" s="47" t="s">
        <v>2908</v>
      </c>
      <c r="AL282" s="47" t="s">
        <v>1650</v>
      </c>
      <c r="AM282" s="47">
        <v>3</v>
      </c>
      <c r="AN282" s="144">
        <v>56.937913999999999</v>
      </c>
      <c r="AO282" s="144">
        <v>59.734893999999997</v>
      </c>
      <c r="AP282" s="47">
        <v>2</v>
      </c>
      <c r="AQ282" s="144">
        <v>6625002612</v>
      </c>
      <c r="AR282" s="52" t="s">
        <v>692</v>
      </c>
      <c r="AS282" s="41"/>
      <c r="AT282" s="55" t="s">
        <v>1478</v>
      </c>
      <c r="AU282" s="54" t="s">
        <v>654</v>
      </c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  <c r="EO282" s="34"/>
      <c r="EP282" s="34"/>
      <c r="EQ282" s="34"/>
      <c r="ER282" s="34"/>
      <c r="ES282" s="34"/>
      <c r="ET282" s="34"/>
      <c r="EU282" s="34"/>
      <c r="EV282" s="34"/>
      <c r="EW282" s="34"/>
      <c r="EX282" s="34"/>
      <c r="EY282" s="34"/>
      <c r="EZ282" s="34"/>
      <c r="FA282" s="34"/>
      <c r="FB282" s="34"/>
      <c r="FC282" s="34"/>
      <c r="FD282" s="34"/>
      <c r="FE282" s="34"/>
      <c r="FF282" s="34"/>
      <c r="FG282" s="34"/>
      <c r="FH282" s="34"/>
      <c r="FI282" s="34"/>
      <c r="FJ282" s="34"/>
      <c r="FK282" s="34"/>
      <c r="FL282" s="34"/>
      <c r="FM282" s="34"/>
      <c r="FN282" s="34"/>
      <c r="FO282" s="34"/>
      <c r="FP282" s="34"/>
      <c r="FQ282" s="34"/>
      <c r="FR282" s="34"/>
      <c r="FS282" s="34"/>
      <c r="FT282" s="34"/>
      <c r="FU282" s="34"/>
      <c r="FV282" s="34"/>
      <c r="FW282" s="34"/>
      <c r="FX282" s="34"/>
      <c r="FY282" s="34"/>
      <c r="FZ282" s="34"/>
      <c r="GA282" s="34"/>
      <c r="GB282" s="34"/>
      <c r="GC282" s="34"/>
      <c r="GD282" s="34"/>
      <c r="GE282" s="34"/>
      <c r="GF282" s="34"/>
      <c r="GG282" s="34"/>
      <c r="GH282" s="34"/>
      <c r="GI282" s="34"/>
      <c r="GJ282" s="34"/>
      <c r="GK282" s="34"/>
      <c r="GL282" s="34"/>
      <c r="GM282" s="28"/>
    </row>
    <row r="283" spans="1:195" s="23" customFormat="1" ht="25.5" customHeight="1" x14ac:dyDescent="0.25">
      <c r="A283" s="51" t="s">
        <v>1117</v>
      </c>
      <c r="B283" s="78">
        <v>43531</v>
      </c>
      <c r="C283" s="16">
        <v>6625004730</v>
      </c>
      <c r="D283" s="25">
        <v>1036601476922</v>
      </c>
      <c r="E283" s="165" t="s">
        <v>3689</v>
      </c>
      <c r="F283" s="165" t="s">
        <v>1399</v>
      </c>
      <c r="G283" s="16">
        <v>6625004730</v>
      </c>
      <c r="H283" s="25">
        <v>1036601476922</v>
      </c>
      <c r="I283" s="165" t="s">
        <v>3689</v>
      </c>
      <c r="J283" s="165" t="s">
        <v>1399</v>
      </c>
      <c r="K283" s="16">
        <v>2</v>
      </c>
      <c r="L283" s="144" t="s">
        <v>6</v>
      </c>
      <c r="M283" s="16">
        <v>3</v>
      </c>
      <c r="N283" s="144" t="s">
        <v>7</v>
      </c>
      <c r="O283" s="16">
        <v>2</v>
      </c>
      <c r="P283" s="50" t="s">
        <v>10</v>
      </c>
      <c r="Q283" s="50"/>
      <c r="R283" s="16">
        <v>2</v>
      </c>
      <c r="S283" s="16">
        <v>1.1000000000000001</v>
      </c>
      <c r="T283" s="16"/>
      <c r="U283" s="16"/>
      <c r="V283" s="144">
        <v>5.4</v>
      </c>
      <c r="W283" s="16"/>
      <c r="X283" s="16"/>
      <c r="Y283" s="16"/>
      <c r="Z283" s="16"/>
      <c r="AA283" s="144">
        <v>1</v>
      </c>
      <c r="AB283" s="144">
        <v>1.1000000000000001</v>
      </c>
      <c r="AC283" s="50">
        <v>4</v>
      </c>
      <c r="AD283" s="50" t="s">
        <v>1418</v>
      </c>
      <c r="AE283" s="50"/>
      <c r="AF283" s="50"/>
      <c r="AG283" s="50"/>
      <c r="AH283" s="50"/>
      <c r="AI283" s="50">
        <v>758</v>
      </c>
      <c r="AJ283" s="50" t="s">
        <v>3710</v>
      </c>
      <c r="AK283" s="47" t="s">
        <v>2908</v>
      </c>
      <c r="AL283" s="47" t="s">
        <v>1650</v>
      </c>
      <c r="AM283" s="47">
        <v>26</v>
      </c>
      <c r="AN283" s="144">
        <v>56.942092000000002</v>
      </c>
      <c r="AO283" s="144">
        <v>59.738388</v>
      </c>
      <c r="AP283" s="47">
        <v>2</v>
      </c>
      <c r="AQ283" s="144">
        <v>6625002612</v>
      </c>
      <c r="AR283" s="52" t="s">
        <v>692</v>
      </c>
      <c r="AS283" s="41"/>
      <c r="AT283" s="55" t="s">
        <v>1478</v>
      </c>
      <c r="AU283" s="54" t="s">
        <v>654</v>
      </c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28"/>
    </row>
    <row r="284" spans="1:195" s="23" customFormat="1" ht="25.5" customHeight="1" x14ac:dyDescent="0.25">
      <c r="A284" s="51" t="s">
        <v>1118</v>
      </c>
      <c r="B284" s="78">
        <v>43531</v>
      </c>
      <c r="C284" s="16">
        <v>6625004730</v>
      </c>
      <c r="D284" s="25">
        <v>1036601476922</v>
      </c>
      <c r="E284" s="165" t="s">
        <v>3689</v>
      </c>
      <c r="F284" s="165" t="s">
        <v>1399</v>
      </c>
      <c r="G284" s="16">
        <v>6625004730</v>
      </c>
      <c r="H284" s="25">
        <v>1036601476922</v>
      </c>
      <c r="I284" s="165" t="s">
        <v>3689</v>
      </c>
      <c r="J284" s="165" t="s">
        <v>1399</v>
      </c>
      <c r="K284" s="16">
        <v>2</v>
      </c>
      <c r="L284" s="144" t="s">
        <v>6</v>
      </c>
      <c r="M284" s="16">
        <v>3</v>
      </c>
      <c r="N284" s="144" t="s">
        <v>7</v>
      </c>
      <c r="O284" s="16">
        <v>2</v>
      </c>
      <c r="P284" s="50" t="s">
        <v>10</v>
      </c>
      <c r="Q284" s="50"/>
      <c r="R284" s="16">
        <v>2</v>
      </c>
      <c r="S284" s="16">
        <v>1.1000000000000001</v>
      </c>
      <c r="T284" s="16"/>
      <c r="U284" s="16"/>
      <c r="V284" s="144">
        <v>5.4</v>
      </c>
      <c r="W284" s="16"/>
      <c r="X284" s="16"/>
      <c r="Y284" s="16"/>
      <c r="Z284" s="16"/>
      <c r="AA284" s="144"/>
      <c r="AB284" s="144"/>
      <c r="AC284" s="50"/>
      <c r="AD284" s="50"/>
      <c r="AE284" s="50"/>
      <c r="AF284" s="50"/>
      <c r="AG284" s="50"/>
      <c r="AH284" s="50"/>
      <c r="AI284" s="50">
        <v>758</v>
      </c>
      <c r="AJ284" s="50" t="s">
        <v>3710</v>
      </c>
      <c r="AK284" s="47" t="s">
        <v>2908</v>
      </c>
      <c r="AL284" s="47" t="s">
        <v>1709</v>
      </c>
      <c r="AM284" s="47">
        <v>2</v>
      </c>
      <c r="AN284" s="144">
        <v>56.947572999999998</v>
      </c>
      <c r="AO284" s="144">
        <v>59.751559999999998</v>
      </c>
      <c r="AP284" s="47">
        <v>2</v>
      </c>
      <c r="AQ284" s="144">
        <v>6625002612</v>
      </c>
      <c r="AR284" s="52" t="s">
        <v>692</v>
      </c>
      <c r="AS284" s="41"/>
      <c r="AT284" s="55" t="s">
        <v>1478</v>
      </c>
      <c r="AU284" s="54" t="s">
        <v>654</v>
      </c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  <c r="EO284" s="34"/>
      <c r="EP284" s="34"/>
      <c r="EQ284" s="34"/>
      <c r="ER284" s="34"/>
      <c r="ES284" s="34"/>
      <c r="ET284" s="34"/>
      <c r="EU284" s="34"/>
      <c r="EV284" s="34"/>
      <c r="EW284" s="34"/>
      <c r="EX284" s="34"/>
      <c r="EY284" s="34"/>
      <c r="EZ284" s="34"/>
      <c r="FA284" s="34"/>
      <c r="FB284" s="34"/>
      <c r="FC284" s="34"/>
      <c r="FD284" s="34"/>
      <c r="FE284" s="34"/>
      <c r="FF284" s="34"/>
      <c r="FG284" s="34"/>
      <c r="FH284" s="34"/>
      <c r="FI284" s="34"/>
      <c r="FJ284" s="34"/>
      <c r="FK284" s="34"/>
      <c r="FL284" s="34"/>
      <c r="FM284" s="34"/>
      <c r="FN284" s="34"/>
      <c r="FO284" s="34"/>
      <c r="FP284" s="34"/>
      <c r="FQ284" s="34"/>
      <c r="FR284" s="34"/>
      <c r="FS284" s="34"/>
      <c r="FT284" s="34"/>
      <c r="FU284" s="34"/>
      <c r="FV284" s="34"/>
      <c r="FW284" s="34"/>
      <c r="FX284" s="34"/>
      <c r="FY284" s="34"/>
      <c r="FZ284" s="34"/>
      <c r="GA284" s="34"/>
      <c r="GB284" s="34"/>
      <c r="GC284" s="34"/>
      <c r="GD284" s="34"/>
      <c r="GE284" s="34"/>
      <c r="GF284" s="34"/>
      <c r="GG284" s="34"/>
      <c r="GH284" s="34"/>
      <c r="GI284" s="34"/>
      <c r="GJ284" s="34"/>
      <c r="GK284" s="34"/>
      <c r="GL284" s="34"/>
      <c r="GM284" s="28"/>
    </row>
    <row r="285" spans="1:195" s="23" customFormat="1" ht="25.5" customHeight="1" x14ac:dyDescent="0.25">
      <c r="A285" s="51" t="s">
        <v>1119</v>
      </c>
      <c r="B285" s="78">
        <v>43531</v>
      </c>
      <c r="C285" s="16">
        <v>6625004730</v>
      </c>
      <c r="D285" s="25">
        <v>1036601476922</v>
      </c>
      <c r="E285" s="165" t="s">
        <v>3689</v>
      </c>
      <c r="F285" s="165" t="s">
        <v>1399</v>
      </c>
      <c r="G285" s="16">
        <v>6625004730</v>
      </c>
      <c r="H285" s="25">
        <v>1036601476922</v>
      </c>
      <c r="I285" s="165" t="s">
        <v>3689</v>
      </c>
      <c r="J285" s="165" t="s">
        <v>1399</v>
      </c>
      <c r="K285" s="16">
        <v>2</v>
      </c>
      <c r="L285" s="144" t="s">
        <v>6</v>
      </c>
      <c r="M285" s="16">
        <v>3</v>
      </c>
      <c r="N285" s="144" t="s">
        <v>7</v>
      </c>
      <c r="O285" s="16">
        <v>2</v>
      </c>
      <c r="P285" s="50" t="s">
        <v>10</v>
      </c>
      <c r="Q285" s="50"/>
      <c r="R285" s="16">
        <v>2</v>
      </c>
      <c r="S285" s="16">
        <v>1.1000000000000001</v>
      </c>
      <c r="T285" s="16"/>
      <c r="U285" s="16"/>
      <c r="V285" s="144">
        <v>5.4</v>
      </c>
      <c r="W285" s="16"/>
      <c r="X285" s="16"/>
      <c r="Y285" s="16"/>
      <c r="Z285" s="16"/>
      <c r="AA285" s="144"/>
      <c r="AB285" s="144"/>
      <c r="AC285" s="50"/>
      <c r="AD285" s="50"/>
      <c r="AE285" s="50"/>
      <c r="AF285" s="50"/>
      <c r="AG285" s="50"/>
      <c r="AH285" s="50"/>
      <c r="AI285" s="50">
        <v>758</v>
      </c>
      <c r="AJ285" s="50" t="s">
        <v>3710</v>
      </c>
      <c r="AK285" s="47" t="s">
        <v>2908</v>
      </c>
      <c r="AL285" s="47" t="s">
        <v>2294</v>
      </c>
      <c r="AM285" s="47">
        <v>2</v>
      </c>
      <c r="AN285" s="144" t="s">
        <v>2292</v>
      </c>
      <c r="AO285" s="144" t="s">
        <v>2293</v>
      </c>
      <c r="AP285" s="47">
        <v>2</v>
      </c>
      <c r="AQ285" s="144">
        <v>6625002612</v>
      </c>
      <c r="AR285" s="52" t="s">
        <v>692</v>
      </c>
      <c r="AS285" s="41"/>
      <c r="AT285" s="55" t="s">
        <v>1478</v>
      </c>
      <c r="AU285" s="54" t="s">
        <v>207</v>
      </c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  <c r="EO285" s="34"/>
      <c r="EP285" s="34"/>
      <c r="EQ285" s="34"/>
      <c r="ER285" s="34"/>
      <c r="ES285" s="34"/>
      <c r="ET285" s="34"/>
      <c r="EU285" s="34"/>
      <c r="EV285" s="34"/>
      <c r="EW285" s="34"/>
      <c r="EX285" s="34"/>
      <c r="EY285" s="34"/>
      <c r="EZ285" s="34"/>
      <c r="FA285" s="34"/>
      <c r="FB285" s="34"/>
      <c r="FC285" s="34"/>
      <c r="FD285" s="34"/>
      <c r="FE285" s="34"/>
      <c r="FF285" s="34"/>
      <c r="FG285" s="34"/>
      <c r="FH285" s="34"/>
      <c r="FI285" s="34"/>
      <c r="FJ285" s="34"/>
      <c r="FK285" s="34"/>
      <c r="FL285" s="34"/>
      <c r="FM285" s="34"/>
      <c r="FN285" s="34"/>
      <c r="FO285" s="34"/>
      <c r="FP285" s="34"/>
      <c r="FQ285" s="34"/>
      <c r="FR285" s="34"/>
      <c r="FS285" s="34"/>
      <c r="FT285" s="34"/>
      <c r="FU285" s="34"/>
      <c r="FV285" s="34"/>
      <c r="FW285" s="34"/>
      <c r="FX285" s="34"/>
      <c r="FY285" s="34"/>
      <c r="FZ285" s="34"/>
      <c r="GA285" s="34"/>
      <c r="GB285" s="34"/>
      <c r="GC285" s="34"/>
      <c r="GD285" s="34"/>
      <c r="GE285" s="34"/>
      <c r="GF285" s="34"/>
      <c r="GG285" s="34"/>
      <c r="GH285" s="34"/>
      <c r="GI285" s="34"/>
      <c r="GJ285" s="34"/>
      <c r="GK285" s="34"/>
      <c r="GL285" s="34"/>
      <c r="GM285" s="28"/>
    </row>
    <row r="286" spans="1:195" s="23" customFormat="1" ht="25.5" customHeight="1" x14ac:dyDescent="0.25">
      <c r="A286" s="51" t="s">
        <v>1120</v>
      </c>
      <c r="B286" s="78">
        <v>43531</v>
      </c>
      <c r="C286" s="16">
        <v>6625004730</v>
      </c>
      <c r="D286" s="25">
        <v>1036601476922</v>
      </c>
      <c r="E286" s="165" t="s">
        <v>3689</v>
      </c>
      <c r="F286" s="165" t="s">
        <v>1399</v>
      </c>
      <c r="G286" s="16">
        <v>6625004730</v>
      </c>
      <c r="H286" s="25">
        <v>1036601476922</v>
      </c>
      <c r="I286" s="165" t="s">
        <v>3689</v>
      </c>
      <c r="J286" s="165" t="s">
        <v>1399</v>
      </c>
      <c r="K286" s="16">
        <v>2</v>
      </c>
      <c r="L286" s="144" t="s">
        <v>6</v>
      </c>
      <c r="M286" s="16">
        <v>3</v>
      </c>
      <c r="N286" s="144" t="s">
        <v>7</v>
      </c>
      <c r="O286" s="16">
        <v>2</v>
      </c>
      <c r="P286" s="50" t="s">
        <v>10</v>
      </c>
      <c r="Q286" s="50"/>
      <c r="R286" s="16">
        <v>2</v>
      </c>
      <c r="S286" s="16">
        <v>1.1000000000000001</v>
      </c>
      <c r="T286" s="16"/>
      <c r="U286" s="16"/>
      <c r="V286" s="144">
        <v>5.4</v>
      </c>
      <c r="W286" s="16"/>
      <c r="X286" s="16"/>
      <c r="Y286" s="16"/>
      <c r="Z286" s="16"/>
      <c r="AA286" s="144"/>
      <c r="AB286" s="144"/>
      <c r="AC286" s="50"/>
      <c r="AD286" s="50"/>
      <c r="AE286" s="50"/>
      <c r="AF286" s="50"/>
      <c r="AG286" s="50"/>
      <c r="AH286" s="50"/>
      <c r="AI286" s="50">
        <v>758</v>
      </c>
      <c r="AJ286" s="50" t="s">
        <v>3710</v>
      </c>
      <c r="AK286" s="47" t="s">
        <v>2908</v>
      </c>
      <c r="AL286" s="47" t="s">
        <v>1710</v>
      </c>
      <c r="AM286" s="47">
        <v>20</v>
      </c>
      <c r="AN286" s="144">
        <v>56.947920000000003</v>
      </c>
      <c r="AO286" s="144">
        <v>59.754317999999998</v>
      </c>
      <c r="AP286" s="47">
        <v>2</v>
      </c>
      <c r="AQ286" s="144">
        <v>6625002612</v>
      </c>
      <c r="AR286" s="52" t="s">
        <v>692</v>
      </c>
      <c r="AS286" s="41"/>
      <c r="AT286" s="55" t="s">
        <v>1478</v>
      </c>
      <c r="AU286" s="54" t="s">
        <v>209</v>
      </c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  <c r="EO286" s="34"/>
      <c r="EP286" s="34"/>
      <c r="EQ286" s="34"/>
      <c r="ER286" s="34"/>
      <c r="ES286" s="34"/>
      <c r="ET286" s="34"/>
      <c r="EU286" s="34"/>
      <c r="EV286" s="34"/>
      <c r="EW286" s="34"/>
      <c r="EX286" s="34"/>
      <c r="EY286" s="34"/>
      <c r="EZ286" s="34"/>
      <c r="FA286" s="34"/>
      <c r="FB286" s="34"/>
      <c r="FC286" s="34"/>
      <c r="FD286" s="34"/>
      <c r="FE286" s="34"/>
      <c r="FF286" s="34"/>
      <c r="FG286" s="34"/>
      <c r="FH286" s="34"/>
      <c r="FI286" s="34"/>
      <c r="FJ286" s="34"/>
      <c r="FK286" s="34"/>
      <c r="FL286" s="34"/>
      <c r="FM286" s="34"/>
      <c r="FN286" s="34"/>
      <c r="FO286" s="34"/>
      <c r="FP286" s="34"/>
      <c r="FQ286" s="34"/>
      <c r="FR286" s="34"/>
      <c r="FS286" s="34"/>
      <c r="FT286" s="34"/>
      <c r="FU286" s="34"/>
      <c r="FV286" s="34"/>
      <c r="FW286" s="34"/>
      <c r="FX286" s="34"/>
      <c r="FY286" s="34"/>
      <c r="FZ286" s="34"/>
      <c r="GA286" s="34"/>
      <c r="GB286" s="34"/>
      <c r="GC286" s="34"/>
      <c r="GD286" s="34"/>
      <c r="GE286" s="34"/>
      <c r="GF286" s="34"/>
      <c r="GG286" s="34"/>
      <c r="GH286" s="34"/>
      <c r="GI286" s="34"/>
      <c r="GJ286" s="34"/>
      <c r="GK286" s="34"/>
      <c r="GL286" s="34"/>
      <c r="GM286" s="28"/>
    </row>
    <row r="287" spans="1:195" s="23" customFormat="1" ht="25.5" customHeight="1" x14ac:dyDescent="0.25">
      <c r="A287" s="51" t="s">
        <v>1121</v>
      </c>
      <c r="B287" s="78">
        <v>43531</v>
      </c>
      <c r="C287" s="16">
        <v>6625004730</v>
      </c>
      <c r="D287" s="25">
        <v>1036601476922</v>
      </c>
      <c r="E287" s="165" t="s">
        <v>3689</v>
      </c>
      <c r="F287" s="165" t="s">
        <v>1399</v>
      </c>
      <c r="G287" s="16">
        <v>6625004730</v>
      </c>
      <c r="H287" s="25">
        <v>1036601476922</v>
      </c>
      <c r="I287" s="165" t="s">
        <v>3689</v>
      </c>
      <c r="J287" s="165" t="s">
        <v>1399</v>
      </c>
      <c r="K287" s="16">
        <v>2</v>
      </c>
      <c r="L287" s="144" t="s">
        <v>6</v>
      </c>
      <c r="M287" s="16">
        <v>3</v>
      </c>
      <c r="N287" s="144" t="s">
        <v>7</v>
      </c>
      <c r="O287" s="16">
        <v>2</v>
      </c>
      <c r="P287" s="50" t="s">
        <v>10</v>
      </c>
      <c r="Q287" s="50"/>
      <c r="R287" s="16">
        <v>2</v>
      </c>
      <c r="S287" s="16">
        <v>1.1000000000000001</v>
      </c>
      <c r="T287" s="16"/>
      <c r="U287" s="16"/>
      <c r="V287" s="144">
        <v>5.4</v>
      </c>
      <c r="W287" s="16"/>
      <c r="X287" s="16"/>
      <c r="Y287" s="16"/>
      <c r="Z287" s="16"/>
      <c r="AA287" s="144"/>
      <c r="AB287" s="144"/>
      <c r="AC287" s="50"/>
      <c r="AD287" s="50"/>
      <c r="AE287" s="50"/>
      <c r="AF287" s="50"/>
      <c r="AG287" s="50"/>
      <c r="AH287" s="50"/>
      <c r="AI287" s="50">
        <v>758</v>
      </c>
      <c r="AJ287" s="50" t="s">
        <v>3710</v>
      </c>
      <c r="AK287" s="47" t="s">
        <v>2908</v>
      </c>
      <c r="AL287" s="47" t="s">
        <v>119</v>
      </c>
      <c r="AM287" s="47">
        <v>20</v>
      </c>
      <c r="AN287" s="144" t="s">
        <v>1961</v>
      </c>
      <c r="AO287" s="144" t="s">
        <v>1962</v>
      </c>
      <c r="AP287" s="47">
        <v>2</v>
      </c>
      <c r="AQ287" s="144">
        <v>6625002612</v>
      </c>
      <c r="AR287" s="52" t="s">
        <v>692</v>
      </c>
      <c r="AS287" s="41"/>
      <c r="AT287" s="55" t="s">
        <v>1478</v>
      </c>
      <c r="AU287" s="54" t="s">
        <v>208</v>
      </c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28"/>
    </row>
    <row r="288" spans="1:195" s="23" customFormat="1" ht="25.5" customHeight="1" x14ac:dyDescent="0.25">
      <c r="A288" s="51" t="s">
        <v>1122</v>
      </c>
      <c r="B288" s="78">
        <v>43531</v>
      </c>
      <c r="C288" s="16">
        <v>6625004730</v>
      </c>
      <c r="D288" s="25">
        <v>1036601476922</v>
      </c>
      <c r="E288" s="165" t="s">
        <v>3689</v>
      </c>
      <c r="F288" s="165" t="s">
        <v>1399</v>
      </c>
      <c r="G288" s="16">
        <v>6625004730</v>
      </c>
      <c r="H288" s="25">
        <v>1036601476922</v>
      </c>
      <c r="I288" s="165" t="s">
        <v>3689</v>
      </c>
      <c r="J288" s="165" t="s">
        <v>1399</v>
      </c>
      <c r="K288" s="16">
        <v>2</v>
      </c>
      <c r="L288" s="144" t="s">
        <v>6</v>
      </c>
      <c r="M288" s="16">
        <v>3</v>
      </c>
      <c r="N288" s="144" t="s">
        <v>7</v>
      </c>
      <c r="O288" s="16">
        <v>2</v>
      </c>
      <c r="P288" s="50" t="s">
        <v>10</v>
      </c>
      <c r="Q288" s="50"/>
      <c r="R288" s="16">
        <v>1</v>
      </c>
      <c r="S288" s="16">
        <v>1.1000000000000001</v>
      </c>
      <c r="T288" s="16"/>
      <c r="U288" s="16"/>
      <c r="V288" s="144">
        <v>5.4</v>
      </c>
      <c r="W288" s="16"/>
      <c r="X288" s="16"/>
      <c r="Y288" s="16"/>
      <c r="Z288" s="16"/>
      <c r="AA288" s="144">
        <v>1</v>
      </c>
      <c r="AB288" s="144">
        <v>1.1000000000000001</v>
      </c>
      <c r="AC288" s="50">
        <v>4</v>
      </c>
      <c r="AD288" s="50" t="s">
        <v>1418</v>
      </c>
      <c r="AE288" s="50"/>
      <c r="AF288" s="50"/>
      <c r="AG288" s="50"/>
      <c r="AH288" s="50"/>
      <c r="AI288" s="50">
        <v>758</v>
      </c>
      <c r="AJ288" s="50" t="s">
        <v>3710</v>
      </c>
      <c r="AK288" s="47" t="s">
        <v>2903</v>
      </c>
      <c r="AL288" s="47" t="s">
        <v>144</v>
      </c>
      <c r="AM288" s="47">
        <v>1</v>
      </c>
      <c r="AN288" s="144">
        <v>56.939382999999999</v>
      </c>
      <c r="AO288" s="144">
        <v>59.750211</v>
      </c>
      <c r="AP288" s="47">
        <v>2</v>
      </c>
      <c r="AQ288" s="144">
        <v>6625002612</v>
      </c>
      <c r="AR288" s="52" t="s">
        <v>692</v>
      </c>
      <c r="AS288" s="41"/>
      <c r="AT288" s="55" t="s">
        <v>1478</v>
      </c>
      <c r="AU288" s="54" t="s">
        <v>654</v>
      </c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  <c r="EO288" s="34"/>
      <c r="EP288" s="34"/>
      <c r="EQ288" s="34"/>
      <c r="ER288" s="34"/>
      <c r="ES288" s="34"/>
      <c r="ET288" s="34"/>
      <c r="EU288" s="34"/>
      <c r="EV288" s="34"/>
      <c r="EW288" s="34"/>
      <c r="EX288" s="34"/>
      <c r="EY288" s="34"/>
      <c r="EZ288" s="34"/>
      <c r="FA288" s="34"/>
      <c r="FB288" s="34"/>
      <c r="FC288" s="34"/>
      <c r="FD288" s="34"/>
      <c r="FE288" s="34"/>
      <c r="FF288" s="34"/>
      <c r="FG288" s="34"/>
      <c r="FH288" s="34"/>
      <c r="FI288" s="34"/>
      <c r="FJ288" s="34"/>
      <c r="FK288" s="34"/>
      <c r="FL288" s="34"/>
      <c r="FM288" s="34"/>
      <c r="FN288" s="34"/>
      <c r="FO288" s="34"/>
      <c r="FP288" s="34"/>
      <c r="FQ288" s="34"/>
      <c r="FR288" s="34"/>
      <c r="FS288" s="34"/>
      <c r="FT288" s="34"/>
      <c r="FU288" s="34"/>
      <c r="FV288" s="34"/>
      <c r="FW288" s="34"/>
      <c r="FX288" s="34"/>
      <c r="FY288" s="34"/>
      <c r="FZ288" s="34"/>
      <c r="GA288" s="34"/>
      <c r="GB288" s="34"/>
      <c r="GC288" s="34"/>
      <c r="GD288" s="34"/>
      <c r="GE288" s="34"/>
      <c r="GF288" s="34"/>
      <c r="GG288" s="34"/>
      <c r="GH288" s="34"/>
      <c r="GI288" s="34"/>
      <c r="GJ288" s="34"/>
      <c r="GK288" s="34"/>
      <c r="GL288" s="34"/>
      <c r="GM288" s="28"/>
    </row>
    <row r="289" spans="1:195" s="23" customFormat="1" ht="25.5" customHeight="1" x14ac:dyDescent="0.25">
      <c r="A289" s="51" t="s">
        <v>1123</v>
      </c>
      <c r="B289" s="78">
        <v>43531</v>
      </c>
      <c r="C289" s="16">
        <v>6625004730</v>
      </c>
      <c r="D289" s="25">
        <v>1036601476922</v>
      </c>
      <c r="E289" s="165" t="s">
        <v>3689</v>
      </c>
      <c r="F289" s="165" t="s">
        <v>1399</v>
      </c>
      <c r="G289" s="16">
        <v>6625004730</v>
      </c>
      <c r="H289" s="25">
        <v>1036601476922</v>
      </c>
      <c r="I289" s="165" t="s">
        <v>3689</v>
      </c>
      <c r="J289" s="165" t="s">
        <v>1399</v>
      </c>
      <c r="K289" s="16">
        <v>2</v>
      </c>
      <c r="L289" s="144" t="s">
        <v>6</v>
      </c>
      <c r="M289" s="16">
        <v>3</v>
      </c>
      <c r="N289" s="144" t="s">
        <v>7</v>
      </c>
      <c r="O289" s="16">
        <v>2</v>
      </c>
      <c r="P289" s="50" t="s">
        <v>10</v>
      </c>
      <c r="Q289" s="50"/>
      <c r="R289" s="16">
        <v>2</v>
      </c>
      <c r="S289" s="16">
        <v>1.1000000000000001</v>
      </c>
      <c r="T289" s="16"/>
      <c r="U289" s="16"/>
      <c r="V289" s="144">
        <v>5.4</v>
      </c>
      <c r="W289" s="16"/>
      <c r="X289" s="16"/>
      <c r="Y289" s="16"/>
      <c r="Z289" s="16"/>
      <c r="AA289" s="144"/>
      <c r="AB289" s="144"/>
      <c r="AC289" s="50"/>
      <c r="AD289" s="50"/>
      <c r="AE289" s="50"/>
      <c r="AF289" s="50"/>
      <c r="AG289" s="50"/>
      <c r="AH289" s="50"/>
      <c r="AI289" s="50">
        <v>758</v>
      </c>
      <c r="AJ289" s="50" t="s">
        <v>3710</v>
      </c>
      <c r="AK289" s="47" t="s">
        <v>2903</v>
      </c>
      <c r="AL289" s="47" t="s">
        <v>1711</v>
      </c>
      <c r="AM289" s="47">
        <v>25</v>
      </c>
      <c r="AN289" s="144">
        <v>56.941257999999998</v>
      </c>
      <c r="AO289" s="144">
        <v>59.749189000000001</v>
      </c>
      <c r="AP289" s="47">
        <v>2</v>
      </c>
      <c r="AQ289" s="144">
        <v>6625002612</v>
      </c>
      <c r="AR289" s="52" t="s">
        <v>692</v>
      </c>
      <c r="AS289" s="41"/>
      <c r="AT289" s="55" t="s">
        <v>1478</v>
      </c>
      <c r="AU289" s="54" t="s">
        <v>654</v>
      </c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28"/>
    </row>
    <row r="290" spans="1:195" s="23" customFormat="1" ht="25.5" customHeight="1" x14ac:dyDescent="0.25">
      <c r="A290" s="51" t="s">
        <v>1124</v>
      </c>
      <c r="B290" s="78">
        <v>43531</v>
      </c>
      <c r="C290" s="16">
        <v>6625004730</v>
      </c>
      <c r="D290" s="25">
        <v>1036601476922</v>
      </c>
      <c r="E290" s="165" t="s">
        <v>3689</v>
      </c>
      <c r="F290" s="165" t="s">
        <v>1399</v>
      </c>
      <c r="G290" s="16">
        <v>6625004730</v>
      </c>
      <c r="H290" s="25">
        <v>1036601476922</v>
      </c>
      <c r="I290" s="165" t="s">
        <v>3689</v>
      </c>
      <c r="J290" s="165" t="s">
        <v>1399</v>
      </c>
      <c r="K290" s="16">
        <v>2</v>
      </c>
      <c r="L290" s="144" t="s">
        <v>6</v>
      </c>
      <c r="M290" s="16">
        <v>3</v>
      </c>
      <c r="N290" s="144" t="s">
        <v>7</v>
      </c>
      <c r="O290" s="16">
        <v>2</v>
      </c>
      <c r="P290" s="50" t="s">
        <v>10</v>
      </c>
      <c r="Q290" s="50"/>
      <c r="R290" s="16">
        <v>2</v>
      </c>
      <c r="S290" s="16">
        <v>1.1000000000000001</v>
      </c>
      <c r="T290" s="16"/>
      <c r="U290" s="16"/>
      <c r="V290" s="144">
        <v>5.4</v>
      </c>
      <c r="W290" s="16"/>
      <c r="X290" s="16"/>
      <c r="Y290" s="16"/>
      <c r="Z290" s="16"/>
      <c r="AA290" s="144">
        <v>1</v>
      </c>
      <c r="AB290" s="144">
        <v>1.1000000000000001</v>
      </c>
      <c r="AC290" s="50">
        <v>4</v>
      </c>
      <c r="AD290" s="50" t="s">
        <v>1418</v>
      </c>
      <c r="AE290" s="50"/>
      <c r="AF290" s="50"/>
      <c r="AG290" s="50"/>
      <c r="AH290" s="50"/>
      <c r="AI290" s="50">
        <v>758</v>
      </c>
      <c r="AJ290" s="50" t="s">
        <v>3710</v>
      </c>
      <c r="AK290" s="47" t="s">
        <v>2903</v>
      </c>
      <c r="AL290" s="47" t="s">
        <v>1711</v>
      </c>
      <c r="AM290" s="47">
        <v>7</v>
      </c>
      <c r="AN290" s="144">
        <v>56.941122999999997</v>
      </c>
      <c r="AO290" s="144">
        <v>59.757818999999998</v>
      </c>
      <c r="AP290" s="47">
        <v>2</v>
      </c>
      <c r="AQ290" s="144">
        <v>6625002612</v>
      </c>
      <c r="AR290" s="52" t="s">
        <v>692</v>
      </c>
      <c r="AS290" s="41"/>
      <c r="AT290" s="55" t="s">
        <v>1478</v>
      </c>
      <c r="AU290" s="54" t="s">
        <v>654</v>
      </c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  <c r="EO290" s="34"/>
      <c r="EP290" s="34"/>
      <c r="EQ290" s="34"/>
      <c r="ER290" s="34"/>
      <c r="ES290" s="34"/>
      <c r="ET290" s="34"/>
      <c r="EU290" s="34"/>
      <c r="EV290" s="34"/>
      <c r="EW290" s="34"/>
      <c r="EX290" s="34"/>
      <c r="EY290" s="34"/>
      <c r="EZ290" s="34"/>
      <c r="FA290" s="34"/>
      <c r="FB290" s="34"/>
      <c r="FC290" s="34"/>
      <c r="FD290" s="34"/>
      <c r="FE290" s="34"/>
      <c r="FF290" s="34"/>
      <c r="FG290" s="34"/>
      <c r="FH290" s="34"/>
      <c r="FI290" s="34"/>
      <c r="FJ290" s="34"/>
      <c r="FK290" s="34"/>
      <c r="FL290" s="34"/>
      <c r="FM290" s="34"/>
      <c r="FN290" s="34"/>
      <c r="FO290" s="34"/>
      <c r="FP290" s="34"/>
      <c r="FQ290" s="34"/>
      <c r="FR290" s="34"/>
      <c r="FS290" s="34"/>
      <c r="FT290" s="34"/>
      <c r="FU290" s="34"/>
      <c r="FV290" s="34"/>
      <c r="FW290" s="34"/>
      <c r="FX290" s="34"/>
      <c r="FY290" s="34"/>
      <c r="FZ290" s="34"/>
      <c r="GA290" s="34"/>
      <c r="GB290" s="34"/>
      <c r="GC290" s="34"/>
      <c r="GD290" s="34"/>
      <c r="GE290" s="34"/>
      <c r="GF290" s="34"/>
      <c r="GG290" s="34"/>
      <c r="GH290" s="34"/>
      <c r="GI290" s="34"/>
      <c r="GJ290" s="34"/>
      <c r="GK290" s="34"/>
      <c r="GL290" s="34"/>
      <c r="GM290" s="28"/>
    </row>
    <row r="291" spans="1:195" s="23" customFormat="1" ht="25.5" customHeight="1" x14ac:dyDescent="0.25">
      <c r="A291" s="51" t="s">
        <v>1125</v>
      </c>
      <c r="B291" s="78">
        <v>43531</v>
      </c>
      <c r="C291" s="16">
        <v>6625004730</v>
      </c>
      <c r="D291" s="25">
        <v>1036601476922</v>
      </c>
      <c r="E291" s="165" t="s">
        <v>3689</v>
      </c>
      <c r="F291" s="165" t="s">
        <v>1399</v>
      </c>
      <c r="G291" s="16">
        <v>6625004730</v>
      </c>
      <c r="H291" s="25">
        <v>1036601476922</v>
      </c>
      <c r="I291" s="165" t="s">
        <v>3689</v>
      </c>
      <c r="J291" s="165" t="s">
        <v>1399</v>
      </c>
      <c r="K291" s="16">
        <v>2</v>
      </c>
      <c r="L291" s="144" t="s">
        <v>6</v>
      </c>
      <c r="M291" s="16">
        <v>3</v>
      </c>
      <c r="N291" s="144" t="s">
        <v>7</v>
      </c>
      <c r="O291" s="16">
        <v>2</v>
      </c>
      <c r="P291" s="50" t="s">
        <v>10</v>
      </c>
      <c r="Q291" s="50"/>
      <c r="R291" s="16">
        <v>2</v>
      </c>
      <c r="S291" s="16">
        <v>1.1000000000000001</v>
      </c>
      <c r="T291" s="16"/>
      <c r="U291" s="16"/>
      <c r="V291" s="144">
        <v>5.4</v>
      </c>
      <c r="W291" s="16"/>
      <c r="X291" s="16"/>
      <c r="Y291" s="16"/>
      <c r="Z291" s="16"/>
      <c r="AA291" s="144"/>
      <c r="AB291" s="144"/>
      <c r="AC291" s="50"/>
      <c r="AD291" s="50"/>
      <c r="AE291" s="50"/>
      <c r="AF291" s="50"/>
      <c r="AG291" s="50"/>
      <c r="AH291" s="50"/>
      <c r="AI291" s="50">
        <v>758</v>
      </c>
      <c r="AJ291" s="50" t="s">
        <v>3710</v>
      </c>
      <c r="AK291" s="47" t="s">
        <v>2903</v>
      </c>
      <c r="AL291" s="47" t="s">
        <v>2253</v>
      </c>
      <c r="AM291" s="47">
        <v>33</v>
      </c>
      <c r="AN291" s="144">
        <v>56.932530999999997</v>
      </c>
      <c r="AO291" s="144">
        <v>59.750804000000002</v>
      </c>
      <c r="AP291" s="47">
        <v>2</v>
      </c>
      <c r="AQ291" s="144">
        <v>6625002612</v>
      </c>
      <c r="AR291" s="52" t="s">
        <v>692</v>
      </c>
      <c r="AS291" s="41"/>
      <c r="AT291" s="55" t="s">
        <v>1478</v>
      </c>
      <c r="AU291" s="54" t="s">
        <v>654</v>
      </c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28"/>
    </row>
    <row r="292" spans="1:195" s="23" customFormat="1" ht="25.5" customHeight="1" x14ac:dyDescent="0.25">
      <c r="A292" s="51" t="s">
        <v>1126</v>
      </c>
      <c r="B292" s="78">
        <v>43531</v>
      </c>
      <c r="C292" s="16">
        <v>6625004730</v>
      </c>
      <c r="D292" s="25">
        <v>1036601476922</v>
      </c>
      <c r="E292" s="165" t="s">
        <v>3689</v>
      </c>
      <c r="F292" s="165" t="s">
        <v>1399</v>
      </c>
      <c r="G292" s="16">
        <v>6625004730</v>
      </c>
      <c r="H292" s="25">
        <v>1036601476922</v>
      </c>
      <c r="I292" s="165" t="s">
        <v>3689</v>
      </c>
      <c r="J292" s="165" t="s">
        <v>1399</v>
      </c>
      <c r="K292" s="16">
        <v>2</v>
      </c>
      <c r="L292" s="144" t="s">
        <v>6</v>
      </c>
      <c r="M292" s="16">
        <v>3</v>
      </c>
      <c r="N292" s="144" t="s">
        <v>7</v>
      </c>
      <c r="O292" s="16">
        <v>2</v>
      </c>
      <c r="P292" s="50" t="s">
        <v>10</v>
      </c>
      <c r="Q292" s="50"/>
      <c r="R292" s="16">
        <v>2</v>
      </c>
      <c r="S292" s="16">
        <v>1.1000000000000001</v>
      </c>
      <c r="T292" s="16"/>
      <c r="U292" s="16"/>
      <c r="V292" s="144">
        <v>5.4</v>
      </c>
      <c r="W292" s="16"/>
      <c r="X292" s="16"/>
      <c r="Y292" s="16"/>
      <c r="Z292" s="16"/>
      <c r="AA292" s="144"/>
      <c r="AB292" s="144"/>
      <c r="AC292" s="50"/>
      <c r="AD292" s="50"/>
      <c r="AE292" s="50"/>
      <c r="AF292" s="50"/>
      <c r="AG292" s="50"/>
      <c r="AH292" s="50"/>
      <c r="AI292" s="50">
        <v>758</v>
      </c>
      <c r="AJ292" s="50" t="s">
        <v>3710</v>
      </c>
      <c r="AK292" s="47" t="s">
        <v>2903</v>
      </c>
      <c r="AL292" s="47" t="s">
        <v>1712</v>
      </c>
      <c r="AM292" s="47">
        <v>62</v>
      </c>
      <c r="AN292" s="144">
        <v>56.927275000000002</v>
      </c>
      <c r="AO292" s="144">
        <v>59.755043999999998</v>
      </c>
      <c r="AP292" s="47">
        <v>2</v>
      </c>
      <c r="AQ292" s="144">
        <v>6625002612</v>
      </c>
      <c r="AR292" s="52" t="s">
        <v>692</v>
      </c>
      <c r="AS292" s="41"/>
      <c r="AT292" s="55" t="s">
        <v>1478</v>
      </c>
      <c r="AU292" s="54" t="s">
        <v>654</v>
      </c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28"/>
    </row>
    <row r="293" spans="1:195" s="23" customFormat="1" ht="25.5" customHeight="1" x14ac:dyDescent="0.25">
      <c r="A293" s="51" t="s">
        <v>1127</v>
      </c>
      <c r="B293" s="78">
        <v>43531</v>
      </c>
      <c r="C293" s="16">
        <v>6625004730</v>
      </c>
      <c r="D293" s="25">
        <v>1036601476922</v>
      </c>
      <c r="E293" s="165" t="s">
        <v>3689</v>
      </c>
      <c r="F293" s="165" t="s">
        <v>1399</v>
      </c>
      <c r="G293" s="16">
        <v>6625004730</v>
      </c>
      <c r="H293" s="25">
        <v>1036601476922</v>
      </c>
      <c r="I293" s="165" t="s">
        <v>3689</v>
      </c>
      <c r="J293" s="165" t="s">
        <v>1399</v>
      </c>
      <c r="K293" s="16">
        <v>2</v>
      </c>
      <c r="L293" s="144" t="s">
        <v>6</v>
      </c>
      <c r="M293" s="16">
        <v>3</v>
      </c>
      <c r="N293" s="144" t="s">
        <v>7</v>
      </c>
      <c r="O293" s="16">
        <v>2</v>
      </c>
      <c r="P293" s="50" t="s">
        <v>10</v>
      </c>
      <c r="Q293" s="50"/>
      <c r="R293" s="16">
        <v>2</v>
      </c>
      <c r="S293" s="16">
        <v>1.1000000000000001</v>
      </c>
      <c r="T293" s="16"/>
      <c r="U293" s="16"/>
      <c r="V293" s="144">
        <v>5.4</v>
      </c>
      <c r="W293" s="16"/>
      <c r="X293" s="16"/>
      <c r="Y293" s="16"/>
      <c r="Z293" s="16"/>
      <c r="AA293" s="144"/>
      <c r="AB293" s="144"/>
      <c r="AC293" s="50"/>
      <c r="AD293" s="50"/>
      <c r="AE293" s="50"/>
      <c r="AF293" s="50"/>
      <c r="AG293" s="50"/>
      <c r="AH293" s="50"/>
      <c r="AI293" s="50">
        <v>758</v>
      </c>
      <c r="AJ293" s="50" t="s">
        <v>3710</v>
      </c>
      <c r="AK293" s="47" t="s">
        <v>2903</v>
      </c>
      <c r="AL293" s="47" t="s">
        <v>1713</v>
      </c>
      <c r="AM293" s="47"/>
      <c r="AN293" s="144">
        <v>56.922994000000003</v>
      </c>
      <c r="AO293" s="144">
        <v>59.753034999999997</v>
      </c>
      <c r="AP293" s="47">
        <v>2</v>
      </c>
      <c r="AQ293" s="144">
        <v>6625002612</v>
      </c>
      <c r="AR293" s="52" t="s">
        <v>692</v>
      </c>
      <c r="AS293" s="41"/>
      <c r="AT293" s="55" t="s">
        <v>1478</v>
      </c>
      <c r="AU293" s="54" t="s">
        <v>654</v>
      </c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  <c r="EO293" s="34"/>
      <c r="EP293" s="34"/>
      <c r="EQ293" s="34"/>
      <c r="ER293" s="34"/>
      <c r="ES293" s="34"/>
      <c r="ET293" s="34"/>
      <c r="EU293" s="34"/>
      <c r="EV293" s="34"/>
      <c r="EW293" s="34"/>
      <c r="EX293" s="34"/>
      <c r="EY293" s="34"/>
      <c r="EZ293" s="34"/>
      <c r="FA293" s="34"/>
      <c r="FB293" s="34"/>
      <c r="FC293" s="34"/>
      <c r="FD293" s="34"/>
      <c r="FE293" s="34"/>
      <c r="FF293" s="34"/>
      <c r="FG293" s="34"/>
      <c r="FH293" s="34"/>
      <c r="FI293" s="34"/>
      <c r="FJ293" s="34"/>
      <c r="FK293" s="34"/>
      <c r="FL293" s="34"/>
      <c r="FM293" s="34"/>
      <c r="FN293" s="34"/>
      <c r="FO293" s="34"/>
      <c r="FP293" s="34"/>
      <c r="FQ293" s="34"/>
      <c r="FR293" s="34"/>
      <c r="FS293" s="34"/>
      <c r="FT293" s="34"/>
      <c r="FU293" s="34"/>
      <c r="FV293" s="34"/>
      <c r="FW293" s="34"/>
      <c r="FX293" s="34"/>
      <c r="FY293" s="34"/>
      <c r="FZ293" s="34"/>
      <c r="GA293" s="34"/>
      <c r="GB293" s="34"/>
      <c r="GC293" s="34"/>
      <c r="GD293" s="34"/>
      <c r="GE293" s="34"/>
      <c r="GF293" s="34"/>
      <c r="GG293" s="34"/>
      <c r="GH293" s="34"/>
      <c r="GI293" s="34"/>
      <c r="GJ293" s="34"/>
      <c r="GK293" s="34"/>
      <c r="GL293" s="34"/>
      <c r="GM293" s="28"/>
    </row>
    <row r="294" spans="1:195" s="23" customFormat="1" ht="25.5" customHeight="1" x14ac:dyDescent="0.25">
      <c r="A294" s="51" t="s">
        <v>1128</v>
      </c>
      <c r="B294" s="78">
        <v>43531</v>
      </c>
      <c r="C294" s="16">
        <v>6625004730</v>
      </c>
      <c r="D294" s="25">
        <v>1036601476922</v>
      </c>
      <c r="E294" s="165" t="s">
        <v>3689</v>
      </c>
      <c r="F294" s="165" t="s">
        <v>1399</v>
      </c>
      <c r="G294" s="16">
        <v>6625004730</v>
      </c>
      <c r="H294" s="25">
        <v>1036601476922</v>
      </c>
      <c r="I294" s="165" t="s">
        <v>3689</v>
      </c>
      <c r="J294" s="165" t="s">
        <v>1399</v>
      </c>
      <c r="K294" s="16">
        <v>2</v>
      </c>
      <c r="L294" s="144" t="s">
        <v>6</v>
      </c>
      <c r="M294" s="16">
        <v>3</v>
      </c>
      <c r="N294" s="144" t="s">
        <v>7</v>
      </c>
      <c r="O294" s="16">
        <v>2</v>
      </c>
      <c r="P294" s="50" t="s">
        <v>10</v>
      </c>
      <c r="Q294" s="50"/>
      <c r="R294" s="16">
        <v>4</v>
      </c>
      <c r="S294" s="16">
        <v>1.1000000000000001</v>
      </c>
      <c r="T294" s="16"/>
      <c r="U294" s="16"/>
      <c r="V294" s="144">
        <v>5.4</v>
      </c>
      <c r="W294" s="16"/>
      <c r="X294" s="16"/>
      <c r="Y294" s="16"/>
      <c r="Z294" s="16"/>
      <c r="AA294" s="144">
        <v>1</v>
      </c>
      <c r="AB294" s="144">
        <v>1.1000000000000001</v>
      </c>
      <c r="AC294" s="50">
        <v>4</v>
      </c>
      <c r="AD294" s="50" t="s">
        <v>1418</v>
      </c>
      <c r="AE294" s="50"/>
      <c r="AF294" s="50"/>
      <c r="AG294" s="50"/>
      <c r="AH294" s="50"/>
      <c r="AI294" s="50">
        <v>758</v>
      </c>
      <c r="AJ294" s="50" t="s">
        <v>3710</v>
      </c>
      <c r="AK294" s="47" t="s">
        <v>2903</v>
      </c>
      <c r="AL294" s="47" t="s">
        <v>125</v>
      </c>
      <c r="AM294" s="47">
        <v>5</v>
      </c>
      <c r="AN294" s="144" t="s">
        <v>1714</v>
      </c>
      <c r="AO294" s="144" t="s">
        <v>314</v>
      </c>
      <c r="AP294" s="47">
        <v>2</v>
      </c>
      <c r="AQ294" s="144">
        <v>6625002612</v>
      </c>
      <c r="AR294" s="52" t="s">
        <v>2470</v>
      </c>
      <c r="AS294" s="41"/>
      <c r="AT294" s="55" t="s">
        <v>1477</v>
      </c>
      <c r="AU294" s="54" t="s">
        <v>2335</v>
      </c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28"/>
    </row>
    <row r="295" spans="1:195" s="23" customFormat="1" ht="25.5" customHeight="1" x14ac:dyDescent="0.25">
      <c r="A295" s="51" t="s">
        <v>1129</v>
      </c>
      <c r="B295" s="78">
        <v>43531</v>
      </c>
      <c r="C295" s="16">
        <v>6625004730</v>
      </c>
      <c r="D295" s="25">
        <v>1036601476922</v>
      </c>
      <c r="E295" s="165" t="s">
        <v>3689</v>
      </c>
      <c r="F295" s="165" t="s">
        <v>1399</v>
      </c>
      <c r="G295" s="16">
        <v>6625004730</v>
      </c>
      <c r="H295" s="25">
        <v>1036601476922</v>
      </c>
      <c r="I295" s="165" t="s">
        <v>3689</v>
      </c>
      <c r="J295" s="165" t="s">
        <v>1399</v>
      </c>
      <c r="K295" s="16">
        <v>2</v>
      </c>
      <c r="L295" s="144" t="s">
        <v>6</v>
      </c>
      <c r="M295" s="16">
        <v>3</v>
      </c>
      <c r="N295" s="144" t="s">
        <v>7</v>
      </c>
      <c r="O295" s="16">
        <v>2</v>
      </c>
      <c r="P295" s="50" t="s">
        <v>10</v>
      </c>
      <c r="Q295" s="50"/>
      <c r="R295" s="16">
        <v>2</v>
      </c>
      <c r="S295" s="16">
        <v>1.1000000000000001</v>
      </c>
      <c r="T295" s="16"/>
      <c r="U295" s="16"/>
      <c r="V295" s="144">
        <v>5.4</v>
      </c>
      <c r="W295" s="16"/>
      <c r="X295" s="16"/>
      <c r="Y295" s="16"/>
      <c r="Z295" s="16"/>
      <c r="AA295" s="144">
        <v>1</v>
      </c>
      <c r="AB295" s="144">
        <v>1.1000000000000001</v>
      </c>
      <c r="AC295" s="50">
        <v>4</v>
      </c>
      <c r="AD295" s="50" t="s">
        <v>1418</v>
      </c>
      <c r="AE295" s="50"/>
      <c r="AF295" s="50"/>
      <c r="AG295" s="50"/>
      <c r="AH295" s="50"/>
      <c r="AI295" s="50">
        <v>758</v>
      </c>
      <c r="AJ295" s="50" t="s">
        <v>3710</v>
      </c>
      <c r="AK295" s="47" t="s">
        <v>2903</v>
      </c>
      <c r="AL295" s="47" t="s">
        <v>2545</v>
      </c>
      <c r="AM295" s="47"/>
      <c r="AN295" s="144" t="s">
        <v>2546</v>
      </c>
      <c r="AO295" s="144" t="s">
        <v>2547</v>
      </c>
      <c r="AP295" s="47">
        <v>2</v>
      </c>
      <c r="AQ295" s="144">
        <v>6625002612</v>
      </c>
      <c r="AR295" s="52" t="s">
        <v>692</v>
      </c>
      <c r="AS295" s="41"/>
      <c r="AT295" s="55" t="s">
        <v>1478</v>
      </c>
      <c r="AU295" s="54" t="s">
        <v>654</v>
      </c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  <c r="EO295" s="34"/>
      <c r="EP295" s="34"/>
      <c r="EQ295" s="34"/>
      <c r="ER295" s="34"/>
      <c r="ES295" s="34"/>
      <c r="ET295" s="34"/>
      <c r="EU295" s="34"/>
      <c r="EV295" s="34"/>
      <c r="EW295" s="34"/>
      <c r="EX295" s="34"/>
      <c r="EY295" s="34"/>
      <c r="EZ295" s="34"/>
      <c r="FA295" s="34"/>
      <c r="FB295" s="34"/>
      <c r="FC295" s="34"/>
      <c r="FD295" s="34"/>
      <c r="FE295" s="34"/>
      <c r="FF295" s="34"/>
      <c r="FG295" s="34"/>
      <c r="FH295" s="34"/>
      <c r="FI295" s="34"/>
      <c r="FJ295" s="34"/>
      <c r="FK295" s="34"/>
      <c r="FL295" s="34"/>
      <c r="FM295" s="34"/>
      <c r="FN295" s="34"/>
      <c r="FO295" s="34"/>
      <c r="FP295" s="34"/>
      <c r="FQ295" s="34"/>
      <c r="FR295" s="34"/>
      <c r="FS295" s="34"/>
      <c r="FT295" s="34"/>
      <c r="FU295" s="34"/>
      <c r="FV295" s="34"/>
      <c r="FW295" s="34"/>
      <c r="FX295" s="34"/>
      <c r="FY295" s="34"/>
      <c r="FZ295" s="34"/>
      <c r="GA295" s="34"/>
      <c r="GB295" s="34"/>
      <c r="GC295" s="34"/>
      <c r="GD295" s="34"/>
      <c r="GE295" s="34"/>
      <c r="GF295" s="34"/>
      <c r="GG295" s="34"/>
      <c r="GH295" s="34"/>
      <c r="GI295" s="34"/>
      <c r="GJ295" s="34"/>
      <c r="GK295" s="34"/>
      <c r="GL295" s="34"/>
      <c r="GM295" s="28"/>
    </row>
    <row r="296" spans="1:195" s="23" customFormat="1" ht="25.5" customHeight="1" x14ac:dyDescent="0.25">
      <c r="A296" s="51" t="s">
        <v>1130</v>
      </c>
      <c r="B296" s="78">
        <v>43531</v>
      </c>
      <c r="C296" s="16">
        <v>6625004730</v>
      </c>
      <c r="D296" s="25">
        <v>1036601476922</v>
      </c>
      <c r="E296" s="165" t="s">
        <v>3689</v>
      </c>
      <c r="F296" s="165" t="s">
        <v>1399</v>
      </c>
      <c r="G296" s="16">
        <v>6625004730</v>
      </c>
      <c r="H296" s="25">
        <v>1036601476922</v>
      </c>
      <c r="I296" s="165" t="s">
        <v>3689</v>
      </c>
      <c r="J296" s="165" t="s">
        <v>1399</v>
      </c>
      <c r="K296" s="16">
        <v>2</v>
      </c>
      <c r="L296" s="144" t="s">
        <v>6</v>
      </c>
      <c r="M296" s="16">
        <v>3</v>
      </c>
      <c r="N296" s="144" t="s">
        <v>7</v>
      </c>
      <c r="O296" s="16">
        <v>2</v>
      </c>
      <c r="P296" s="50" t="s">
        <v>10</v>
      </c>
      <c r="Q296" s="50"/>
      <c r="R296" s="16">
        <v>2</v>
      </c>
      <c r="S296" s="16">
        <v>1.1000000000000001</v>
      </c>
      <c r="T296" s="16"/>
      <c r="U296" s="16"/>
      <c r="V296" s="144">
        <v>5.4</v>
      </c>
      <c r="W296" s="16"/>
      <c r="X296" s="16"/>
      <c r="Y296" s="16"/>
      <c r="Z296" s="16"/>
      <c r="AA296" s="144"/>
      <c r="AB296" s="144"/>
      <c r="AC296" s="50"/>
      <c r="AD296" s="50"/>
      <c r="AE296" s="50"/>
      <c r="AF296" s="50"/>
      <c r="AG296" s="50"/>
      <c r="AH296" s="50"/>
      <c r="AI296" s="50">
        <v>758</v>
      </c>
      <c r="AJ296" s="50" t="s">
        <v>3710</v>
      </c>
      <c r="AK296" s="47" t="s">
        <v>2909</v>
      </c>
      <c r="AL296" s="47" t="s">
        <v>1655</v>
      </c>
      <c r="AM296" s="47" t="s">
        <v>2296</v>
      </c>
      <c r="AN296" s="144">
        <v>56.891789000000003</v>
      </c>
      <c r="AO296" s="144" t="s">
        <v>2295</v>
      </c>
      <c r="AP296" s="47">
        <v>2</v>
      </c>
      <c r="AQ296" s="144">
        <v>6625002612</v>
      </c>
      <c r="AR296" s="52" t="s">
        <v>692</v>
      </c>
      <c r="AS296" s="41"/>
      <c r="AT296" s="55" t="s">
        <v>1478</v>
      </c>
      <c r="AU296" s="54" t="s">
        <v>654</v>
      </c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  <c r="EO296" s="34"/>
      <c r="EP296" s="34"/>
      <c r="EQ296" s="34"/>
      <c r="ER296" s="34"/>
      <c r="ES296" s="34"/>
      <c r="ET296" s="34"/>
      <c r="EU296" s="34"/>
      <c r="EV296" s="34"/>
      <c r="EW296" s="34"/>
      <c r="EX296" s="34"/>
      <c r="EY296" s="34"/>
      <c r="EZ296" s="34"/>
      <c r="FA296" s="34"/>
      <c r="FB296" s="34"/>
      <c r="FC296" s="34"/>
      <c r="FD296" s="34"/>
      <c r="FE296" s="34"/>
      <c r="FF296" s="34"/>
      <c r="FG296" s="34"/>
      <c r="FH296" s="34"/>
      <c r="FI296" s="34"/>
      <c r="FJ296" s="34"/>
      <c r="FK296" s="34"/>
      <c r="FL296" s="34"/>
      <c r="FM296" s="34"/>
      <c r="FN296" s="34"/>
      <c r="FO296" s="34"/>
      <c r="FP296" s="34"/>
      <c r="FQ296" s="34"/>
      <c r="FR296" s="34"/>
      <c r="FS296" s="34"/>
      <c r="FT296" s="34"/>
      <c r="FU296" s="34"/>
      <c r="FV296" s="34"/>
      <c r="FW296" s="34"/>
      <c r="FX296" s="34"/>
      <c r="FY296" s="34"/>
      <c r="FZ296" s="34"/>
      <c r="GA296" s="34"/>
      <c r="GB296" s="34"/>
      <c r="GC296" s="34"/>
      <c r="GD296" s="34"/>
      <c r="GE296" s="34"/>
      <c r="GF296" s="34"/>
      <c r="GG296" s="34"/>
      <c r="GH296" s="34"/>
      <c r="GI296" s="34"/>
      <c r="GJ296" s="34"/>
      <c r="GK296" s="34"/>
      <c r="GL296" s="34"/>
      <c r="GM296" s="28"/>
    </row>
    <row r="297" spans="1:195" s="23" customFormat="1" ht="25.5" customHeight="1" x14ac:dyDescent="0.25">
      <c r="A297" s="51" t="s">
        <v>1131</v>
      </c>
      <c r="B297" s="78">
        <v>43531</v>
      </c>
      <c r="C297" s="16">
        <v>6625004730</v>
      </c>
      <c r="D297" s="25">
        <v>1036601476922</v>
      </c>
      <c r="E297" s="165" t="s">
        <v>3689</v>
      </c>
      <c r="F297" s="165" t="s">
        <v>1399</v>
      </c>
      <c r="G297" s="16">
        <v>6625004730</v>
      </c>
      <c r="H297" s="25">
        <v>1036601476922</v>
      </c>
      <c r="I297" s="165" t="s">
        <v>3689</v>
      </c>
      <c r="J297" s="165" t="s">
        <v>1399</v>
      </c>
      <c r="K297" s="16">
        <v>2</v>
      </c>
      <c r="L297" s="144" t="s">
        <v>6</v>
      </c>
      <c r="M297" s="16">
        <v>3</v>
      </c>
      <c r="N297" s="144" t="s">
        <v>7</v>
      </c>
      <c r="O297" s="16">
        <v>2</v>
      </c>
      <c r="P297" s="50" t="s">
        <v>10</v>
      </c>
      <c r="Q297" s="50"/>
      <c r="R297" s="16">
        <v>2</v>
      </c>
      <c r="S297" s="16">
        <v>1.1000000000000001</v>
      </c>
      <c r="T297" s="16"/>
      <c r="U297" s="16"/>
      <c r="V297" s="144">
        <v>5.4</v>
      </c>
      <c r="W297" s="16"/>
      <c r="X297" s="16"/>
      <c r="Y297" s="16"/>
      <c r="Z297" s="16"/>
      <c r="AA297" s="144"/>
      <c r="AB297" s="144"/>
      <c r="AC297" s="50"/>
      <c r="AD297" s="50"/>
      <c r="AE297" s="50"/>
      <c r="AF297" s="50"/>
      <c r="AG297" s="50"/>
      <c r="AH297" s="50"/>
      <c r="AI297" s="50">
        <v>758</v>
      </c>
      <c r="AJ297" s="50" t="s">
        <v>3710</v>
      </c>
      <c r="AK297" s="47" t="s">
        <v>2909</v>
      </c>
      <c r="AL297" s="47" t="s">
        <v>2255</v>
      </c>
      <c r="AM297" s="47">
        <v>8</v>
      </c>
      <c r="AN297" s="144">
        <v>56.892218999999997</v>
      </c>
      <c r="AO297" s="144">
        <v>59.662962999999998</v>
      </c>
      <c r="AP297" s="47">
        <v>2</v>
      </c>
      <c r="AQ297" s="144">
        <v>6625002612</v>
      </c>
      <c r="AR297" s="52" t="s">
        <v>692</v>
      </c>
      <c r="AS297" s="41"/>
      <c r="AT297" s="55" t="s">
        <v>1478</v>
      </c>
      <c r="AU297" s="54" t="s">
        <v>654</v>
      </c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  <c r="EO297" s="34"/>
      <c r="EP297" s="34"/>
      <c r="EQ297" s="34"/>
      <c r="ER297" s="34"/>
      <c r="ES297" s="34"/>
      <c r="ET297" s="34"/>
      <c r="EU297" s="34"/>
      <c r="EV297" s="34"/>
      <c r="EW297" s="34"/>
      <c r="EX297" s="34"/>
      <c r="EY297" s="34"/>
      <c r="EZ297" s="34"/>
      <c r="FA297" s="34"/>
      <c r="FB297" s="34"/>
      <c r="FC297" s="34"/>
      <c r="FD297" s="34"/>
      <c r="FE297" s="34"/>
      <c r="FF297" s="34"/>
      <c r="FG297" s="34"/>
      <c r="FH297" s="34"/>
      <c r="FI297" s="34"/>
      <c r="FJ297" s="34"/>
      <c r="FK297" s="34"/>
      <c r="FL297" s="34"/>
      <c r="FM297" s="34"/>
      <c r="FN297" s="34"/>
      <c r="FO297" s="34"/>
      <c r="FP297" s="34"/>
      <c r="FQ297" s="34"/>
      <c r="FR297" s="34"/>
      <c r="FS297" s="34"/>
      <c r="FT297" s="34"/>
      <c r="FU297" s="34"/>
      <c r="FV297" s="34"/>
      <c r="FW297" s="34"/>
      <c r="FX297" s="34"/>
      <c r="FY297" s="34"/>
      <c r="FZ297" s="34"/>
      <c r="GA297" s="34"/>
      <c r="GB297" s="34"/>
      <c r="GC297" s="34"/>
      <c r="GD297" s="34"/>
      <c r="GE297" s="34"/>
      <c r="GF297" s="34"/>
      <c r="GG297" s="34"/>
      <c r="GH297" s="34"/>
      <c r="GI297" s="34"/>
      <c r="GJ297" s="34"/>
      <c r="GK297" s="34"/>
      <c r="GL297" s="34"/>
      <c r="GM297" s="28"/>
    </row>
    <row r="298" spans="1:195" s="23" customFormat="1" ht="25.5" customHeight="1" x14ac:dyDescent="0.25">
      <c r="A298" s="51" t="s">
        <v>1132</v>
      </c>
      <c r="B298" s="78"/>
      <c r="C298" s="16"/>
      <c r="D298" s="25"/>
      <c r="E298" s="165"/>
      <c r="F298" s="165"/>
      <c r="G298" s="16"/>
      <c r="H298" s="25"/>
      <c r="I298" s="165"/>
      <c r="J298" s="165"/>
      <c r="K298" s="16"/>
      <c r="L298" s="144"/>
      <c r="M298" s="16"/>
      <c r="N298" s="144"/>
      <c r="O298" s="16"/>
      <c r="P298" s="50"/>
      <c r="Q298" s="50"/>
      <c r="R298" s="16"/>
      <c r="S298" s="16"/>
      <c r="T298" s="16"/>
      <c r="U298" s="16"/>
      <c r="V298" s="144"/>
      <c r="W298" s="16"/>
      <c r="X298" s="16"/>
      <c r="Y298" s="16"/>
      <c r="Z298" s="16"/>
      <c r="AA298" s="144"/>
      <c r="AB298" s="144"/>
      <c r="AC298" s="50"/>
      <c r="AD298" s="50"/>
      <c r="AE298" s="50"/>
      <c r="AF298" s="50"/>
      <c r="AG298" s="50"/>
      <c r="AH298" s="50"/>
      <c r="AI298" s="50"/>
      <c r="AJ298" s="50"/>
      <c r="AK298" s="47"/>
      <c r="AL298" s="47"/>
      <c r="AM298" s="47"/>
      <c r="AN298" s="144"/>
      <c r="AO298" s="144"/>
      <c r="AP298" s="47"/>
      <c r="AQ298" s="144"/>
      <c r="AR298" s="52"/>
      <c r="AS298" s="41"/>
      <c r="AT298" s="55"/>
      <c r="AU298" s="5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28"/>
    </row>
    <row r="299" spans="1:195" s="23" customFormat="1" ht="25.5" customHeight="1" x14ac:dyDescent="0.25">
      <c r="A299" s="51" t="s">
        <v>1133</v>
      </c>
      <c r="B299" s="78">
        <v>43531</v>
      </c>
      <c r="C299" s="16">
        <v>6625004730</v>
      </c>
      <c r="D299" s="25">
        <v>1036601476922</v>
      </c>
      <c r="E299" s="165" t="s">
        <v>3689</v>
      </c>
      <c r="F299" s="165" t="s">
        <v>1399</v>
      </c>
      <c r="G299" s="16">
        <v>6625004730</v>
      </c>
      <c r="H299" s="25">
        <v>1036601476922</v>
      </c>
      <c r="I299" s="165" t="s">
        <v>3689</v>
      </c>
      <c r="J299" s="165" t="s">
        <v>1399</v>
      </c>
      <c r="K299" s="16">
        <v>2</v>
      </c>
      <c r="L299" s="144" t="s">
        <v>6</v>
      </c>
      <c r="M299" s="16">
        <v>3</v>
      </c>
      <c r="N299" s="144" t="s">
        <v>7</v>
      </c>
      <c r="O299" s="16">
        <v>2</v>
      </c>
      <c r="P299" s="50" t="s">
        <v>10</v>
      </c>
      <c r="Q299" s="50"/>
      <c r="R299" s="16">
        <v>2</v>
      </c>
      <c r="S299" s="16">
        <v>1.1000000000000001</v>
      </c>
      <c r="T299" s="16"/>
      <c r="U299" s="16"/>
      <c r="V299" s="144">
        <v>5.4</v>
      </c>
      <c r="W299" s="16"/>
      <c r="X299" s="16"/>
      <c r="Y299" s="16"/>
      <c r="Z299" s="16"/>
      <c r="AA299" s="144"/>
      <c r="AB299" s="144"/>
      <c r="AC299" s="50"/>
      <c r="AD299" s="50"/>
      <c r="AE299" s="50"/>
      <c r="AF299" s="50"/>
      <c r="AG299" s="50"/>
      <c r="AH299" s="50"/>
      <c r="AI299" s="50">
        <v>758</v>
      </c>
      <c r="AJ299" s="50" t="s">
        <v>3710</v>
      </c>
      <c r="AK299" s="47" t="s">
        <v>1715</v>
      </c>
      <c r="AL299" s="47" t="s">
        <v>1716</v>
      </c>
      <c r="AM299" s="47">
        <v>24</v>
      </c>
      <c r="AN299" s="144">
        <v>56.940372000000004</v>
      </c>
      <c r="AO299" s="144">
        <v>59.67886</v>
      </c>
      <c r="AP299" s="47">
        <v>2</v>
      </c>
      <c r="AQ299" s="144">
        <v>6625002612</v>
      </c>
      <c r="AR299" s="52" t="s">
        <v>692</v>
      </c>
      <c r="AS299" s="41"/>
      <c r="AT299" s="55" t="s">
        <v>1478</v>
      </c>
      <c r="AU299" s="54" t="s">
        <v>654</v>
      </c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  <c r="EO299" s="34"/>
      <c r="EP299" s="34"/>
      <c r="EQ299" s="34"/>
      <c r="ER299" s="34"/>
      <c r="ES299" s="34"/>
      <c r="ET299" s="34"/>
      <c r="EU299" s="34"/>
      <c r="EV299" s="34"/>
      <c r="EW299" s="34"/>
      <c r="EX299" s="34"/>
      <c r="EY299" s="34"/>
      <c r="EZ299" s="34"/>
      <c r="FA299" s="34"/>
      <c r="FB299" s="34"/>
      <c r="FC299" s="34"/>
      <c r="FD299" s="34"/>
      <c r="FE299" s="34"/>
      <c r="FF299" s="34"/>
      <c r="FG299" s="34"/>
      <c r="FH299" s="34"/>
      <c r="FI299" s="34"/>
      <c r="FJ299" s="34"/>
      <c r="FK299" s="34"/>
      <c r="FL299" s="34"/>
      <c r="FM299" s="34"/>
      <c r="FN299" s="34"/>
      <c r="FO299" s="34"/>
      <c r="FP299" s="34"/>
      <c r="FQ299" s="34"/>
      <c r="FR299" s="34"/>
      <c r="FS299" s="34"/>
      <c r="FT299" s="34"/>
      <c r="FU299" s="34"/>
      <c r="FV299" s="34"/>
      <c r="FW299" s="34"/>
      <c r="FX299" s="34"/>
      <c r="FY299" s="34"/>
      <c r="FZ299" s="34"/>
      <c r="GA299" s="34"/>
      <c r="GB299" s="34"/>
      <c r="GC299" s="34"/>
      <c r="GD299" s="34"/>
      <c r="GE299" s="34"/>
      <c r="GF299" s="34"/>
      <c r="GG299" s="34"/>
      <c r="GH299" s="34"/>
      <c r="GI299" s="34"/>
      <c r="GJ299" s="34"/>
      <c r="GK299" s="34"/>
      <c r="GL299" s="34"/>
      <c r="GM299" s="28"/>
    </row>
    <row r="300" spans="1:195" s="23" customFormat="1" ht="25.5" customHeight="1" x14ac:dyDescent="0.25">
      <c r="A300" s="51" t="s">
        <v>1134</v>
      </c>
      <c r="B300" s="78">
        <v>43531</v>
      </c>
      <c r="C300" s="16">
        <v>6625004730</v>
      </c>
      <c r="D300" s="25">
        <v>1036601476922</v>
      </c>
      <c r="E300" s="165" t="s">
        <v>3689</v>
      </c>
      <c r="F300" s="165" t="s">
        <v>1399</v>
      </c>
      <c r="G300" s="16">
        <v>6625004730</v>
      </c>
      <c r="H300" s="25">
        <v>1036601476922</v>
      </c>
      <c r="I300" s="165" t="s">
        <v>3689</v>
      </c>
      <c r="J300" s="165" t="s">
        <v>1399</v>
      </c>
      <c r="K300" s="16">
        <v>2</v>
      </c>
      <c r="L300" s="144" t="s">
        <v>6</v>
      </c>
      <c r="M300" s="16">
        <v>3</v>
      </c>
      <c r="N300" s="144" t="s">
        <v>7</v>
      </c>
      <c r="O300" s="16">
        <v>2</v>
      </c>
      <c r="P300" s="50" t="s">
        <v>10</v>
      </c>
      <c r="Q300" s="50"/>
      <c r="R300" s="16">
        <v>4</v>
      </c>
      <c r="S300" s="16">
        <v>1.1000000000000001</v>
      </c>
      <c r="T300" s="16"/>
      <c r="U300" s="16"/>
      <c r="V300" s="144">
        <v>5.4</v>
      </c>
      <c r="W300" s="16"/>
      <c r="X300" s="16"/>
      <c r="Y300" s="16"/>
      <c r="Z300" s="16"/>
      <c r="AA300" s="144"/>
      <c r="AB300" s="144"/>
      <c r="AC300" s="50"/>
      <c r="AD300" s="50"/>
      <c r="AE300" s="50"/>
      <c r="AF300" s="50"/>
      <c r="AG300" s="50"/>
      <c r="AH300" s="50"/>
      <c r="AI300" s="50">
        <v>758</v>
      </c>
      <c r="AJ300" s="50" t="s">
        <v>3710</v>
      </c>
      <c r="AK300" s="47" t="s">
        <v>1715</v>
      </c>
      <c r="AL300" s="47" t="s">
        <v>137</v>
      </c>
      <c r="AM300" s="47">
        <v>5</v>
      </c>
      <c r="AN300" s="144">
        <v>56.945979999999999</v>
      </c>
      <c r="AO300" s="144">
        <v>59.695433999999999</v>
      </c>
      <c r="AP300" s="47">
        <v>2</v>
      </c>
      <c r="AQ300" s="144">
        <v>6625002612</v>
      </c>
      <c r="AR300" s="52" t="s">
        <v>692</v>
      </c>
      <c r="AS300" s="41"/>
      <c r="AT300" s="55" t="s">
        <v>1478</v>
      </c>
      <c r="AU300" s="54" t="s">
        <v>654</v>
      </c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  <c r="EO300" s="34"/>
      <c r="EP300" s="34"/>
      <c r="EQ300" s="34"/>
      <c r="ER300" s="34"/>
      <c r="ES300" s="34"/>
      <c r="ET300" s="34"/>
      <c r="EU300" s="34"/>
      <c r="EV300" s="34"/>
      <c r="EW300" s="34"/>
      <c r="EX300" s="34"/>
      <c r="EY300" s="34"/>
      <c r="EZ300" s="34"/>
      <c r="FA300" s="34"/>
      <c r="FB300" s="34"/>
      <c r="FC300" s="34"/>
      <c r="FD300" s="34"/>
      <c r="FE300" s="34"/>
      <c r="FF300" s="34"/>
      <c r="FG300" s="34"/>
      <c r="FH300" s="34"/>
      <c r="FI300" s="34"/>
      <c r="FJ300" s="34"/>
      <c r="FK300" s="34"/>
      <c r="FL300" s="34"/>
      <c r="FM300" s="34"/>
      <c r="FN300" s="34"/>
      <c r="FO300" s="34"/>
      <c r="FP300" s="34"/>
      <c r="FQ300" s="34"/>
      <c r="FR300" s="34"/>
      <c r="FS300" s="34"/>
      <c r="FT300" s="34"/>
      <c r="FU300" s="34"/>
      <c r="FV300" s="34"/>
      <c r="FW300" s="34"/>
      <c r="FX300" s="34"/>
      <c r="FY300" s="34"/>
      <c r="FZ300" s="34"/>
      <c r="GA300" s="34"/>
      <c r="GB300" s="34"/>
      <c r="GC300" s="34"/>
      <c r="GD300" s="34"/>
      <c r="GE300" s="34"/>
      <c r="GF300" s="34"/>
      <c r="GG300" s="34"/>
      <c r="GH300" s="34"/>
      <c r="GI300" s="34"/>
      <c r="GJ300" s="34"/>
      <c r="GK300" s="34"/>
      <c r="GL300" s="34"/>
      <c r="GM300" s="28"/>
    </row>
    <row r="301" spans="1:195" s="23" customFormat="1" ht="25.5" customHeight="1" x14ac:dyDescent="0.25">
      <c r="A301" s="51" t="s">
        <v>1135</v>
      </c>
      <c r="B301" s="78">
        <v>43531</v>
      </c>
      <c r="C301" s="16">
        <v>6625004730</v>
      </c>
      <c r="D301" s="25">
        <v>1036601476922</v>
      </c>
      <c r="E301" s="165" t="s">
        <v>3689</v>
      </c>
      <c r="F301" s="165" t="s">
        <v>1399</v>
      </c>
      <c r="G301" s="16">
        <v>6625004730</v>
      </c>
      <c r="H301" s="25">
        <v>1036601476922</v>
      </c>
      <c r="I301" s="165" t="s">
        <v>3689</v>
      </c>
      <c r="J301" s="165" t="s">
        <v>1399</v>
      </c>
      <c r="K301" s="16">
        <v>2</v>
      </c>
      <c r="L301" s="144" t="s">
        <v>6</v>
      </c>
      <c r="M301" s="16">
        <v>3</v>
      </c>
      <c r="N301" s="144" t="s">
        <v>7</v>
      </c>
      <c r="O301" s="16">
        <v>2</v>
      </c>
      <c r="P301" s="50" t="s">
        <v>10</v>
      </c>
      <c r="Q301" s="50"/>
      <c r="R301" s="16">
        <v>2</v>
      </c>
      <c r="S301" s="16">
        <v>1.1000000000000001</v>
      </c>
      <c r="T301" s="16"/>
      <c r="U301" s="16"/>
      <c r="V301" s="144">
        <v>5.4</v>
      </c>
      <c r="W301" s="16"/>
      <c r="X301" s="16"/>
      <c r="Y301" s="16"/>
      <c r="Z301" s="16"/>
      <c r="AA301" s="144"/>
      <c r="AB301" s="144"/>
      <c r="AC301" s="50"/>
      <c r="AD301" s="50"/>
      <c r="AE301" s="50"/>
      <c r="AF301" s="50"/>
      <c r="AG301" s="50"/>
      <c r="AH301" s="50"/>
      <c r="AI301" s="50">
        <v>758</v>
      </c>
      <c r="AJ301" s="50" t="s">
        <v>3710</v>
      </c>
      <c r="AK301" s="47" t="s">
        <v>1715</v>
      </c>
      <c r="AL301" s="47" t="s">
        <v>1717</v>
      </c>
      <c r="AM301" s="47">
        <v>7</v>
      </c>
      <c r="AN301" s="144">
        <v>56.945563</v>
      </c>
      <c r="AO301" s="144">
        <v>59.680625999999997</v>
      </c>
      <c r="AP301" s="47">
        <v>2</v>
      </c>
      <c r="AQ301" s="144">
        <v>6625002612</v>
      </c>
      <c r="AR301" s="52" t="s">
        <v>692</v>
      </c>
      <c r="AS301" s="41"/>
      <c r="AT301" s="55" t="s">
        <v>1478</v>
      </c>
      <c r="AU301" s="54" t="s">
        <v>654</v>
      </c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  <c r="EO301" s="34"/>
      <c r="EP301" s="34"/>
      <c r="EQ301" s="34"/>
      <c r="ER301" s="34"/>
      <c r="ES301" s="34"/>
      <c r="ET301" s="34"/>
      <c r="EU301" s="34"/>
      <c r="EV301" s="34"/>
      <c r="EW301" s="34"/>
      <c r="EX301" s="34"/>
      <c r="EY301" s="34"/>
      <c r="EZ301" s="34"/>
      <c r="FA301" s="34"/>
      <c r="FB301" s="34"/>
      <c r="FC301" s="34"/>
      <c r="FD301" s="34"/>
      <c r="FE301" s="34"/>
      <c r="FF301" s="34"/>
      <c r="FG301" s="34"/>
      <c r="FH301" s="34"/>
      <c r="FI301" s="34"/>
      <c r="FJ301" s="34"/>
      <c r="FK301" s="34"/>
      <c r="FL301" s="34"/>
      <c r="FM301" s="34"/>
      <c r="FN301" s="34"/>
      <c r="FO301" s="34"/>
      <c r="FP301" s="34"/>
      <c r="FQ301" s="34"/>
      <c r="FR301" s="34"/>
      <c r="FS301" s="34"/>
      <c r="FT301" s="34"/>
      <c r="FU301" s="34"/>
      <c r="FV301" s="34"/>
      <c r="FW301" s="34"/>
      <c r="FX301" s="34"/>
      <c r="FY301" s="34"/>
      <c r="FZ301" s="34"/>
      <c r="GA301" s="34"/>
      <c r="GB301" s="34"/>
      <c r="GC301" s="34"/>
      <c r="GD301" s="34"/>
      <c r="GE301" s="34"/>
      <c r="GF301" s="34"/>
      <c r="GG301" s="34"/>
      <c r="GH301" s="34"/>
      <c r="GI301" s="34"/>
      <c r="GJ301" s="34"/>
      <c r="GK301" s="34"/>
      <c r="GL301" s="34"/>
      <c r="GM301" s="28"/>
    </row>
    <row r="302" spans="1:195" s="23" customFormat="1" ht="25.5" customHeight="1" x14ac:dyDescent="0.25">
      <c r="A302" s="51" t="s">
        <v>1136</v>
      </c>
      <c r="B302" s="78">
        <v>43531</v>
      </c>
      <c r="C302" s="16">
        <v>6625004730</v>
      </c>
      <c r="D302" s="25">
        <v>1036601476922</v>
      </c>
      <c r="E302" s="165" t="s">
        <v>3689</v>
      </c>
      <c r="F302" s="165" t="s">
        <v>1399</v>
      </c>
      <c r="G302" s="16">
        <v>6625004730</v>
      </c>
      <c r="H302" s="25">
        <v>1036601476922</v>
      </c>
      <c r="I302" s="165" t="s">
        <v>3689</v>
      </c>
      <c r="J302" s="165" t="s">
        <v>1399</v>
      </c>
      <c r="K302" s="16">
        <v>2</v>
      </c>
      <c r="L302" s="144" t="s">
        <v>6</v>
      </c>
      <c r="M302" s="16">
        <v>3</v>
      </c>
      <c r="N302" s="144" t="s">
        <v>7</v>
      </c>
      <c r="O302" s="16">
        <v>2</v>
      </c>
      <c r="P302" s="50" t="s">
        <v>10</v>
      </c>
      <c r="Q302" s="50"/>
      <c r="R302" s="16">
        <v>2</v>
      </c>
      <c r="S302" s="16">
        <v>1.1000000000000001</v>
      </c>
      <c r="T302" s="16"/>
      <c r="U302" s="16"/>
      <c r="V302" s="144">
        <v>5.4</v>
      </c>
      <c r="W302" s="16"/>
      <c r="X302" s="16"/>
      <c r="Y302" s="16"/>
      <c r="Z302" s="16"/>
      <c r="AA302" s="144"/>
      <c r="AB302" s="144"/>
      <c r="AC302" s="50"/>
      <c r="AD302" s="50"/>
      <c r="AE302" s="50"/>
      <c r="AF302" s="50"/>
      <c r="AG302" s="50"/>
      <c r="AH302" s="50"/>
      <c r="AI302" s="50">
        <v>758</v>
      </c>
      <c r="AJ302" s="50" t="s">
        <v>3710</v>
      </c>
      <c r="AK302" s="47" t="s">
        <v>1715</v>
      </c>
      <c r="AL302" s="47" t="s">
        <v>1717</v>
      </c>
      <c r="AM302" s="47">
        <v>19</v>
      </c>
      <c r="AN302" s="144">
        <v>56.947907999999998</v>
      </c>
      <c r="AO302" s="144">
        <v>59.677477000000003</v>
      </c>
      <c r="AP302" s="47">
        <v>2</v>
      </c>
      <c r="AQ302" s="144">
        <v>6625002612</v>
      </c>
      <c r="AR302" s="52" t="s">
        <v>692</v>
      </c>
      <c r="AS302" s="41"/>
      <c r="AT302" s="55" t="s">
        <v>1478</v>
      </c>
      <c r="AU302" s="54" t="s">
        <v>654</v>
      </c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  <c r="EO302" s="34"/>
      <c r="EP302" s="34"/>
      <c r="EQ302" s="34"/>
      <c r="ER302" s="34"/>
      <c r="ES302" s="34"/>
      <c r="ET302" s="34"/>
      <c r="EU302" s="34"/>
      <c r="EV302" s="34"/>
      <c r="EW302" s="34"/>
      <c r="EX302" s="34"/>
      <c r="EY302" s="34"/>
      <c r="EZ302" s="34"/>
      <c r="FA302" s="34"/>
      <c r="FB302" s="34"/>
      <c r="FC302" s="34"/>
      <c r="FD302" s="34"/>
      <c r="FE302" s="34"/>
      <c r="FF302" s="34"/>
      <c r="FG302" s="34"/>
      <c r="FH302" s="34"/>
      <c r="FI302" s="34"/>
      <c r="FJ302" s="34"/>
      <c r="FK302" s="34"/>
      <c r="FL302" s="34"/>
      <c r="FM302" s="34"/>
      <c r="FN302" s="34"/>
      <c r="FO302" s="34"/>
      <c r="FP302" s="34"/>
      <c r="FQ302" s="34"/>
      <c r="FR302" s="34"/>
      <c r="FS302" s="34"/>
      <c r="FT302" s="34"/>
      <c r="FU302" s="34"/>
      <c r="FV302" s="34"/>
      <c r="FW302" s="34"/>
      <c r="FX302" s="34"/>
      <c r="FY302" s="34"/>
      <c r="FZ302" s="34"/>
      <c r="GA302" s="34"/>
      <c r="GB302" s="34"/>
      <c r="GC302" s="34"/>
      <c r="GD302" s="34"/>
      <c r="GE302" s="34"/>
      <c r="GF302" s="34"/>
      <c r="GG302" s="34"/>
      <c r="GH302" s="34"/>
      <c r="GI302" s="34"/>
      <c r="GJ302" s="34"/>
      <c r="GK302" s="34"/>
      <c r="GL302" s="34"/>
      <c r="GM302" s="28"/>
    </row>
    <row r="303" spans="1:195" s="23" customFormat="1" ht="25.5" customHeight="1" x14ac:dyDescent="0.25">
      <c r="A303" s="51" t="s">
        <v>1137</v>
      </c>
      <c r="B303" s="78">
        <v>43531</v>
      </c>
      <c r="C303" s="16">
        <v>6625004730</v>
      </c>
      <c r="D303" s="25">
        <v>1036601476922</v>
      </c>
      <c r="E303" s="165" t="s">
        <v>3689</v>
      </c>
      <c r="F303" s="165" t="s">
        <v>1399</v>
      </c>
      <c r="G303" s="16">
        <v>6625004730</v>
      </c>
      <c r="H303" s="25">
        <v>1036601476922</v>
      </c>
      <c r="I303" s="165" t="s">
        <v>3689</v>
      </c>
      <c r="J303" s="165" t="s">
        <v>1399</v>
      </c>
      <c r="K303" s="16">
        <v>2</v>
      </c>
      <c r="L303" s="144" t="s">
        <v>6</v>
      </c>
      <c r="M303" s="16">
        <v>3</v>
      </c>
      <c r="N303" s="144" t="s">
        <v>7</v>
      </c>
      <c r="O303" s="16">
        <v>2</v>
      </c>
      <c r="P303" s="50" t="s">
        <v>10</v>
      </c>
      <c r="Q303" s="50"/>
      <c r="R303" s="16">
        <v>2</v>
      </c>
      <c r="S303" s="16">
        <v>1.1000000000000001</v>
      </c>
      <c r="T303" s="16"/>
      <c r="U303" s="16"/>
      <c r="V303" s="144">
        <v>5.4</v>
      </c>
      <c r="W303" s="16"/>
      <c r="X303" s="16"/>
      <c r="Y303" s="16"/>
      <c r="Z303" s="16"/>
      <c r="AA303" s="144"/>
      <c r="AB303" s="144"/>
      <c r="AC303" s="50"/>
      <c r="AD303" s="50"/>
      <c r="AE303" s="50"/>
      <c r="AF303" s="50"/>
      <c r="AG303" s="50"/>
      <c r="AH303" s="50"/>
      <c r="AI303" s="50">
        <v>758</v>
      </c>
      <c r="AJ303" s="50" t="s">
        <v>3710</v>
      </c>
      <c r="AK303" s="47" t="s">
        <v>1715</v>
      </c>
      <c r="AL303" s="47" t="s">
        <v>144</v>
      </c>
      <c r="AM303" s="47">
        <v>38</v>
      </c>
      <c r="AN303" s="144">
        <v>56.952030000000001</v>
      </c>
      <c r="AO303" s="144">
        <v>59.673851999999997</v>
      </c>
      <c r="AP303" s="47">
        <v>2</v>
      </c>
      <c r="AQ303" s="144">
        <v>6625002612</v>
      </c>
      <c r="AR303" s="52" t="s">
        <v>692</v>
      </c>
      <c r="AS303" s="41"/>
      <c r="AT303" s="55" t="s">
        <v>1477</v>
      </c>
      <c r="AU303" s="54" t="s">
        <v>206</v>
      </c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  <c r="EO303" s="34"/>
      <c r="EP303" s="34"/>
      <c r="EQ303" s="34"/>
      <c r="ER303" s="34"/>
      <c r="ES303" s="34"/>
      <c r="ET303" s="34"/>
      <c r="EU303" s="34"/>
      <c r="EV303" s="34"/>
      <c r="EW303" s="34"/>
      <c r="EX303" s="34"/>
      <c r="EY303" s="34"/>
      <c r="EZ303" s="34"/>
      <c r="FA303" s="34"/>
      <c r="FB303" s="34"/>
      <c r="FC303" s="34"/>
      <c r="FD303" s="34"/>
      <c r="FE303" s="34"/>
      <c r="FF303" s="34"/>
      <c r="FG303" s="34"/>
      <c r="FH303" s="34"/>
      <c r="FI303" s="34"/>
      <c r="FJ303" s="34"/>
      <c r="FK303" s="34"/>
      <c r="FL303" s="34"/>
      <c r="FM303" s="34"/>
      <c r="FN303" s="34"/>
      <c r="FO303" s="34"/>
      <c r="FP303" s="34"/>
      <c r="FQ303" s="34"/>
      <c r="FR303" s="34"/>
      <c r="FS303" s="34"/>
      <c r="FT303" s="34"/>
      <c r="FU303" s="34"/>
      <c r="FV303" s="34"/>
      <c r="FW303" s="34"/>
      <c r="FX303" s="34"/>
      <c r="FY303" s="34"/>
      <c r="FZ303" s="34"/>
      <c r="GA303" s="34"/>
      <c r="GB303" s="34"/>
      <c r="GC303" s="34"/>
      <c r="GD303" s="34"/>
      <c r="GE303" s="34"/>
      <c r="GF303" s="34"/>
      <c r="GG303" s="34"/>
      <c r="GH303" s="34"/>
      <c r="GI303" s="34"/>
      <c r="GJ303" s="34"/>
      <c r="GK303" s="34"/>
      <c r="GL303" s="34"/>
      <c r="GM303" s="28"/>
    </row>
    <row r="304" spans="1:195" s="23" customFormat="1" ht="25.5" customHeight="1" x14ac:dyDescent="0.25">
      <c r="A304" s="51" t="s">
        <v>1138</v>
      </c>
      <c r="B304" s="78">
        <v>43531</v>
      </c>
      <c r="C304" s="16">
        <v>6625004730</v>
      </c>
      <c r="D304" s="25">
        <v>1036601476922</v>
      </c>
      <c r="E304" s="165" t="s">
        <v>3689</v>
      </c>
      <c r="F304" s="165" t="s">
        <v>1399</v>
      </c>
      <c r="G304" s="16">
        <v>6625004730</v>
      </c>
      <c r="H304" s="25">
        <v>1036601476922</v>
      </c>
      <c r="I304" s="165" t="s">
        <v>3689</v>
      </c>
      <c r="J304" s="165" t="s">
        <v>1399</v>
      </c>
      <c r="K304" s="16">
        <v>2</v>
      </c>
      <c r="L304" s="144" t="s">
        <v>6</v>
      </c>
      <c r="M304" s="16">
        <v>3</v>
      </c>
      <c r="N304" s="144" t="s">
        <v>7</v>
      </c>
      <c r="O304" s="16">
        <v>2</v>
      </c>
      <c r="P304" s="50" t="s">
        <v>10</v>
      </c>
      <c r="Q304" s="50"/>
      <c r="R304" s="16">
        <v>4</v>
      </c>
      <c r="S304" s="16">
        <v>1.1000000000000001</v>
      </c>
      <c r="T304" s="16"/>
      <c r="U304" s="16"/>
      <c r="V304" s="144">
        <v>5.4</v>
      </c>
      <c r="W304" s="16"/>
      <c r="X304" s="16"/>
      <c r="Y304" s="16"/>
      <c r="Z304" s="16"/>
      <c r="AA304" s="144"/>
      <c r="AB304" s="144"/>
      <c r="AC304" s="50"/>
      <c r="AD304" s="50"/>
      <c r="AE304" s="50"/>
      <c r="AF304" s="50"/>
      <c r="AG304" s="50"/>
      <c r="AH304" s="50"/>
      <c r="AI304" s="50">
        <v>758</v>
      </c>
      <c r="AJ304" s="50" t="s">
        <v>3710</v>
      </c>
      <c r="AK304" s="47" t="s">
        <v>1715</v>
      </c>
      <c r="AL304" s="47" t="s">
        <v>127</v>
      </c>
      <c r="AM304" s="47">
        <v>15</v>
      </c>
      <c r="AN304" s="144">
        <v>56.950178000000001</v>
      </c>
      <c r="AO304" s="144">
        <v>59.694564</v>
      </c>
      <c r="AP304" s="47">
        <v>2</v>
      </c>
      <c r="AQ304" s="144">
        <v>6625002612</v>
      </c>
      <c r="AR304" s="52" t="s">
        <v>692</v>
      </c>
      <c r="AS304" s="41"/>
      <c r="AT304" s="55" t="s">
        <v>1477</v>
      </c>
      <c r="AU304" s="54" t="s">
        <v>639</v>
      </c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  <c r="EO304" s="34"/>
      <c r="EP304" s="34"/>
      <c r="EQ304" s="34"/>
      <c r="ER304" s="34"/>
      <c r="ES304" s="34"/>
      <c r="ET304" s="34"/>
      <c r="EU304" s="34"/>
      <c r="EV304" s="34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28"/>
    </row>
    <row r="305" spans="1:195" s="23" customFormat="1" ht="25.5" customHeight="1" x14ac:dyDescent="0.25">
      <c r="A305" s="51" t="s">
        <v>1139</v>
      </c>
      <c r="B305" s="78">
        <v>43531</v>
      </c>
      <c r="C305" s="16">
        <v>6625004730</v>
      </c>
      <c r="D305" s="25">
        <v>1036601476922</v>
      </c>
      <c r="E305" s="165" t="s">
        <v>3689</v>
      </c>
      <c r="F305" s="165" t="s">
        <v>1399</v>
      </c>
      <c r="G305" s="16">
        <v>6625004730</v>
      </c>
      <c r="H305" s="25">
        <v>1036601476922</v>
      </c>
      <c r="I305" s="165" t="s">
        <v>3689</v>
      </c>
      <c r="J305" s="165" t="s">
        <v>1399</v>
      </c>
      <c r="K305" s="16">
        <v>2</v>
      </c>
      <c r="L305" s="144" t="s">
        <v>6</v>
      </c>
      <c r="M305" s="16">
        <v>3</v>
      </c>
      <c r="N305" s="144" t="s">
        <v>7</v>
      </c>
      <c r="O305" s="16">
        <v>2</v>
      </c>
      <c r="P305" s="50" t="s">
        <v>10</v>
      </c>
      <c r="Q305" s="50"/>
      <c r="R305" s="16">
        <v>4</v>
      </c>
      <c r="S305" s="16">
        <v>1.1000000000000001</v>
      </c>
      <c r="T305" s="16"/>
      <c r="U305" s="16"/>
      <c r="V305" s="144">
        <v>5.4</v>
      </c>
      <c r="W305" s="16"/>
      <c r="X305" s="16"/>
      <c r="Y305" s="16"/>
      <c r="Z305" s="16"/>
      <c r="AA305" s="144"/>
      <c r="AB305" s="144"/>
      <c r="AC305" s="50"/>
      <c r="AD305" s="50"/>
      <c r="AE305" s="50"/>
      <c r="AF305" s="50"/>
      <c r="AG305" s="50"/>
      <c r="AH305" s="50"/>
      <c r="AI305" s="50">
        <v>758</v>
      </c>
      <c r="AJ305" s="50" t="s">
        <v>3710</v>
      </c>
      <c r="AK305" s="47" t="s">
        <v>105</v>
      </c>
      <c r="AL305" s="47" t="s">
        <v>106</v>
      </c>
      <c r="AM305" s="47">
        <v>10</v>
      </c>
      <c r="AN305" s="144" t="s">
        <v>254</v>
      </c>
      <c r="AO305" s="144" t="s">
        <v>255</v>
      </c>
      <c r="AP305" s="47">
        <v>2</v>
      </c>
      <c r="AQ305" s="144">
        <v>6625058774</v>
      </c>
      <c r="AR305" s="52" t="s">
        <v>103</v>
      </c>
      <c r="AS305" s="41"/>
      <c r="AT305" s="55" t="s">
        <v>1477</v>
      </c>
      <c r="AU305" s="41" t="s">
        <v>193</v>
      </c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  <c r="EO305" s="34"/>
      <c r="EP305" s="34"/>
      <c r="EQ305" s="34"/>
      <c r="ER305" s="34"/>
      <c r="ES305" s="34"/>
      <c r="ET305" s="34"/>
      <c r="EU305" s="34"/>
      <c r="EV305" s="34"/>
      <c r="EW305" s="34"/>
      <c r="EX305" s="34"/>
      <c r="EY305" s="34"/>
      <c r="EZ305" s="34"/>
      <c r="FA305" s="34"/>
      <c r="FB305" s="34"/>
      <c r="FC305" s="34"/>
      <c r="FD305" s="34"/>
      <c r="FE305" s="34"/>
      <c r="FF305" s="34"/>
      <c r="FG305" s="34"/>
      <c r="FH305" s="34"/>
      <c r="FI305" s="34"/>
      <c r="FJ305" s="34"/>
      <c r="FK305" s="34"/>
      <c r="FL305" s="34"/>
      <c r="FM305" s="34"/>
      <c r="FN305" s="34"/>
      <c r="FO305" s="34"/>
      <c r="FP305" s="34"/>
      <c r="FQ305" s="34"/>
      <c r="FR305" s="34"/>
      <c r="FS305" s="34"/>
      <c r="FT305" s="34"/>
      <c r="FU305" s="34"/>
      <c r="FV305" s="34"/>
      <c r="FW305" s="34"/>
      <c r="FX305" s="34"/>
      <c r="FY305" s="34"/>
      <c r="FZ305" s="34"/>
      <c r="GA305" s="34"/>
      <c r="GB305" s="34"/>
      <c r="GC305" s="34"/>
      <c r="GD305" s="34"/>
      <c r="GE305" s="34"/>
      <c r="GF305" s="34"/>
      <c r="GG305" s="34"/>
      <c r="GH305" s="34"/>
      <c r="GI305" s="34"/>
      <c r="GJ305" s="34"/>
      <c r="GK305" s="34"/>
      <c r="GL305" s="34"/>
      <c r="GM305" s="28"/>
    </row>
    <row r="306" spans="1:195" s="23" customFormat="1" ht="25.5" customHeight="1" x14ac:dyDescent="0.25">
      <c r="A306" s="51" t="s">
        <v>1140</v>
      </c>
      <c r="B306" s="78">
        <v>43531</v>
      </c>
      <c r="C306" s="16">
        <v>6625004730</v>
      </c>
      <c r="D306" s="25">
        <v>1036601476922</v>
      </c>
      <c r="E306" s="165" t="s">
        <v>3689</v>
      </c>
      <c r="F306" s="165" t="s">
        <v>1399</v>
      </c>
      <c r="G306" s="16">
        <v>6625004730</v>
      </c>
      <c r="H306" s="25">
        <v>1036601476922</v>
      </c>
      <c r="I306" s="165" t="s">
        <v>3689</v>
      </c>
      <c r="J306" s="165" t="s">
        <v>1399</v>
      </c>
      <c r="K306" s="16">
        <v>2</v>
      </c>
      <c r="L306" s="144" t="s">
        <v>6</v>
      </c>
      <c r="M306" s="16">
        <v>3</v>
      </c>
      <c r="N306" s="144" t="s">
        <v>7</v>
      </c>
      <c r="O306" s="16">
        <v>2</v>
      </c>
      <c r="P306" s="50" t="s">
        <v>10</v>
      </c>
      <c r="Q306" s="50"/>
      <c r="R306" s="16">
        <v>4</v>
      </c>
      <c r="S306" s="16">
        <v>1.1000000000000001</v>
      </c>
      <c r="T306" s="16"/>
      <c r="U306" s="16"/>
      <c r="V306" s="144">
        <v>5.4</v>
      </c>
      <c r="W306" s="16"/>
      <c r="X306" s="16"/>
      <c r="Y306" s="16"/>
      <c r="Z306" s="16"/>
      <c r="AA306" s="144">
        <v>1</v>
      </c>
      <c r="AB306" s="144">
        <v>1.1000000000000001</v>
      </c>
      <c r="AC306" s="50" t="s">
        <v>2376</v>
      </c>
      <c r="AD306" s="50" t="s">
        <v>2367</v>
      </c>
      <c r="AE306" s="50"/>
      <c r="AF306" s="50"/>
      <c r="AG306" s="50"/>
      <c r="AH306" s="50"/>
      <c r="AI306" s="50">
        <v>758</v>
      </c>
      <c r="AJ306" s="50" t="s">
        <v>3710</v>
      </c>
      <c r="AK306" s="47" t="s">
        <v>105</v>
      </c>
      <c r="AL306" s="47" t="s">
        <v>107</v>
      </c>
      <c r="AM306" s="47">
        <v>10</v>
      </c>
      <c r="AN306" s="144" t="s">
        <v>258</v>
      </c>
      <c r="AO306" s="144" t="s">
        <v>259</v>
      </c>
      <c r="AP306" s="47">
        <v>2</v>
      </c>
      <c r="AQ306" s="144">
        <v>6625058774</v>
      </c>
      <c r="AR306" s="52" t="s">
        <v>103</v>
      </c>
      <c r="AS306" s="41"/>
      <c r="AT306" s="55" t="s">
        <v>1477</v>
      </c>
      <c r="AU306" s="41" t="s">
        <v>194</v>
      </c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  <c r="EO306" s="34"/>
      <c r="EP306" s="34"/>
      <c r="EQ306" s="34"/>
      <c r="ER306" s="34"/>
      <c r="ES306" s="34"/>
      <c r="ET306" s="34"/>
      <c r="EU306" s="34"/>
      <c r="EV306" s="34"/>
      <c r="EW306" s="34"/>
      <c r="EX306" s="34"/>
      <c r="EY306" s="34"/>
      <c r="EZ306" s="34"/>
      <c r="FA306" s="34"/>
      <c r="FB306" s="34"/>
      <c r="FC306" s="34"/>
      <c r="FD306" s="34"/>
      <c r="FE306" s="34"/>
      <c r="FF306" s="34"/>
      <c r="FG306" s="34"/>
      <c r="FH306" s="34"/>
      <c r="FI306" s="34"/>
      <c r="FJ306" s="34"/>
      <c r="FK306" s="34"/>
      <c r="FL306" s="34"/>
      <c r="FM306" s="34"/>
      <c r="FN306" s="34"/>
      <c r="FO306" s="34"/>
      <c r="FP306" s="34"/>
      <c r="FQ306" s="34"/>
      <c r="FR306" s="34"/>
      <c r="FS306" s="34"/>
      <c r="FT306" s="34"/>
      <c r="FU306" s="34"/>
      <c r="FV306" s="34"/>
      <c r="FW306" s="34"/>
      <c r="FX306" s="34"/>
      <c r="FY306" s="34"/>
      <c r="FZ306" s="34"/>
      <c r="GA306" s="34"/>
      <c r="GB306" s="34"/>
      <c r="GC306" s="34"/>
      <c r="GD306" s="34"/>
      <c r="GE306" s="34"/>
      <c r="GF306" s="34"/>
      <c r="GG306" s="34"/>
      <c r="GH306" s="34"/>
      <c r="GI306" s="34"/>
      <c r="GJ306" s="34"/>
      <c r="GK306" s="34"/>
      <c r="GL306" s="34"/>
      <c r="GM306" s="28"/>
    </row>
    <row r="307" spans="1:195" s="23" customFormat="1" ht="25.5" customHeight="1" x14ac:dyDescent="0.25">
      <c r="A307" s="51" t="s">
        <v>1141</v>
      </c>
      <c r="B307" s="78">
        <v>43531</v>
      </c>
      <c r="C307" s="16">
        <v>6625004730</v>
      </c>
      <c r="D307" s="25">
        <v>1036601476922</v>
      </c>
      <c r="E307" s="165" t="s">
        <v>3689</v>
      </c>
      <c r="F307" s="165" t="s">
        <v>1399</v>
      </c>
      <c r="G307" s="16">
        <v>6625004730</v>
      </c>
      <c r="H307" s="25">
        <v>1036601476922</v>
      </c>
      <c r="I307" s="165" t="s">
        <v>3689</v>
      </c>
      <c r="J307" s="165" t="s">
        <v>1399</v>
      </c>
      <c r="K307" s="16">
        <v>2</v>
      </c>
      <c r="L307" s="144" t="s">
        <v>6</v>
      </c>
      <c r="M307" s="16">
        <v>3</v>
      </c>
      <c r="N307" s="144" t="s">
        <v>7</v>
      </c>
      <c r="O307" s="16">
        <v>2</v>
      </c>
      <c r="P307" s="50" t="s">
        <v>10</v>
      </c>
      <c r="Q307" s="50"/>
      <c r="R307" s="16">
        <v>4</v>
      </c>
      <c r="S307" s="16">
        <v>1.1000000000000001</v>
      </c>
      <c r="T307" s="16"/>
      <c r="U307" s="16"/>
      <c r="V307" s="144">
        <v>5.4</v>
      </c>
      <c r="W307" s="16"/>
      <c r="X307" s="16"/>
      <c r="Y307" s="16"/>
      <c r="Z307" s="16"/>
      <c r="AA307" s="144">
        <v>1</v>
      </c>
      <c r="AB307" s="144">
        <v>1.1000000000000001</v>
      </c>
      <c r="AC307" s="50" t="s">
        <v>2376</v>
      </c>
      <c r="AD307" s="50" t="s">
        <v>2367</v>
      </c>
      <c r="AE307" s="50"/>
      <c r="AF307" s="50"/>
      <c r="AG307" s="50"/>
      <c r="AH307" s="50"/>
      <c r="AI307" s="50">
        <v>758</v>
      </c>
      <c r="AJ307" s="50" t="s">
        <v>3710</v>
      </c>
      <c r="AK307" s="47" t="s">
        <v>105</v>
      </c>
      <c r="AL307" s="47" t="s">
        <v>106</v>
      </c>
      <c r="AM307" s="47">
        <v>6</v>
      </c>
      <c r="AN307" s="144" t="s">
        <v>256</v>
      </c>
      <c r="AO307" s="144" t="s">
        <v>257</v>
      </c>
      <c r="AP307" s="47">
        <v>2</v>
      </c>
      <c r="AQ307" s="144">
        <v>6625058774</v>
      </c>
      <c r="AR307" s="52" t="s">
        <v>103</v>
      </c>
      <c r="AS307" s="41"/>
      <c r="AT307" s="55" t="s">
        <v>1477</v>
      </c>
      <c r="AU307" s="41" t="s">
        <v>588</v>
      </c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  <c r="EO307" s="34"/>
      <c r="EP307" s="34"/>
      <c r="EQ307" s="34"/>
      <c r="ER307" s="34"/>
      <c r="ES307" s="34"/>
      <c r="ET307" s="34"/>
      <c r="EU307" s="34"/>
      <c r="EV307" s="34"/>
      <c r="EW307" s="34"/>
      <c r="EX307" s="34"/>
      <c r="EY307" s="34"/>
      <c r="EZ307" s="34"/>
      <c r="FA307" s="34"/>
      <c r="FB307" s="34"/>
      <c r="FC307" s="34"/>
      <c r="FD307" s="34"/>
      <c r="FE307" s="34"/>
      <c r="FF307" s="34"/>
      <c r="FG307" s="34"/>
      <c r="FH307" s="34"/>
      <c r="FI307" s="34"/>
      <c r="FJ307" s="34"/>
      <c r="FK307" s="34"/>
      <c r="FL307" s="34"/>
      <c r="FM307" s="34"/>
      <c r="FN307" s="34"/>
      <c r="FO307" s="34"/>
      <c r="FP307" s="34"/>
      <c r="FQ307" s="34"/>
      <c r="FR307" s="34"/>
      <c r="FS307" s="34"/>
      <c r="FT307" s="34"/>
      <c r="FU307" s="34"/>
      <c r="FV307" s="34"/>
      <c r="FW307" s="34"/>
      <c r="FX307" s="34"/>
      <c r="FY307" s="34"/>
      <c r="FZ307" s="34"/>
      <c r="GA307" s="34"/>
      <c r="GB307" s="34"/>
      <c r="GC307" s="34"/>
      <c r="GD307" s="34"/>
      <c r="GE307" s="34"/>
      <c r="GF307" s="34"/>
      <c r="GG307" s="34"/>
      <c r="GH307" s="34"/>
      <c r="GI307" s="34"/>
      <c r="GJ307" s="34"/>
      <c r="GK307" s="34"/>
      <c r="GL307" s="34"/>
      <c r="GM307" s="28"/>
    </row>
    <row r="308" spans="1:195" s="23" customFormat="1" ht="25.5" customHeight="1" x14ac:dyDescent="0.25">
      <c r="A308" s="51" t="s">
        <v>1142</v>
      </c>
      <c r="B308" s="78">
        <v>43531</v>
      </c>
      <c r="C308" s="16">
        <v>6625004730</v>
      </c>
      <c r="D308" s="25">
        <v>1036601476922</v>
      </c>
      <c r="E308" s="165" t="s">
        <v>3689</v>
      </c>
      <c r="F308" s="165" t="s">
        <v>1399</v>
      </c>
      <c r="G308" s="16">
        <v>6625004730</v>
      </c>
      <c r="H308" s="25">
        <v>1036601476922</v>
      </c>
      <c r="I308" s="165" t="s">
        <v>3689</v>
      </c>
      <c r="J308" s="165" t="s">
        <v>1399</v>
      </c>
      <c r="K308" s="16">
        <v>2</v>
      </c>
      <c r="L308" s="144" t="s">
        <v>6</v>
      </c>
      <c r="M308" s="16">
        <v>3</v>
      </c>
      <c r="N308" s="144" t="s">
        <v>7</v>
      </c>
      <c r="O308" s="16">
        <v>2</v>
      </c>
      <c r="P308" s="50" t="s">
        <v>10</v>
      </c>
      <c r="Q308" s="50"/>
      <c r="R308" s="16">
        <v>4</v>
      </c>
      <c r="S308" s="16">
        <v>1.1000000000000001</v>
      </c>
      <c r="T308" s="16"/>
      <c r="U308" s="16"/>
      <c r="V308" s="144">
        <v>5.4</v>
      </c>
      <c r="W308" s="16"/>
      <c r="X308" s="16"/>
      <c r="Y308" s="16"/>
      <c r="Z308" s="16"/>
      <c r="AA308" s="144">
        <v>1</v>
      </c>
      <c r="AB308" s="144">
        <v>1.1000000000000001</v>
      </c>
      <c r="AC308" s="50" t="s">
        <v>2376</v>
      </c>
      <c r="AD308" s="50" t="s">
        <v>2367</v>
      </c>
      <c r="AE308" s="50"/>
      <c r="AF308" s="50"/>
      <c r="AG308" s="50"/>
      <c r="AH308" s="50"/>
      <c r="AI308" s="50">
        <v>758</v>
      </c>
      <c r="AJ308" s="50" t="s">
        <v>3710</v>
      </c>
      <c r="AK308" s="47" t="s">
        <v>105</v>
      </c>
      <c r="AL308" s="47" t="s">
        <v>106</v>
      </c>
      <c r="AM308" s="47">
        <v>4</v>
      </c>
      <c r="AN308" s="144" t="s">
        <v>260</v>
      </c>
      <c r="AO308" s="144" t="s">
        <v>261</v>
      </c>
      <c r="AP308" s="47">
        <v>2</v>
      </c>
      <c r="AQ308" s="144">
        <v>6625058774</v>
      </c>
      <c r="AR308" s="52" t="s">
        <v>103</v>
      </c>
      <c r="AS308" s="41"/>
      <c r="AT308" s="55" t="s">
        <v>1477</v>
      </c>
      <c r="AU308" s="41" t="s">
        <v>195</v>
      </c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  <c r="EO308" s="34"/>
      <c r="EP308" s="34"/>
      <c r="EQ308" s="34"/>
      <c r="ER308" s="34"/>
      <c r="ES308" s="34"/>
      <c r="ET308" s="34"/>
      <c r="EU308" s="34"/>
      <c r="EV308" s="34"/>
      <c r="EW308" s="34"/>
      <c r="EX308" s="34"/>
      <c r="EY308" s="34"/>
      <c r="EZ308" s="34"/>
      <c r="FA308" s="34"/>
      <c r="FB308" s="34"/>
      <c r="FC308" s="34"/>
      <c r="FD308" s="34"/>
      <c r="FE308" s="34"/>
      <c r="FF308" s="34"/>
      <c r="FG308" s="34"/>
      <c r="FH308" s="34"/>
      <c r="FI308" s="34"/>
      <c r="FJ308" s="34"/>
      <c r="FK308" s="34"/>
      <c r="FL308" s="34"/>
      <c r="FM308" s="34"/>
      <c r="FN308" s="34"/>
      <c r="FO308" s="34"/>
      <c r="FP308" s="34"/>
      <c r="FQ308" s="34"/>
      <c r="FR308" s="34"/>
      <c r="FS308" s="34"/>
      <c r="FT308" s="34"/>
      <c r="FU308" s="34"/>
      <c r="FV308" s="34"/>
      <c r="FW308" s="34"/>
      <c r="FX308" s="34"/>
      <c r="FY308" s="34"/>
      <c r="FZ308" s="34"/>
      <c r="GA308" s="34"/>
      <c r="GB308" s="34"/>
      <c r="GC308" s="34"/>
      <c r="GD308" s="34"/>
      <c r="GE308" s="34"/>
      <c r="GF308" s="34"/>
      <c r="GG308" s="34"/>
      <c r="GH308" s="34"/>
      <c r="GI308" s="34"/>
      <c r="GJ308" s="34"/>
      <c r="GK308" s="34"/>
      <c r="GL308" s="34"/>
      <c r="GM308" s="28"/>
    </row>
    <row r="309" spans="1:195" s="23" customFormat="1" ht="25.5" customHeight="1" x14ac:dyDescent="0.25">
      <c r="A309" s="51" t="s">
        <v>1143</v>
      </c>
      <c r="B309" s="78">
        <v>43531</v>
      </c>
      <c r="C309" s="16">
        <v>6625004730</v>
      </c>
      <c r="D309" s="25">
        <v>1036601476922</v>
      </c>
      <c r="E309" s="165" t="s">
        <v>3689</v>
      </c>
      <c r="F309" s="165" t="s">
        <v>1399</v>
      </c>
      <c r="G309" s="16">
        <v>6625004730</v>
      </c>
      <c r="H309" s="25">
        <v>1036601476922</v>
      </c>
      <c r="I309" s="165" t="s">
        <v>3689</v>
      </c>
      <c r="J309" s="165" t="s">
        <v>1399</v>
      </c>
      <c r="K309" s="16">
        <v>2</v>
      </c>
      <c r="L309" s="144" t="s">
        <v>6</v>
      </c>
      <c r="M309" s="16">
        <v>3</v>
      </c>
      <c r="N309" s="144" t="s">
        <v>7</v>
      </c>
      <c r="O309" s="16">
        <v>2</v>
      </c>
      <c r="P309" s="50" t="s">
        <v>10</v>
      </c>
      <c r="Q309" s="50"/>
      <c r="R309" s="16">
        <v>4</v>
      </c>
      <c r="S309" s="16">
        <v>1.1000000000000001</v>
      </c>
      <c r="T309" s="16"/>
      <c r="U309" s="16"/>
      <c r="V309" s="144">
        <v>5.4</v>
      </c>
      <c r="W309" s="16"/>
      <c r="X309" s="16"/>
      <c r="Y309" s="16"/>
      <c r="Z309" s="16"/>
      <c r="AA309" s="144">
        <v>1</v>
      </c>
      <c r="AB309" s="144">
        <v>1.1000000000000001</v>
      </c>
      <c r="AC309" s="50" t="s">
        <v>2376</v>
      </c>
      <c r="AD309" s="50" t="s">
        <v>2367</v>
      </c>
      <c r="AE309" s="50"/>
      <c r="AF309" s="50"/>
      <c r="AG309" s="50"/>
      <c r="AH309" s="50"/>
      <c r="AI309" s="50">
        <v>758</v>
      </c>
      <c r="AJ309" s="50" t="s">
        <v>3710</v>
      </c>
      <c r="AK309" s="47" t="s">
        <v>105</v>
      </c>
      <c r="AL309" s="47" t="s">
        <v>108</v>
      </c>
      <c r="AM309" s="47">
        <v>64</v>
      </c>
      <c r="AN309" s="144" t="s">
        <v>262</v>
      </c>
      <c r="AO309" s="144" t="s">
        <v>263</v>
      </c>
      <c r="AP309" s="47">
        <v>2</v>
      </c>
      <c r="AQ309" s="144">
        <v>6625058774</v>
      </c>
      <c r="AR309" s="52" t="s">
        <v>103</v>
      </c>
      <c r="AS309" s="41"/>
      <c r="AT309" s="55" t="s">
        <v>1477</v>
      </c>
      <c r="AU309" s="41" t="s">
        <v>196</v>
      </c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  <c r="EO309" s="34"/>
      <c r="EP309" s="34"/>
      <c r="EQ309" s="34"/>
      <c r="ER309" s="34"/>
      <c r="ES309" s="34"/>
      <c r="ET309" s="34"/>
      <c r="EU309" s="34"/>
      <c r="EV309" s="34"/>
      <c r="EW309" s="34"/>
      <c r="EX309" s="34"/>
      <c r="EY309" s="34"/>
      <c r="EZ309" s="34"/>
      <c r="FA309" s="34"/>
      <c r="FB309" s="34"/>
      <c r="FC309" s="34"/>
      <c r="FD309" s="34"/>
      <c r="FE309" s="34"/>
      <c r="FF309" s="34"/>
      <c r="FG309" s="34"/>
      <c r="FH309" s="34"/>
      <c r="FI309" s="34"/>
      <c r="FJ309" s="34"/>
      <c r="FK309" s="34"/>
      <c r="FL309" s="34"/>
      <c r="FM309" s="34"/>
      <c r="FN309" s="34"/>
      <c r="FO309" s="34"/>
      <c r="FP309" s="34"/>
      <c r="FQ309" s="34"/>
      <c r="FR309" s="34"/>
      <c r="FS309" s="34"/>
      <c r="FT309" s="34"/>
      <c r="FU309" s="34"/>
      <c r="FV309" s="34"/>
      <c r="FW309" s="34"/>
      <c r="FX309" s="34"/>
      <c r="FY309" s="34"/>
      <c r="FZ309" s="34"/>
      <c r="GA309" s="34"/>
      <c r="GB309" s="34"/>
      <c r="GC309" s="34"/>
      <c r="GD309" s="34"/>
      <c r="GE309" s="34"/>
      <c r="GF309" s="34"/>
      <c r="GG309" s="34"/>
      <c r="GH309" s="34"/>
      <c r="GI309" s="34"/>
      <c r="GJ309" s="34"/>
      <c r="GK309" s="34"/>
      <c r="GL309" s="34"/>
      <c r="GM309" s="28"/>
    </row>
    <row r="310" spans="1:195" s="23" customFormat="1" ht="25.5" customHeight="1" x14ac:dyDescent="0.25">
      <c r="A310" s="51" t="s">
        <v>1144</v>
      </c>
      <c r="B310" s="78">
        <v>43531</v>
      </c>
      <c r="C310" s="16">
        <v>6625004730</v>
      </c>
      <c r="D310" s="25">
        <v>1036601476922</v>
      </c>
      <c r="E310" s="165" t="s">
        <v>3689</v>
      </c>
      <c r="F310" s="165" t="s">
        <v>1399</v>
      </c>
      <c r="G310" s="16">
        <v>6625004730</v>
      </c>
      <c r="H310" s="25">
        <v>1036601476922</v>
      </c>
      <c r="I310" s="165" t="s">
        <v>3689</v>
      </c>
      <c r="J310" s="165" t="s">
        <v>1399</v>
      </c>
      <c r="K310" s="16">
        <v>2</v>
      </c>
      <c r="L310" s="144" t="s">
        <v>6</v>
      </c>
      <c r="M310" s="16">
        <v>3</v>
      </c>
      <c r="N310" s="144" t="s">
        <v>7</v>
      </c>
      <c r="O310" s="16">
        <v>2</v>
      </c>
      <c r="P310" s="50" t="s">
        <v>10</v>
      </c>
      <c r="Q310" s="50"/>
      <c r="R310" s="16">
        <v>3</v>
      </c>
      <c r="S310" s="16">
        <v>1.1000000000000001</v>
      </c>
      <c r="T310" s="16"/>
      <c r="U310" s="16"/>
      <c r="V310" s="144">
        <v>5.4</v>
      </c>
      <c r="W310" s="16"/>
      <c r="X310" s="16"/>
      <c r="Y310" s="16"/>
      <c r="Z310" s="16"/>
      <c r="AA310" s="144">
        <v>1</v>
      </c>
      <c r="AB310" s="144">
        <v>1.1000000000000001</v>
      </c>
      <c r="AC310" s="50" t="s">
        <v>2376</v>
      </c>
      <c r="AD310" s="50" t="s">
        <v>2367</v>
      </c>
      <c r="AE310" s="50"/>
      <c r="AF310" s="50"/>
      <c r="AG310" s="50"/>
      <c r="AH310" s="50"/>
      <c r="AI310" s="50">
        <v>758</v>
      </c>
      <c r="AJ310" s="50" t="s">
        <v>3710</v>
      </c>
      <c r="AK310" s="47" t="s">
        <v>105</v>
      </c>
      <c r="AL310" s="47" t="s">
        <v>108</v>
      </c>
      <c r="AM310" s="47">
        <v>58</v>
      </c>
      <c r="AN310" s="144" t="s">
        <v>264</v>
      </c>
      <c r="AO310" s="144" t="s">
        <v>265</v>
      </c>
      <c r="AP310" s="47">
        <v>2</v>
      </c>
      <c r="AQ310" s="144">
        <v>6625058774</v>
      </c>
      <c r="AR310" s="52" t="s">
        <v>103</v>
      </c>
      <c r="AS310" s="41"/>
      <c r="AT310" s="55" t="s">
        <v>1477</v>
      </c>
      <c r="AU310" s="41" t="s">
        <v>589</v>
      </c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  <c r="EO310" s="34"/>
      <c r="EP310" s="34"/>
      <c r="EQ310" s="34"/>
      <c r="ER310" s="34"/>
      <c r="ES310" s="34"/>
      <c r="ET310" s="34"/>
      <c r="EU310" s="34"/>
      <c r="EV310" s="34"/>
      <c r="EW310" s="34"/>
      <c r="EX310" s="34"/>
      <c r="EY310" s="34"/>
      <c r="EZ310" s="34"/>
      <c r="FA310" s="34"/>
      <c r="FB310" s="34"/>
      <c r="FC310" s="34"/>
      <c r="FD310" s="34"/>
      <c r="FE310" s="34"/>
      <c r="FF310" s="34"/>
      <c r="FG310" s="34"/>
      <c r="FH310" s="34"/>
      <c r="FI310" s="34"/>
      <c r="FJ310" s="34"/>
      <c r="FK310" s="34"/>
      <c r="FL310" s="34"/>
      <c r="FM310" s="34"/>
      <c r="FN310" s="34"/>
      <c r="FO310" s="34"/>
      <c r="FP310" s="34"/>
      <c r="FQ310" s="34"/>
      <c r="FR310" s="34"/>
      <c r="FS310" s="34"/>
      <c r="FT310" s="34"/>
      <c r="FU310" s="34"/>
      <c r="FV310" s="34"/>
      <c r="FW310" s="34"/>
      <c r="FX310" s="34"/>
      <c r="FY310" s="34"/>
      <c r="FZ310" s="34"/>
      <c r="GA310" s="34"/>
      <c r="GB310" s="34"/>
      <c r="GC310" s="34"/>
      <c r="GD310" s="34"/>
      <c r="GE310" s="34"/>
      <c r="GF310" s="34"/>
      <c r="GG310" s="34"/>
      <c r="GH310" s="34"/>
      <c r="GI310" s="34"/>
      <c r="GJ310" s="34"/>
      <c r="GK310" s="34"/>
      <c r="GL310" s="34"/>
      <c r="GM310" s="28"/>
    </row>
    <row r="311" spans="1:195" s="23" customFormat="1" ht="25.5" customHeight="1" x14ac:dyDescent="0.25">
      <c r="A311" s="51" t="s">
        <v>1145</v>
      </c>
      <c r="B311" s="78">
        <v>43531</v>
      </c>
      <c r="C311" s="16">
        <v>6625004730</v>
      </c>
      <c r="D311" s="25">
        <v>1036601476922</v>
      </c>
      <c r="E311" s="165" t="s">
        <v>3689</v>
      </c>
      <c r="F311" s="165" t="s">
        <v>1399</v>
      </c>
      <c r="G311" s="16">
        <v>6625004730</v>
      </c>
      <c r="H311" s="25">
        <v>1036601476922</v>
      </c>
      <c r="I311" s="165" t="s">
        <v>3689</v>
      </c>
      <c r="J311" s="165" t="s">
        <v>1399</v>
      </c>
      <c r="K311" s="16">
        <v>2</v>
      </c>
      <c r="L311" s="144" t="s">
        <v>6</v>
      </c>
      <c r="M311" s="16">
        <v>3</v>
      </c>
      <c r="N311" s="144" t="s">
        <v>7</v>
      </c>
      <c r="O311" s="16">
        <v>2</v>
      </c>
      <c r="P311" s="50" t="s">
        <v>10</v>
      </c>
      <c r="Q311" s="50"/>
      <c r="R311" s="16">
        <v>2</v>
      </c>
      <c r="S311" s="16">
        <v>1.1000000000000001</v>
      </c>
      <c r="T311" s="16"/>
      <c r="U311" s="16"/>
      <c r="V311" s="144">
        <v>5.4</v>
      </c>
      <c r="W311" s="16"/>
      <c r="X311" s="16"/>
      <c r="Y311" s="16"/>
      <c r="Z311" s="16"/>
      <c r="AA311" s="144">
        <v>1</v>
      </c>
      <c r="AB311" s="144">
        <v>1.1000000000000001</v>
      </c>
      <c r="AC311" s="50" t="s">
        <v>2376</v>
      </c>
      <c r="AD311" s="50" t="s">
        <v>2367</v>
      </c>
      <c r="AE311" s="50"/>
      <c r="AF311" s="50"/>
      <c r="AG311" s="50"/>
      <c r="AH311" s="50"/>
      <c r="AI311" s="50">
        <v>758</v>
      </c>
      <c r="AJ311" s="50" t="s">
        <v>3710</v>
      </c>
      <c r="AK311" s="47" t="s">
        <v>105</v>
      </c>
      <c r="AL311" s="47" t="s">
        <v>1644</v>
      </c>
      <c r="AM311" s="47">
        <v>32</v>
      </c>
      <c r="AN311" s="144">
        <v>56.989122000000002</v>
      </c>
      <c r="AO311" s="144">
        <v>59.554558</v>
      </c>
      <c r="AP311" s="47">
        <v>2</v>
      </c>
      <c r="AQ311" s="144">
        <v>6625003334</v>
      </c>
      <c r="AR311" s="52" t="s">
        <v>590</v>
      </c>
      <c r="AS311" s="41"/>
      <c r="AT311" s="55" t="s">
        <v>1477</v>
      </c>
      <c r="AU311" s="41" t="s">
        <v>591</v>
      </c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  <c r="EO311" s="34"/>
      <c r="EP311" s="34"/>
      <c r="EQ311" s="34"/>
      <c r="ER311" s="34"/>
      <c r="ES311" s="34"/>
      <c r="ET311" s="34"/>
      <c r="EU311" s="34"/>
      <c r="EV311" s="34"/>
      <c r="EW311" s="34"/>
      <c r="EX311" s="34"/>
      <c r="EY311" s="34"/>
      <c r="EZ311" s="34"/>
      <c r="FA311" s="34"/>
      <c r="FB311" s="34"/>
      <c r="FC311" s="34"/>
      <c r="FD311" s="34"/>
      <c r="FE311" s="34"/>
      <c r="FF311" s="34"/>
      <c r="FG311" s="34"/>
      <c r="FH311" s="34"/>
      <c r="FI311" s="34"/>
      <c r="FJ311" s="34"/>
      <c r="FK311" s="34"/>
      <c r="FL311" s="34"/>
      <c r="FM311" s="34"/>
      <c r="FN311" s="34"/>
      <c r="FO311" s="34"/>
      <c r="FP311" s="34"/>
      <c r="FQ311" s="34"/>
      <c r="FR311" s="34"/>
      <c r="FS311" s="34"/>
      <c r="FT311" s="34"/>
      <c r="FU311" s="34"/>
      <c r="FV311" s="34"/>
      <c r="FW311" s="34"/>
      <c r="FX311" s="34"/>
      <c r="FY311" s="34"/>
      <c r="FZ311" s="34"/>
      <c r="GA311" s="34"/>
      <c r="GB311" s="34"/>
      <c r="GC311" s="34"/>
      <c r="GD311" s="34"/>
      <c r="GE311" s="34"/>
      <c r="GF311" s="34"/>
      <c r="GG311" s="34"/>
      <c r="GH311" s="34"/>
      <c r="GI311" s="34"/>
      <c r="GJ311" s="34"/>
      <c r="GK311" s="34"/>
      <c r="GL311" s="34"/>
      <c r="GM311" s="28"/>
    </row>
    <row r="312" spans="1:195" s="23" customFormat="1" ht="25.5" customHeight="1" x14ac:dyDescent="0.25">
      <c r="A312" s="51" t="s">
        <v>1146</v>
      </c>
      <c r="B312" s="78">
        <v>43531</v>
      </c>
      <c r="C312" s="16">
        <v>6625004730</v>
      </c>
      <c r="D312" s="25">
        <v>1036601476922</v>
      </c>
      <c r="E312" s="165" t="s">
        <v>3689</v>
      </c>
      <c r="F312" s="165" t="s">
        <v>1399</v>
      </c>
      <c r="G312" s="16">
        <v>6625004730</v>
      </c>
      <c r="H312" s="25">
        <v>1036601476922</v>
      </c>
      <c r="I312" s="165" t="s">
        <v>3689</v>
      </c>
      <c r="J312" s="165" t="s">
        <v>1399</v>
      </c>
      <c r="K312" s="16">
        <v>2</v>
      </c>
      <c r="L312" s="144" t="s">
        <v>6</v>
      </c>
      <c r="M312" s="16">
        <v>3</v>
      </c>
      <c r="N312" s="144" t="s">
        <v>7</v>
      </c>
      <c r="O312" s="16">
        <v>2</v>
      </c>
      <c r="P312" s="50" t="s">
        <v>10</v>
      </c>
      <c r="Q312" s="50"/>
      <c r="R312" s="16">
        <v>2</v>
      </c>
      <c r="S312" s="16">
        <v>1.1000000000000001</v>
      </c>
      <c r="T312" s="16"/>
      <c r="U312" s="16"/>
      <c r="V312" s="144">
        <v>5.4</v>
      </c>
      <c r="W312" s="16"/>
      <c r="X312" s="16"/>
      <c r="Y312" s="16"/>
      <c r="Z312" s="16"/>
      <c r="AA312" s="144">
        <v>1</v>
      </c>
      <c r="AB312" s="144">
        <v>1.1000000000000001</v>
      </c>
      <c r="AC312" s="50" t="s">
        <v>2376</v>
      </c>
      <c r="AD312" s="50" t="s">
        <v>2367</v>
      </c>
      <c r="AE312" s="50"/>
      <c r="AF312" s="50"/>
      <c r="AG312" s="50"/>
      <c r="AH312" s="50"/>
      <c r="AI312" s="50">
        <v>758</v>
      </c>
      <c r="AJ312" s="50" t="s">
        <v>3710</v>
      </c>
      <c r="AK312" s="47" t="s">
        <v>105</v>
      </c>
      <c r="AL312" s="47" t="s">
        <v>150</v>
      </c>
      <c r="AM312" s="47">
        <v>18</v>
      </c>
      <c r="AN312" s="144" t="s">
        <v>266</v>
      </c>
      <c r="AO312" s="144" t="s">
        <v>267</v>
      </c>
      <c r="AP312" s="47">
        <v>2</v>
      </c>
      <c r="AQ312" s="144">
        <v>6625003334</v>
      </c>
      <c r="AR312" s="52" t="s">
        <v>590</v>
      </c>
      <c r="AS312" s="41"/>
      <c r="AT312" s="55" t="s">
        <v>1477</v>
      </c>
      <c r="AU312" s="41" t="s">
        <v>592</v>
      </c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  <c r="EO312" s="34"/>
      <c r="EP312" s="34"/>
      <c r="EQ312" s="34"/>
      <c r="ER312" s="34"/>
      <c r="ES312" s="34"/>
      <c r="ET312" s="34"/>
      <c r="EU312" s="34"/>
      <c r="EV312" s="34"/>
      <c r="EW312" s="34"/>
      <c r="EX312" s="34"/>
      <c r="EY312" s="34"/>
      <c r="EZ312" s="34"/>
      <c r="FA312" s="34"/>
      <c r="FB312" s="34"/>
      <c r="FC312" s="34"/>
      <c r="FD312" s="34"/>
      <c r="FE312" s="34"/>
      <c r="FF312" s="34"/>
      <c r="FG312" s="34"/>
      <c r="FH312" s="34"/>
      <c r="FI312" s="34"/>
      <c r="FJ312" s="34"/>
      <c r="FK312" s="34"/>
      <c r="FL312" s="34"/>
      <c r="FM312" s="34"/>
      <c r="FN312" s="34"/>
      <c r="FO312" s="34"/>
      <c r="FP312" s="34"/>
      <c r="FQ312" s="34"/>
      <c r="FR312" s="34"/>
      <c r="FS312" s="34"/>
      <c r="FT312" s="34"/>
      <c r="FU312" s="34"/>
      <c r="FV312" s="34"/>
      <c r="FW312" s="34"/>
      <c r="FX312" s="34"/>
      <c r="FY312" s="34"/>
      <c r="FZ312" s="34"/>
      <c r="GA312" s="34"/>
      <c r="GB312" s="34"/>
      <c r="GC312" s="34"/>
      <c r="GD312" s="34"/>
      <c r="GE312" s="34"/>
      <c r="GF312" s="34"/>
      <c r="GG312" s="34"/>
      <c r="GH312" s="34"/>
      <c r="GI312" s="34"/>
      <c r="GJ312" s="34"/>
      <c r="GK312" s="34"/>
      <c r="GL312" s="34"/>
      <c r="GM312" s="28"/>
    </row>
    <row r="313" spans="1:195" s="23" customFormat="1" ht="25.5" customHeight="1" x14ac:dyDescent="0.25">
      <c r="A313" s="51" t="s">
        <v>1147</v>
      </c>
      <c r="B313" s="78">
        <v>43531</v>
      </c>
      <c r="C313" s="16">
        <v>6625004730</v>
      </c>
      <c r="D313" s="25">
        <v>1036601476922</v>
      </c>
      <c r="E313" s="165" t="s">
        <v>3689</v>
      </c>
      <c r="F313" s="165" t="s">
        <v>1399</v>
      </c>
      <c r="G313" s="16">
        <v>6625004730</v>
      </c>
      <c r="H313" s="25">
        <v>1036601476922</v>
      </c>
      <c r="I313" s="165" t="s">
        <v>3689</v>
      </c>
      <c r="J313" s="165" t="s">
        <v>1399</v>
      </c>
      <c r="K313" s="16">
        <v>2</v>
      </c>
      <c r="L313" s="144" t="s">
        <v>6</v>
      </c>
      <c r="M313" s="16">
        <v>3</v>
      </c>
      <c r="N313" s="144" t="s">
        <v>7</v>
      </c>
      <c r="O313" s="16">
        <v>2</v>
      </c>
      <c r="P313" s="50" t="s">
        <v>10</v>
      </c>
      <c r="Q313" s="50"/>
      <c r="R313" s="16">
        <v>3</v>
      </c>
      <c r="S313" s="16">
        <v>1.1000000000000001</v>
      </c>
      <c r="T313" s="16"/>
      <c r="U313" s="16"/>
      <c r="V313" s="144">
        <v>5.4</v>
      </c>
      <c r="W313" s="16"/>
      <c r="X313" s="16"/>
      <c r="Y313" s="16"/>
      <c r="Z313" s="16"/>
      <c r="AA313" s="144">
        <v>1</v>
      </c>
      <c r="AB313" s="144">
        <v>1.1000000000000001</v>
      </c>
      <c r="AC313" s="50" t="s">
        <v>2376</v>
      </c>
      <c r="AD313" s="50" t="s">
        <v>2367</v>
      </c>
      <c r="AE313" s="50"/>
      <c r="AF313" s="50"/>
      <c r="AG313" s="50"/>
      <c r="AH313" s="50"/>
      <c r="AI313" s="50">
        <v>758</v>
      </c>
      <c r="AJ313" s="50" t="s">
        <v>3710</v>
      </c>
      <c r="AK313" s="47" t="s">
        <v>105</v>
      </c>
      <c r="AL313" s="47" t="s">
        <v>1645</v>
      </c>
      <c r="AM313" s="47">
        <v>29</v>
      </c>
      <c r="AN313" s="144" t="s">
        <v>268</v>
      </c>
      <c r="AO313" s="144" t="s">
        <v>269</v>
      </c>
      <c r="AP313" s="47">
        <v>2</v>
      </c>
      <c r="AQ313" s="144">
        <v>6625003334</v>
      </c>
      <c r="AR313" s="52" t="s">
        <v>590</v>
      </c>
      <c r="AS313" s="41"/>
      <c r="AT313" s="55" t="s">
        <v>1477</v>
      </c>
      <c r="AU313" s="41" t="s">
        <v>593</v>
      </c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  <c r="EO313" s="34"/>
      <c r="EP313" s="34"/>
      <c r="EQ313" s="34"/>
      <c r="ER313" s="34"/>
      <c r="ES313" s="34"/>
      <c r="ET313" s="34"/>
      <c r="EU313" s="34"/>
      <c r="EV313" s="34"/>
      <c r="EW313" s="34"/>
      <c r="EX313" s="34"/>
      <c r="EY313" s="34"/>
      <c r="EZ313" s="34"/>
      <c r="FA313" s="34"/>
      <c r="FB313" s="34"/>
      <c r="FC313" s="34"/>
      <c r="FD313" s="34"/>
      <c r="FE313" s="34"/>
      <c r="FF313" s="34"/>
      <c r="FG313" s="34"/>
      <c r="FH313" s="34"/>
      <c r="FI313" s="34"/>
      <c r="FJ313" s="34"/>
      <c r="FK313" s="34"/>
      <c r="FL313" s="34"/>
      <c r="FM313" s="34"/>
      <c r="FN313" s="34"/>
      <c r="FO313" s="34"/>
      <c r="FP313" s="34"/>
      <c r="FQ313" s="34"/>
      <c r="FR313" s="34"/>
      <c r="FS313" s="34"/>
      <c r="FT313" s="34"/>
      <c r="FU313" s="34"/>
      <c r="FV313" s="34"/>
      <c r="FW313" s="34"/>
      <c r="FX313" s="34"/>
      <c r="FY313" s="34"/>
      <c r="FZ313" s="34"/>
      <c r="GA313" s="34"/>
      <c r="GB313" s="34"/>
      <c r="GC313" s="34"/>
      <c r="GD313" s="34"/>
      <c r="GE313" s="34"/>
      <c r="GF313" s="34"/>
      <c r="GG313" s="34"/>
      <c r="GH313" s="34"/>
      <c r="GI313" s="34"/>
      <c r="GJ313" s="34"/>
      <c r="GK313" s="34"/>
      <c r="GL313" s="34"/>
      <c r="GM313" s="28"/>
    </row>
    <row r="314" spans="1:195" s="23" customFormat="1" ht="25.5" customHeight="1" x14ac:dyDescent="0.25">
      <c r="A314" s="51" t="s">
        <v>1148</v>
      </c>
      <c r="B314" s="78">
        <v>43531</v>
      </c>
      <c r="C314" s="16">
        <v>6625004730</v>
      </c>
      <c r="D314" s="25">
        <v>1036601476922</v>
      </c>
      <c r="E314" s="165" t="s">
        <v>3689</v>
      </c>
      <c r="F314" s="165" t="s">
        <v>1399</v>
      </c>
      <c r="G314" s="16">
        <v>6625004730</v>
      </c>
      <c r="H314" s="25">
        <v>1036601476922</v>
      </c>
      <c r="I314" s="165" t="s">
        <v>3689</v>
      </c>
      <c r="J314" s="165" t="s">
        <v>1399</v>
      </c>
      <c r="K314" s="16">
        <v>2</v>
      </c>
      <c r="L314" s="144" t="s">
        <v>6</v>
      </c>
      <c r="M314" s="16">
        <v>3</v>
      </c>
      <c r="N314" s="144" t="s">
        <v>7</v>
      </c>
      <c r="O314" s="16">
        <v>2</v>
      </c>
      <c r="P314" s="50" t="s">
        <v>10</v>
      </c>
      <c r="Q314" s="50"/>
      <c r="R314" s="16">
        <v>2</v>
      </c>
      <c r="S314" s="16">
        <v>1.1000000000000001</v>
      </c>
      <c r="T314" s="16"/>
      <c r="U314" s="16"/>
      <c r="V314" s="144">
        <v>5.4</v>
      </c>
      <c r="W314" s="16"/>
      <c r="X314" s="16"/>
      <c r="Y314" s="16"/>
      <c r="Z314" s="16"/>
      <c r="AA314" s="144">
        <v>1</v>
      </c>
      <c r="AB314" s="144">
        <v>1.1000000000000001</v>
      </c>
      <c r="AC314" s="50" t="s">
        <v>2376</v>
      </c>
      <c r="AD314" s="50" t="s">
        <v>2367</v>
      </c>
      <c r="AE314" s="50"/>
      <c r="AF314" s="50"/>
      <c r="AG314" s="50"/>
      <c r="AH314" s="50"/>
      <c r="AI314" s="50">
        <v>758</v>
      </c>
      <c r="AJ314" s="50" t="s">
        <v>3710</v>
      </c>
      <c r="AK314" s="47" t="s">
        <v>105</v>
      </c>
      <c r="AL314" s="47" t="s">
        <v>1646</v>
      </c>
      <c r="AM314" s="47">
        <v>10</v>
      </c>
      <c r="AN314" s="144">
        <v>56.982804999999999</v>
      </c>
      <c r="AO314" s="144">
        <v>59.563811000000001</v>
      </c>
      <c r="AP314" s="47">
        <v>2</v>
      </c>
      <c r="AQ314" s="144">
        <v>6625003334</v>
      </c>
      <c r="AR314" s="52" t="s">
        <v>590</v>
      </c>
      <c r="AS314" s="41"/>
      <c r="AT314" s="55" t="s">
        <v>1477</v>
      </c>
      <c r="AU314" s="41" t="s">
        <v>594</v>
      </c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  <c r="EO314" s="34"/>
      <c r="EP314" s="34"/>
      <c r="EQ314" s="34"/>
      <c r="ER314" s="34"/>
      <c r="ES314" s="34"/>
      <c r="ET314" s="34"/>
      <c r="EU314" s="34"/>
      <c r="EV314" s="34"/>
      <c r="EW314" s="34"/>
      <c r="EX314" s="34"/>
      <c r="EY314" s="34"/>
      <c r="EZ314" s="34"/>
      <c r="FA314" s="34"/>
      <c r="FB314" s="34"/>
      <c r="FC314" s="34"/>
      <c r="FD314" s="34"/>
      <c r="FE314" s="34"/>
      <c r="FF314" s="34"/>
      <c r="FG314" s="34"/>
      <c r="FH314" s="34"/>
      <c r="FI314" s="34"/>
      <c r="FJ314" s="34"/>
      <c r="FK314" s="34"/>
      <c r="FL314" s="34"/>
      <c r="FM314" s="34"/>
      <c r="FN314" s="34"/>
      <c r="FO314" s="34"/>
      <c r="FP314" s="34"/>
      <c r="FQ314" s="34"/>
      <c r="FR314" s="34"/>
      <c r="FS314" s="34"/>
      <c r="FT314" s="34"/>
      <c r="FU314" s="34"/>
      <c r="FV314" s="34"/>
      <c r="FW314" s="34"/>
      <c r="FX314" s="34"/>
      <c r="FY314" s="34"/>
      <c r="FZ314" s="34"/>
      <c r="GA314" s="34"/>
      <c r="GB314" s="34"/>
      <c r="GC314" s="34"/>
      <c r="GD314" s="34"/>
      <c r="GE314" s="34"/>
      <c r="GF314" s="34"/>
      <c r="GG314" s="34"/>
      <c r="GH314" s="34"/>
      <c r="GI314" s="34"/>
      <c r="GJ314" s="34"/>
      <c r="GK314" s="34"/>
      <c r="GL314" s="34"/>
      <c r="GM314" s="28"/>
    </row>
    <row r="315" spans="1:195" s="23" customFormat="1" ht="25.5" customHeight="1" x14ac:dyDescent="0.25">
      <c r="A315" s="51" t="s">
        <v>1149</v>
      </c>
      <c r="B315" s="78">
        <v>43531</v>
      </c>
      <c r="C315" s="16">
        <v>6625004730</v>
      </c>
      <c r="D315" s="25">
        <v>1036601476922</v>
      </c>
      <c r="E315" s="165" t="s">
        <v>3689</v>
      </c>
      <c r="F315" s="165" t="s">
        <v>1399</v>
      </c>
      <c r="G315" s="16">
        <v>6625004730</v>
      </c>
      <c r="H315" s="25">
        <v>1036601476922</v>
      </c>
      <c r="I315" s="165" t="s">
        <v>3689</v>
      </c>
      <c r="J315" s="165" t="s">
        <v>1399</v>
      </c>
      <c r="K315" s="16">
        <v>2</v>
      </c>
      <c r="L315" s="144" t="s">
        <v>6</v>
      </c>
      <c r="M315" s="16">
        <v>3</v>
      </c>
      <c r="N315" s="144" t="s">
        <v>7</v>
      </c>
      <c r="O315" s="16">
        <v>2</v>
      </c>
      <c r="P315" s="50" t="s">
        <v>10</v>
      </c>
      <c r="Q315" s="50"/>
      <c r="R315" s="16">
        <v>2</v>
      </c>
      <c r="S315" s="16">
        <v>1.1000000000000001</v>
      </c>
      <c r="T315" s="16"/>
      <c r="U315" s="16"/>
      <c r="V315" s="144">
        <v>5.4</v>
      </c>
      <c r="W315" s="16"/>
      <c r="X315" s="16"/>
      <c r="Y315" s="16"/>
      <c r="Z315" s="16"/>
      <c r="AA315" s="144"/>
      <c r="AB315" s="144"/>
      <c r="AC315" s="50"/>
      <c r="AD315" s="50"/>
      <c r="AE315" s="50"/>
      <c r="AF315" s="50"/>
      <c r="AG315" s="50"/>
      <c r="AH315" s="50"/>
      <c r="AI315" s="50">
        <v>758</v>
      </c>
      <c r="AJ315" s="50" t="s">
        <v>3710</v>
      </c>
      <c r="AK315" s="47" t="s">
        <v>105</v>
      </c>
      <c r="AL315" s="47" t="s">
        <v>1646</v>
      </c>
      <c r="AM315" s="47">
        <v>37</v>
      </c>
      <c r="AN315" s="144">
        <v>56.984966</v>
      </c>
      <c r="AO315" s="144">
        <v>59.569702999999997</v>
      </c>
      <c r="AP315" s="47">
        <v>2</v>
      </c>
      <c r="AQ315" s="144">
        <v>6625003334</v>
      </c>
      <c r="AR315" s="52" t="s">
        <v>590</v>
      </c>
      <c r="AS315" s="41"/>
      <c r="AT315" s="55" t="s">
        <v>1477</v>
      </c>
      <c r="AU315" s="41" t="s">
        <v>595</v>
      </c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  <c r="EO315" s="34"/>
      <c r="EP315" s="34"/>
      <c r="EQ315" s="34"/>
      <c r="ER315" s="34"/>
      <c r="ES315" s="34"/>
      <c r="ET315" s="34"/>
      <c r="EU315" s="34"/>
      <c r="EV315" s="34"/>
      <c r="EW315" s="34"/>
      <c r="EX315" s="34"/>
      <c r="EY315" s="34"/>
      <c r="EZ315" s="34"/>
      <c r="FA315" s="34"/>
      <c r="FB315" s="34"/>
      <c r="FC315" s="34"/>
      <c r="FD315" s="34"/>
      <c r="FE315" s="34"/>
      <c r="FF315" s="34"/>
      <c r="FG315" s="34"/>
      <c r="FH315" s="34"/>
      <c r="FI315" s="34"/>
      <c r="FJ315" s="34"/>
      <c r="FK315" s="34"/>
      <c r="FL315" s="34"/>
      <c r="FM315" s="34"/>
      <c r="FN315" s="34"/>
      <c r="FO315" s="34"/>
      <c r="FP315" s="34"/>
      <c r="FQ315" s="34"/>
      <c r="FR315" s="34"/>
      <c r="FS315" s="34"/>
      <c r="FT315" s="34"/>
      <c r="FU315" s="34"/>
      <c r="FV315" s="34"/>
      <c r="FW315" s="34"/>
      <c r="FX315" s="34"/>
      <c r="FY315" s="34"/>
      <c r="FZ315" s="34"/>
      <c r="GA315" s="34"/>
      <c r="GB315" s="34"/>
      <c r="GC315" s="34"/>
      <c r="GD315" s="34"/>
      <c r="GE315" s="34"/>
      <c r="GF315" s="34"/>
      <c r="GG315" s="34"/>
      <c r="GH315" s="34"/>
      <c r="GI315" s="34"/>
      <c r="GJ315" s="34"/>
      <c r="GK315" s="34"/>
      <c r="GL315" s="34"/>
      <c r="GM315" s="28"/>
    </row>
    <row r="316" spans="1:195" s="23" customFormat="1" ht="25.5" customHeight="1" x14ac:dyDescent="0.25">
      <c r="A316" s="51" t="s">
        <v>1153</v>
      </c>
      <c r="B316" s="78">
        <v>43531</v>
      </c>
      <c r="C316" s="16">
        <v>6625004730</v>
      </c>
      <c r="D316" s="25">
        <v>1036601476922</v>
      </c>
      <c r="E316" s="165" t="s">
        <v>3689</v>
      </c>
      <c r="F316" s="165" t="s">
        <v>1399</v>
      </c>
      <c r="G316" s="16">
        <v>6625004730</v>
      </c>
      <c r="H316" s="25">
        <v>1036601476922</v>
      </c>
      <c r="I316" s="165" t="s">
        <v>3689</v>
      </c>
      <c r="J316" s="165" t="s">
        <v>1399</v>
      </c>
      <c r="K316" s="16">
        <v>2</v>
      </c>
      <c r="L316" s="144" t="s">
        <v>6</v>
      </c>
      <c r="M316" s="16">
        <v>3</v>
      </c>
      <c r="N316" s="144" t="s">
        <v>7</v>
      </c>
      <c r="O316" s="16">
        <v>2</v>
      </c>
      <c r="P316" s="50" t="s">
        <v>10</v>
      </c>
      <c r="Q316" s="50"/>
      <c r="R316" s="16">
        <v>2</v>
      </c>
      <c r="S316" s="16">
        <v>1.1000000000000001</v>
      </c>
      <c r="T316" s="16"/>
      <c r="U316" s="16"/>
      <c r="V316" s="144">
        <v>5.4</v>
      </c>
      <c r="W316" s="16"/>
      <c r="X316" s="16"/>
      <c r="Y316" s="16"/>
      <c r="Z316" s="16"/>
      <c r="AA316" s="144">
        <v>1</v>
      </c>
      <c r="AB316" s="144">
        <v>1.1000000000000001</v>
      </c>
      <c r="AC316" s="50" t="s">
        <v>2376</v>
      </c>
      <c r="AD316" s="50" t="s">
        <v>2367</v>
      </c>
      <c r="AE316" s="50"/>
      <c r="AF316" s="50"/>
      <c r="AG316" s="50"/>
      <c r="AH316" s="50"/>
      <c r="AI316" s="50">
        <v>758</v>
      </c>
      <c r="AJ316" s="50" t="s">
        <v>3710</v>
      </c>
      <c r="AK316" s="47" t="s">
        <v>105</v>
      </c>
      <c r="AL316" s="47" t="s">
        <v>637</v>
      </c>
      <c r="AM316" s="47">
        <v>18</v>
      </c>
      <c r="AN316" s="144">
        <v>56.986271000000002</v>
      </c>
      <c r="AO316" s="144">
        <v>59.563417999999999</v>
      </c>
      <c r="AP316" s="47">
        <v>2</v>
      </c>
      <c r="AQ316" s="144">
        <v>6625003334</v>
      </c>
      <c r="AR316" s="52" t="s">
        <v>590</v>
      </c>
      <c r="AS316" s="41"/>
      <c r="AT316" s="55" t="s">
        <v>1477</v>
      </c>
      <c r="AU316" s="41" t="s">
        <v>596</v>
      </c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  <c r="EO316" s="34"/>
      <c r="EP316" s="34"/>
      <c r="EQ316" s="34"/>
      <c r="ER316" s="34"/>
      <c r="ES316" s="34"/>
      <c r="ET316" s="34"/>
      <c r="EU316" s="34"/>
      <c r="EV316" s="34"/>
      <c r="EW316" s="34"/>
      <c r="EX316" s="34"/>
      <c r="EY316" s="34"/>
      <c r="EZ316" s="34"/>
      <c r="FA316" s="34"/>
      <c r="FB316" s="34"/>
      <c r="FC316" s="34"/>
      <c r="FD316" s="34"/>
      <c r="FE316" s="34"/>
      <c r="FF316" s="34"/>
      <c r="FG316" s="34"/>
      <c r="FH316" s="34"/>
      <c r="FI316" s="34"/>
      <c r="FJ316" s="34"/>
      <c r="FK316" s="34"/>
      <c r="FL316" s="34"/>
      <c r="FM316" s="34"/>
      <c r="FN316" s="34"/>
      <c r="FO316" s="34"/>
      <c r="FP316" s="34"/>
      <c r="FQ316" s="34"/>
      <c r="FR316" s="34"/>
      <c r="FS316" s="34"/>
      <c r="FT316" s="34"/>
      <c r="FU316" s="34"/>
      <c r="FV316" s="34"/>
      <c r="FW316" s="34"/>
      <c r="FX316" s="34"/>
      <c r="FY316" s="34"/>
      <c r="FZ316" s="34"/>
      <c r="GA316" s="34"/>
      <c r="GB316" s="34"/>
      <c r="GC316" s="34"/>
      <c r="GD316" s="34"/>
      <c r="GE316" s="34"/>
      <c r="GF316" s="34"/>
      <c r="GG316" s="34"/>
      <c r="GH316" s="34"/>
      <c r="GI316" s="34"/>
      <c r="GJ316" s="34"/>
      <c r="GK316" s="34"/>
      <c r="GL316" s="34"/>
      <c r="GM316" s="28"/>
    </row>
    <row r="317" spans="1:195" s="23" customFormat="1" ht="25.5" customHeight="1" x14ac:dyDescent="0.25">
      <c r="A317" s="51" t="s">
        <v>1431</v>
      </c>
      <c r="B317" s="78">
        <v>43531</v>
      </c>
      <c r="C317" s="16">
        <v>6625004730</v>
      </c>
      <c r="D317" s="25">
        <v>1036601476922</v>
      </c>
      <c r="E317" s="165" t="s">
        <v>3689</v>
      </c>
      <c r="F317" s="165" t="s">
        <v>1399</v>
      </c>
      <c r="G317" s="16">
        <v>6625004730</v>
      </c>
      <c r="H317" s="25">
        <v>1036601476922</v>
      </c>
      <c r="I317" s="165" t="s">
        <v>3689</v>
      </c>
      <c r="J317" s="165" t="s">
        <v>1399</v>
      </c>
      <c r="K317" s="16">
        <v>2</v>
      </c>
      <c r="L317" s="144" t="s">
        <v>6</v>
      </c>
      <c r="M317" s="16">
        <v>3</v>
      </c>
      <c r="N317" s="144" t="s">
        <v>7</v>
      </c>
      <c r="O317" s="16">
        <v>2</v>
      </c>
      <c r="P317" s="50" t="s">
        <v>10</v>
      </c>
      <c r="Q317" s="50"/>
      <c r="R317" s="16">
        <v>2</v>
      </c>
      <c r="S317" s="16">
        <v>1.1000000000000001</v>
      </c>
      <c r="T317" s="16"/>
      <c r="U317" s="16"/>
      <c r="V317" s="144">
        <v>5.4</v>
      </c>
      <c r="W317" s="16"/>
      <c r="X317" s="16"/>
      <c r="Y317" s="16"/>
      <c r="Z317" s="16"/>
      <c r="AA317" s="144"/>
      <c r="AB317" s="144"/>
      <c r="AC317" s="50"/>
      <c r="AD317" s="50"/>
      <c r="AE317" s="50"/>
      <c r="AF317" s="50"/>
      <c r="AG317" s="50"/>
      <c r="AH317" s="50"/>
      <c r="AI317" s="50">
        <v>758</v>
      </c>
      <c r="AJ317" s="50" t="s">
        <v>3710</v>
      </c>
      <c r="AK317" s="47" t="s">
        <v>105</v>
      </c>
      <c r="AL317" s="47" t="s">
        <v>637</v>
      </c>
      <c r="AM317" s="47">
        <v>43</v>
      </c>
      <c r="AN317" s="144" t="s">
        <v>2948</v>
      </c>
      <c r="AO317" s="144" t="s">
        <v>2947</v>
      </c>
      <c r="AP317" s="47">
        <v>2</v>
      </c>
      <c r="AQ317" s="144">
        <v>6625003334</v>
      </c>
      <c r="AR317" s="52" t="s">
        <v>590</v>
      </c>
      <c r="AS317" s="41"/>
      <c r="AT317" s="55" t="s">
        <v>1477</v>
      </c>
      <c r="AU317" s="41" t="s">
        <v>596</v>
      </c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  <c r="EO317" s="34"/>
      <c r="EP317" s="34"/>
      <c r="EQ317" s="34"/>
      <c r="ER317" s="34"/>
      <c r="ES317" s="34"/>
      <c r="ET317" s="34"/>
      <c r="EU317" s="34"/>
      <c r="EV317" s="34"/>
      <c r="EW317" s="34"/>
      <c r="EX317" s="34"/>
      <c r="EY317" s="34"/>
      <c r="EZ317" s="34"/>
      <c r="FA317" s="34"/>
      <c r="FB317" s="34"/>
      <c r="FC317" s="34"/>
      <c r="FD317" s="34"/>
      <c r="FE317" s="34"/>
      <c r="FF317" s="34"/>
      <c r="FG317" s="34"/>
      <c r="FH317" s="34"/>
      <c r="FI317" s="34"/>
      <c r="FJ317" s="34"/>
      <c r="FK317" s="34"/>
      <c r="FL317" s="34"/>
      <c r="FM317" s="34"/>
      <c r="FN317" s="34"/>
      <c r="FO317" s="34"/>
      <c r="FP317" s="34"/>
      <c r="FQ317" s="34"/>
      <c r="FR317" s="34"/>
      <c r="FS317" s="34"/>
      <c r="FT317" s="34"/>
      <c r="FU317" s="34"/>
      <c r="FV317" s="34"/>
      <c r="FW317" s="34"/>
      <c r="FX317" s="34"/>
      <c r="FY317" s="34"/>
      <c r="FZ317" s="34"/>
      <c r="GA317" s="34"/>
      <c r="GB317" s="34"/>
      <c r="GC317" s="34"/>
      <c r="GD317" s="34"/>
      <c r="GE317" s="34"/>
      <c r="GF317" s="34"/>
      <c r="GG317" s="34"/>
      <c r="GH317" s="34"/>
      <c r="GI317" s="34"/>
      <c r="GJ317" s="34"/>
      <c r="GK317" s="34"/>
      <c r="GL317" s="34"/>
      <c r="GM317" s="28"/>
    </row>
    <row r="318" spans="1:195" s="23" customFormat="1" ht="25.5" customHeight="1" x14ac:dyDescent="0.25">
      <c r="A318" s="51" t="s">
        <v>1432</v>
      </c>
      <c r="B318" s="78">
        <v>43531</v>
      </c>
      <c r="C318" s="16">
        <v>6625004730</v>
      </c>
      <c r="D318" s="25">
        <v>1036601476922</v>
      </c>
      <c r="E318" s="165" t="s">
        <v>3689</v>
      </c>
      <c r="F318" s="165" t="s">
        <v>1399</v>
      </c>
      <c r="G318" s="16">
        <v>6625004730</v>
      </c>
      <c r="H318" s="25">
        <v>1036601476922</v>
      </c>
      <c r="I318" s="165" t="s">
        <v>3689</v>
      </c>
      <c r="J318" s="165" t="s">
        <v>1399</v>
      </c>
      <c r="K318" s="16">
        <v>2</v>
      </c>
      <c r="L318" s="144" t="s">
        <v>6</v>
      </c>
      <c r="M318" s="16">
        <v>3</v>
      </c>
      <c r="N318" s="144" t="s">
        <v>7</v>
      </c>
      <c r="O318" s="16">
        <v>2</v>
      </c>
      <c r="P318" s="50" t="s">
        <v>10</v>
      </c>
      <c r="Q318" s="50"/>
      <c r="R318" s="16">
        <v>2</v>
      </c>
      <c r="S318" s="16">
        <v>1.1000000000000001</v>
      </c>
      <c r="T318" s="16"/>
      <c r="U318" s="16"/>
      <c r="V318" s="144">
        <v>5.4</v>
      </c>
      <c r="W318" s="16"/>
      <c r="X318" s="16"/>
      <c r="Y318" s="16"/>
      <c r="Z318" s="16"/>
      <c r="AA318" s="144">
        <v>1</v>
      </c>
      <c r="AB318" s="144">
        <v>1.1000000000000001</v>
      </c>
      <c r="AC318" s="50" t="s">
        <v>2376</v>
      </c>
      <c r="AD318" s="50" t="s">
        <v>2367</v>
      </c>
      <c r="AE318" s="50"/>
      <c r="AF318" s="50"/>
      <c r="AG318" s="50"/>
      <c r="AH318" s="50"/>
      <c r="AI318" s="50">
        <v>758</v>
      </c>
      <c r="AJ318" s="50" t="s">
        <v>3710</v>
      </c>
      <c r="AK318" s="47" t="s">
        <v>105</v>
      </c>
      <c r="AL318" s="47" t="s">
        <v>1647</v>
      </c>
      <c r="AM318" s="47">
        <v>6</v>
      </c>
      <c r="AN318" s="144" t="s">
        <v>2297</v>
      </c>
      <c r="AO318" s="144" t="s">
        <v>2298</v>
      </c>
      <c r="AP318" s="47">
        <v>2</v>
      </c>
      <c r="AQ318" s="144">
        <v>6625003334</v>
      </c>
      <c r="AR318" s="52" t="s">
        <v>590</v>
      </c>
      <c r="AS318" s="41"/>
      <c r="AT318" s="55" t="s">
        <v>1477</v>
      </c>
      <c r="AU318" s="41" t="s">
        <v>597</v>
      </c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  <c r="EO318" s="34"/>
      <c r="EP318" s="34"/>
      <c r="EQ318" s="34"/>
      <c r="ER318" s="34"/>
      <c r="ES318" s="34"/>
      <c r="ET318" s="34"/>
      <c r="EU318" s="34"/>
      <c r="EV318" s="34"/>
      <c r="EW318" s="34"/>
      <c r="EX318" s="34"/>
      <c r="EY318" s="34"/>
      <c r="EZ318" s="34"/>
      <c r="FA318" s="34"/>
      <c r="FB318" s="34"/>
      <c r="FC318" s="34"/>
      <c r="FD318" s="34"/>
      <c r="FE318" s="34"/>
      <c r="FF318" s="34"/>
      <c r="FG318" s="34"/>
      <c r="FH318" s="34"/>
      <c r="FI318" s="34"/>
      <c r="FJ318" s="34"/>
      <c r="FK318" s="34"/>
      <c r="FL318" s="34"/>
      <c r="FM318" s="34"/>
      <c r="FN318" s="34"/>
      <c r="FO318" s="34"/>
      <c r="FP318" s="34"/>
      <c r="FQ318" s="34"/>
      <c r="FR318" s="34"/>
      <c r="FS318" s="34"/>
      <c r="FT318" s="34"/>
      <c r="FU318" s="34"/>
      <c r="FV318" s="34"/>
      <c r="FW318" s="34"/>
      <c r="FX318" s="34"/>
      <c r="FY318" s="34"/>
      <c r="FZ318" s="34"/>
      <c r="GA318" s="34"/>
      <c r="GB318" s="34"/>
      <c r="GC318" s="34"/>
      <c r="GD318" s="34"/>
      <c r="GE318" s="34"/>
      <c r="GF318" s="34"/>
      <c r="GG318" s="34"/>
      <c r="GH318" s="34"/>
      <c r="GI318" s="34"/>
      <c r="GJ318" s="34"/>
      <c r="GK318" s="34"/>
      <c r="GL318" s="34"/>
      <c r="GM318" s="28"/>
    </row>
    <row r="319" spans="1:195" s="23" customFormat="1" ht="25.5" customHeight="1" x14ac:dyDescent="0.25">
      <c r="A319" s="51" t="s">
        <v>1433</v>
      </c>
      <c r="B319" s="78">
        <v>43531</v>
      </c>
      <c r="C319" s="16">
        <v>6625004730</v>
      </c>
      <c r="D319" s="25">
        <v>1036601476922</v>
      </c>
      <c r="E319" s="165" t="s">
        <v>3689</v>
      </c>
      <c r="F319" s="165" t="s">
        <v>1399</v>
      </c>
      <c r="G319" s="16">
        <v>6625004730</v>
      </c>
      <c r="H319" s="25">
        <v>1036601476922</v>
      </c>
      <c r="I319" s="165" t="s">
        <v>3689</v>
      </c>
      <c r="J319" s="165" t="s">
        <v>1399</v>
      </c>
      <c r="K319" s="16">
        <v>2</v>
      </c>
      <c r="L319" s="144" t="s">
        <v>6</v>
      </c>
      <c r="M319" s="16">
        <v>3</v>
      </c>
      <c r="N319" s="144" t="s">
        <v>7</v>
      </c>
      <c r="O319" s="16">
        <v>2</v>
      </c>
      <c r="P319" s="50" t="s">
        <v>10</v>
      </c>
      <c r="Q319" s="50"/>
      <c r="R319" s="16">
        <v>2</v>
      </c>
      <c r="S319" s="16">
        <v>1.1000000000000001</v>
      </c>
      <c r="T319" s="16"/>
      <c r="U319" s="16"/>
      <c r="V319" s="144">
        <v>5.4</v>
      </c>
      <c r="W319" s="16"/>
      <c r="X319" s="16"/>
      <c r="Y319" s="16"/>
      <c r="Z319" s="16"/>
      <c r="AA319" s="144">
        <v>1</v>
      </c>
      <c r="AB319" s="144">
        <v>1.1000000000000001</v>
      </c>
      <c r="AC319" s="50" t="s">
        <v>2376</v>
      </c>
      <c r="AD319" s="50" t="s">
        <v>2367</v>
      </c>
      <c r="AE319" s="50"/>
      <c r="AF319" s="50"/>
      <c r="AG319" s="50"/>
      <c r="AH319" s="50"/>
      <c r="AI319" s="50">
        <v>758</v>
      </c>
      <c r="AJ319" s="50" t="s">
        <v>3710</v>
      </c>
      <c r="AK319" s="47" t="s">
        <v>105</v>
      </c>
      <c r="AL319" s="47" t="s">
        <v>1647</v>
      </c>
      <c r="AM319" s="47" t="s">
        <v>227</v>
      </c>
      <c r="AN319" s="144" t="s">
        <v>270</v>
      </c>
      <c r="AO319" s="144" t="s">
        <v>271</v>
      </c>
      <c r="AP319" s="47">
        <v>2</v>
      </c>
      <c r="AQ319" s="144">
        <v>6625003334</v>
      </c>
      <c r="AR319" s="52" t="s">
        <v>590</v>
      </c>
      <c r="AS319" s="41"/>
      <c r="AT319" s="55" t="s">
        <v>1477</v>
      </c>
      <c r="AU319" s="41" t="s">
        <v>598</v>
      </c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  <c r="EO319" s="34"/>
      <c r="EP319" s="34"/>
      <c r="EQ319" s="34"/>
      <c r="ER319" s="34"/>
      <c r="ES319" s="34"/>
      <c r="ET319" s="34"/>
      <c r="EU319" s="34"/>
      <c r="EV319" s="34"/>
      <c r="EW319" s="34"/>
      <c r="EX319" s="34"/>
      <c r="EY319" s="34"/>
      <c r="EZ319" s="34"/>
      <c r="FA319" s="34"/>
      <c r="FB319" s="34"/>
      <c r="FC319" s="34"/>
      <c r="FD319" s="34"/>
      <c r="FE319" s="34"/>
      <c r="FF319" s="34"/>
      <c r="FG319" s="34"/>
      <c r="FH319" s="34"/>
      <c r="FI319" s="34"/>
      <c r="FJ319" s="34"/>
      <c r="FK319" s="34"/>
      <c r="FL319" s="34"/>
      <c r="FM319" s="34"/>
      <c r="FN319" s="34"/>
      <c r="FO319" s="34"/>
      <c r="FP319" s="34"/>
      <c r="FQ319" s="34"/>
      <c r="FR319" s="34"/>
      <c r="FS319" s="34"/>
      <c r="FT319" s="34"/>
      <c r="FU319" s="34"/>
      <c r="FV319" s="34"/>
      <c r="FW319" s="34"/>
      <c r="FX319" s="34"/>
      <c r="FY319" s="34"/>
      <c r="FZ319" s="34"/>
      <c r="GA319" s="34"/>
      <c r="GB319" s="34"/>
      <c r="GC319" s="34"/>
      <c r="GD319" s="34"/>
      <c r="GE319" s="34"/>
      <c r="GF319" s="34"/>
      <c r="GG319" s="34"/>
      <c r="GH319" s="34"/>
      <c r="GI319" s="34"/>
      <c r="GJ319" s="34"/>
      <c r="GK319" s="34"/>
      <c r="GL319" s="34"/>
      <c r="GM319" s="28"/>
    </row>
    <row r="320" spans="1:195" s="23" customFormat="1" ht="25.5" customHeight="1" x14ac:dyDescent="0.25">
      <c r="A320" s="51" t="s">
        <v>1434</v>
      </c>
      <c r="B320" s="78">
        <v>43531</v>
      </c>
      <c r="C320" s="16">
        <v>6625004730</v>
      </c>
      <c r="D320" s="25">
        <v>1036601476922</v>
      </c>
      <c r="E320" s="165" t="s">
        <v>3689</v>
      </c>
      <c r="F320" s="165" t="s">
        <v>1399</v>
      </c>
      <c r="G320" s="16">
        <v>6625004730</v>
      </c>
      <c r="H320" s="25">
        <v>1036601476922</v>
      </c>
      <c r="I320" s="165" t="s">
        <v>3689</v>
      </c>
      <c r="J320" s="165" t="s">
        <v>1399</v>
      </c>
      <c r="K320" s="16">
        <v>2</v>
      </c>
      <c r="L320" s="144" t="s">
        <v>6</v>
      </c>
      <c r="M320" s="16">
        <v>3</v>
      </c>
      <c r="N320" s="144" t="s">
        <v>7</v>
      </c>
      <c r="O320" s="16">
        <v>2</v>
      </c>
      <c r="P320" s="50" t="s">
        <v>10</v>
      </c>
      <c r="Q320" s="50"/>
      <c r="R320" s="16">
        <v>2</v>
      </c>
      <c r="S320" s="16">
        <v>1.1000000000000001</v>
      </c>
      <c r="T320" s="16"/>
      <c r="U320" s="16"/>
      <c r="V320" s="144">
        <v>5.4</v>
      </c>
      <c r="W320" s="16"/>
      <c r="X320" s="16"/>
      <c r="Y320" s="16"/>
      <c r="Z320" s="16"/>
      <c r="AA320" s="144">
        <v>1</v>
      </c>
      <c r="AB320" s="144">
        <v>1.1000000000000001</v>
      </c>
      <c r="AC320" s="50" t="s">
        <v>2376</v>
      </c>
      <c r="AD320" s="50" t="s">
        <v>2367</v>
      </c>
      <c r="AE320" s="50"/>
      <c r="AF320" s="50"/>
      <c r="AG320" s="50"/>
      <c r="AH320" s="50"/>
      <c r="AI320" s="50">
        <v>758</v>
      </c>
      <c r="AJ320" s="50" t="s">
        <v>3710</v>
      </c>
      <c r="AK320" s="47" t="s">
        <v>105</v>
      </c>
      <c r="AL320" s="47" t="s">
        <v>1648</v>
      </c>
      <c r="AM320" s="47" t="s">
        <v>227</v>
      </c>
      <c r="AN320" s="144" t="s">
        <v>272</v>
      </c>
      <c r="AO320" s="144" t="s">
        <v>273</v>
      </c>
      <c r="AP320" s="47">
        <v>2</v>
      </c>
      <c r="AQ320" s="144">
        <v>6625003334</v>
      </c>
      <c r="AR320" s="52" t="s">
        <v>590</v>
      </c>
      <c r="AS320" s="41"/>
      <c r="AT320" s="55" t="s">
        <v>1477</v>
      </c>
      <c r="AU320" s="41" t="s">
        <v>599</v>
      </c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4"/>
      <c r="FB320" s="34"/>
      <c r="FC320" s="34"/>
      <c r="FD320" s="34"/>
      <c r="FE320" s="34"/>
      <c r="FF320" s="34"/>
      <c r="FG320" s="34"/>
      <c r="FH320" s="34"/>
      <c r="FI320" s="34"/>
      <c r="FJ320" s="34"/>
      <c r="FK320" s="34"/>
      <c r="FL320" s="34"/>
      <c r="FM320" s="34"/>
      <c r="FN320" s="34"/>
      <c r="FO320" s="34"/>
      <c r="FP320" s="34"/>
      <c r="FQ320" s="34"/>
      <c r="FR320" s="34"/>
      <c r="FS320" s="34"/>
      <c r="FT320" s="34"/>
      <c r="FU320" s="34"/>
      <c r="FV320" s="34"/>
      <c r="FW320" s="34"/>
      <c r="FX320" s="34"/>
      <c r="FY320" s="34"/>
      <c r="FZ320" s="34"/>
      <c r="GA320" s="34"/>
      <c r="GB320" s="34"/>
      <c r="GC320" s="34"/>
      <c r="GD320" s="34"/>
      <c r="GE320" s="34"/>
      <c r="GF320" s="34"/>
      <c r="GG320" s="34"/>
      <c r="GH320" s="34"/>
      <c r="GI320" s="34"/>
      <c r="GJ320" s="34"/>
      <c r="GK320" s="34"/>
      <c r="GL320" s="34"/>
      <c r="GM320" s="28"/>
    </row>
    <row r="321" spans="1:195" s="23" customFormat="1" ht="25.5" customHeight="1" x14ac:dyDescent="0.25">
      <c r="A321" s="51" t="s">
        <v>1435</v>
      </c>
      <c r="B321" s="78">
        <v>43531</v>
      </c>
      <c r="C321" s="16">
        <v>6625004730</v>
      </c>
      <c r="D321" s="25">
        <v>1036601476922</v>
      </c>
      <c r="E321" s="165" t="s">
        <v>3689</v>
      </c>
      <c r="F321" s="165" t="s">
        <v>1399</v>
      </c>
      <c r="G321" s="16">
        <v>6625004730</v>
      </c>
      <c r="H321" s="25">
        <v>1036601476922</v>
      </c>
      <c r="I321" s="165" t="s">
        <v>3689</v>
      </c>
      <c r="J321" s="165" t="s">
        <v>1399</v>
      </c>
      <c r="K321" s="16">
        <v>2</v>
      </c>
      <c r="L321" s="144" t="s">
        <v>6</v>
      </c>
      <c r="M321" s="16">
        <v>3</v>
      </c>
      <c r="N321" s="144" t="s">
        <v>7</v>
      </c>
      <c r="O321" s="16">
        <v>2</v>
      </c>
      <c r="P321" s="50" t="s">
        <v>10</v>
      </c>
      <c r="Q321" s="50"/>
      <c r="R321" s="16">
        <v>2</v>
      </c>
      <c r="S321" s="16">
        <v>1.1000000000000001</v>
      </c>
      <c r="T321" s="16"/>
      <c r="U321" s="16"/>
      <c r="V321" s="144">
        <v>5.4</v>
      </c>
      <c r="W321" s="16"/>
      <c r="X321" s="16"/>
      <c r="Y321" s="16"/>
      <c r="Z321" s="16"/>
      <c r="AA321" s="144">
        <v>1</v>
      </c>
      <c r="AB321" s="144">
        <v>1.1000000000000001</v>
      </c>
      <c r="AC321" s="50" t="s">
        <v>2376</v>
      </c>
      <c r="AD321" s="50" t="s">
        <v>2367</v>
      </c>
      <c r="AE321" s="50"/>
      <c r="AF321" s="50"/>
      <c r="AG321" s="50"/>
      <c r="AH321" s="50"/>
      <c r="AI321" s="50">
        <v>758</v>
      </c>
      <c r="AJ321" s="50" t="s">
        <v>3710</v>
      </c>
      <c r="AK321" s="47" t="s">
        <v>105</v>
      </c>
      <c r="AL321" s="47" t="s">
        <v>1648</v>
      </c>
      <c r="AM321" s="47">
        <v>34</v>
      </c>
      <c r="AN321" s="144" t="s">
        <v>2250</v>
      </c>
      <c r="AO321" s="144" t="s">
        <v>2251</v>
      </c>
      <c r="AP321" s="47">
        <v>2</v>
      </c>
      <c r="AQ321" s="144">
        <v>6625003334</v>
      </c>
      <c r="AR321" s="52" t="s">
        <v>590</v>
      </c>
      <c r="AS321" s="41"/>
      <c r="AT321" s="55" t="s">
        <v>1477</v>
      </c>
      <c r="AU321" s="41" t="s">
        <v>600</v>
      </c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  <c r="EO321" s="34"/>
      <c r="EP321" s="34"/>
      <c r="EQ321" s="34"/>
      <c r="ER321" s="34"/>
      <c r="ES321" s="34"/>
      <c r="ET321" s="34"/>
      <c r="EU321" s="34"/>
      <c r="EV321" s="34"/>
      <c r="EW321" s="34"/>
      <c r="EX321" s="34"/>
      <c r="EY321" s="34"/>
      <c r="EZ321" s="34"/>
      <c r="FA321" s="34"/>
      <c r="FB321" s="34"/>
      <c r="FC321" s="34"/>
      <c r="FD321" s="34"/>
      <c r="FE321" s="34"/>
      <c r="FF321" s="34"/>
      <c r="FG321" s="34"/>
      <c r="FH321" s="34"/>
      <c r="FI321" s="34"/>
      <c r="FJ321" s="34"/>
      <c r="FK321" s="34"/>
      <c r="FL321" s="34"/>
      <c r="FM321" s="34"/>
      <c r="FN321" s="34"/>
      <c r="FO321" s="34"/>
      <c r="FP321" s="34"/>
      <c r="FQ321" s="34"/>
      <c r="FR321" s="34"/>
      <c r="FS321" s="34"/>
      <c r="FT321" s="34"/>
      <c r="FU321" s="34"/>
      <c r="FV321" s="34"/>
      <c r="FW321" s="34"/>
      <c r="FX321" s="34"/>
      <c r="FY321" s="34"/>
      <c r="FZ321" s="34"/>
      <c r="GA321" s="34"/>
      <c r="GB321" s="34"/>
      <c r="GC321" s="34"/>
      <c r="GD321" s="34"/>
      <c r="GE321" s="34"/>
      <c r="GF321" s="34"/>
      <c r="GG321" s="34"/>
      <c r="GH321" s="34"/>
      <c r="GI321" s="34"/>
      <c r="GJ321" s="34"/>
      <c r="GK321" s="34"/>
      <c r="GL321" s="34"/>
      <c r="GM321" s="28"/>
    </row>
    <row r="322" spans="1:195" s="23" customFormat="1" ht="25.5" customHeight="1" x14ac:dyDescent="0.25">
      <c r="A322" s="51" t="s">
        <v>1441</v>
      </c>
      <c r="B322" s="78">
        <v>43531</v>
      </c>
      <c r="C322" s="16">
        <v>6625004730</v>
      </c>
      <c r="D322" s="25">
        <v>1036601476922</v>
      </c>
      <c r="E322" s="165" t="s">
        <v>3689</v>
      </c>
      <c r="F322" s="165" t="s">
        <v>1399</v>
      </c>
      <c r="G322" s="16">
        <v>6625004730</v>
      </c>
      <c r="H322" s="25">
        <v>1036601476922</v>
      </c>
      <c r="I322" s="165" t="s">
        <v>3689</v>
      </c>
      <c r="J322" s="165" t="s">
        <v>1399</v>
      </c>
      <c r="K322" s="16">
        <v>2</v>
      </c>
      <c r="L322" s="144" t="s">
        <v>6</v>
      </c>
      <c r="M322" s="16">
        <v>3</v>
      </c>
      <c r="N322" s="144" t="s">
        <v>7</v>
      </c>
      <c r="O322" s="16">
        <v>2</v>
      </c>
      <c r="P322" s="50" t="s">
        <v>10</v>
      </c>
      <c r="Q322" s="50"/>
      <c r="R322" s="16">
        <v>2</v>
      </c>
      <c r="S322" s="16">
        <v>1.1000000000000001</v>
      </c>
      <c r="T322" s="16"/>
      <c r="U322" s="16"/>
      <c r="V322" s="144">
        <v>5.4</v>
      </c>
      <c r="W322" s="16"/>
      <c r="X322" s="16"/>
      <c r="Y322" s="16"/>
      <c r="Z322" s="16"/>
      <c r="AA322" s="144">
        <v>1</v>
      </c>
      <c r="AB322" s="144">
        <v>1.1000000000000001</v>
      </c>
      <c r="AC322" s="50" t="s">
        <v>2376</v>
      </c>
      <c r="AD322" s="50" t="s">
        <v>2367</v>
      </c>
      <c r="AE322" s="50"/>
      <c r="AF322" s="50"/>
      <c r="AG322" s="50"/>
      <c r="AH322" s="50"/>
      <c r="AI322" s="50">
        <v>758</v>
      </c>
      <c r="AJ322" s="50" t="s">
        <v>3710</v>
      </c>
      <c r="AK322" s="47" t="s">
        <v>105</v>
      </c>
      <c r="AL322" s="47" t="s">
        <v>108</v>
      </c>
      <c r="AM322" s="47">
        <v>15</v>
      </c>
      <c r="AN322" s="144">
        <v>56.987879</v>
      </c>
      <c r="AO322" s="144">
        <v>59.556041999999998</v>
      </c>
      <c r="AP322" s="47">
        <v>2</v>
      </c>
      <c r="AQ322" s="144">
        <v>6625003334</v>
      </c>
      <c r="AR322" s="52" t="s">
        <v>590</v>
      </c>
      <c r="AS322" s="41"/>
      <c r="AT322" s="55" t="s">
        <v>1477</v>
      </c>
      <c r="AU322" s="54" t="s">
        <v>601</v>
      </c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  <c r="EO322" s="34"/>
      <c r="EP322" s="34"/>
      <c r="EQ322" s="34"/>
      <c r="ER322" s="34"/>
      <c r="ES322" s="34"/>
      <c r="ET322" s="34"/>
      <c r="EU322" s="34"/>
      <c r="EV322" s="34"/>
      <c r="EW322" s="34"/>
      <c r="EX322" s="34"/>
      <c r="EY322" s="34"/>
      <c r="EZ322" s="34"/>
      <c r="FA322" s="34"/>
      <c r="FB322" s="34"/>
      <c r="FC322" s="34"/>
      <c r="FD322" s="34"/>
      <c r="FE322" s="34"/>
      <c r="FF322" s="34"/>
      <c r="FG322" s="34"/>
      <c r="FH322" s="34"/>
      <c r="FI322" s="34"/>
      <c r="FJ322" s="34"/>
      <c r="FK322" s="34"/>
      <c r="FL322" s="34"/>
      <c r="FM322" s="34"/>
      <c r="FN322" s="34"/>
      <c r="FO322" s="34"/>
      <c r="FP322" s="34"/>
      <c r="FQ322" s="34"/>
      <c r="FR322" s="34"/>
      <c r="FS322" s="34"/>
      <c r="FT322" s="34"/>
      <c r="FU322" s="34"/>
      <c r="FV322" s="34"/>
      <c r="FW322" s="34"/>
      <c r="FX322" s="34"/>
      <c r="FY322" s="34"/>
      <c r="FZ322" s="34"/>
      <c r="GA322" s="34"/>
      <c r="GB322" s="34"/>
      <c r="GC322" s="34"/>
      <c r="GD322" s="34"/>
      <c r="GE322" s="34"/>
      <c r="GF322" s="34"/>
      <c r="GG322" s="34"/>
      <c r="GH322" s="34"/>
      <c r="GI322" s="34"/>
      <c r="GJ322" s="34"/>
      <c r="GK322" s="34"/>
      <c r="GL322" s="34"/>
      <c r="GM322" s="28"/>
    </row>
    <row r="323" spans="1:195" s="23" customFormat="1" ht="25.5" customHeight="1" x14ac:dyDescent="0.25">
      <c r="A323" s="51" t="s">
        <v>1442</v>
      </c>
      <c r="B323" s="78">
        <v>43531</v>
      </c>
      <c r="C323" s="16">
        <v>6625004730</v>
      </c>
      <c r="D323" s="25">
        <v>1036601476922</v>
      </c>
      <c r="E323" s="165" t="s">
        <v>3689</v>
      </c>
      <c r="F323" s="165" t="s">
        <v>1399</v>
      </c>
      <c r="G323" s="16">
        <v>6625004730</v>
      </c>
      <c r="H323" s="25">
        <v>1036601476922</v>
      </c>
      <c r="I323" s="165" t="s">
        <v>3689</v>
      </c>
      <c r="J323" s="165" t="s">
        <v>1399</v>
      </c>
      <c r="K323" s="16">
        <v>2</v>
      </c>
      <c r="L323" s="144" t="s">
        <v>6</v>
      </c>
      <c r="M323" s="16">
        <v>3</v>
      </c>
      <c r="N323" s="144" t="s">
        <v>7</v>
      </c>
      <c r="O323" s="16">
        <v>2</v>
      </c>
      <c r="P323" s="50" t="s">
        <v>10</v>
      </c>
      <c r="Q323" s="50"/>
      <c r="R323" s="16">
        <v>3</v>
      </c>
      <c r="S323" s="16">
        <v>1.1000000000000001</v>
      </c>
      <c r="T323" s="16"/>
      <c r="U323" s="16"/>
      <c r="V323" s="144">
        <v>5.4</v>
      </c>
      <c r="W323" s="16"/>
      <c r="X323" s="16"/>
      <c r="Y323" s="16"/>
      <c r="Z323" s="16"/>
      <c r="AA323" s="144">
        <v>1</v>
      </c>
      <c r="AB323" s="144">
        <v>1.1000000000000001</v>
      </c>
      <c r="AC323" s="50" t="s">
        <v>2376</v>
      </c>
      <c r="AD323" s="50" t="s">
        <v>2367</v>
      </c>
      <c r="AE323" s="50"/>
      <c r="AF323" s="50"/>
      <c r="AG323" s="50"/>
      <c r="AH323" s="50"/>
      <c r="AI323" s="50">
        <v>758</v>
      </c>
      <c r="AJ323" s="50" t="s">
        <v>3710</v>
      </c>
      <c r="AK323" s="47" t="s">
        <v>105</v>
      </c>
      <c r="AL323" s="47" t="s">
        <v>1649</v>
      </c>
      <c r="AM323" s="47">
        <v>30</v>
      </c>
      <c r="AN323" s="144">
        <v>56.981990000000003</v>
      </c>
      <c r="AO323" s="144">
        <v>59.568638999999997</v>
      </c>
      <c r="AP323" s="47">
        <v>2</v>
      </c>
      <c r="AQ323" s="144">
        <v>6625003334</v>
      </c>
      <c r="AR323" s="52" t="s">
        <v>590</v>
      </c>
      <c r="AS323" s="41"/>
      <c r="AT323" s="55" t="s">
        <v>1477</v>
      </c>
      <c r="AU323" s="54" t="s">
        <v>602</v>
      </c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  <c r="EO323" s="34"/>
      <c r="EP323" s="34"/>
      <c r="EQ323" s="34"/>
      <c r="ER323" s="34"/>
      <c r="ES323" s="34"/>
      <c r="ET323" s="34"/>
      <c r="EU323" s="34"/>
      <c r="EV323" s="34"/>
      <c r="EW323" s="34"/>
      <c r="EX323" s="34"/>
      <c r="EY323" s="34"/>
      <c r="EZ323" s="34"/>
      <c r="FA323" s="34"/>
      <c r="FB323" s="34"/>
      <c r="FC323" s="34"/>
      <c r="FD323" s="34"/>
      <c r="FE323" s="34"/>
      <c r="FF323" s="34"/>
      <c r="FG323" s="34"/>
      <c r="FH323" s="34"/>
      <c r="FI323" s="34"/>
      <c r="FJ323" s="34"/>
      <c r="FK323" s="34"/>
      <c r="FL323" s="34"/>
      <c r="FM323" s="34"/>
      <c r="FN323" s="34"/>
      <c r="FO323" s="34"/>
      <c r="FP323" s="34"/>
      <c r="FQ323" s="34"/>
      <c r="FR323" s="34"/>
      <c r="FS323" s="34"/>
      <c r="FT323" s="34"/>
      <c r="FU323" s="34"/>
      <c r="FV323" s="34"/>
      <c r="FW323" s="34"/>
      <c r="FX323" s="34"/>
      <c r="FY323" s="34"/>
      <c r="FZ323" s="34"/>
      <c r="GA323" s="34"/>
      <c r="GB323" s="34"/>
      <c r="GC323" s="34"/>
      <c r="GD323" s="34"/>
      <c r="GE323" s="34"/>
      <c r="GF323" s="34"/>
      <c r="GG323" s="34"/>
      <c r="GH323" s="34"/>
      <c r="GI323" s="34"/>
      <c r="GJ323" s="34"/>
      <c r="GK323" s="34"/>
      <c r="GL323" s="34"/>
      <c r="GM323" s="28"/>
    </row>
    <row r="324" spans="1:195" s="23" customFormat="1" ht="25.5" customHeight="1" x14ac:dyDescent="0.25">
      <c r="A324" s="51" t="s">
        <v>1448</v>
      </c>
      <c r="B324" s="78">
        <v>43531</v>
      </c>
      <c r="C324" s="16">
        <v>6625004730</v>
      </c>
      <c r="D324" s="25">
        <v>1036601476922</v>
      </c>
      <c r="E324" s="165" t="s">
        <v>3689</v>
      </c>
      <c r="F324" s="165" t="s">
        <v>1399</v>
      </c>
      <c r="G324" s="16">
        <v>6625004730</v>
      </c>
      <c r="H324" s="25">
        <v>1036601476922</v>
      </c>
      <c r="I324" s="165" t="s">
        <v>3689</v>
      </c>
      <c r="J324" s="165" t="s">
        <v>1399</v>
      </c>
      <c r="K324" s="16">
        <v>2</v>
      </c>
      <c r="L324" s="144" t="s">
        <v>6</v>
      </c>
      <c r="M324" s="16">
        <v>3</v>
      </c>
      <c r="N324" s="144" t="s">
        <v>7</v>
      </c>
      <c r="O324" s="16">
        <v>2</v>
      </c>
      <c r="P324" s="50" t="s">
        <v>10</v>
      </c>
      <c r="Q324" s="50"/>
      <c r="R324" s="16">
        <v>2</v>
      </c>
      <c r="S324" s="16">
        <v>1.1000000000000001</v>
      </c>
      <c r="T324" s="16"/>
      <c r="U324" s="16"/>
      <c r="V324" s="144">
        <v>5.4</v>
      </c>
      <c r="W324" s="16"/>
      <c r="X324" s="16"/>
      <c r="Y324" s="16"/>
      <c r="Z324" s="16"/>
      <c r="AA324" s="144">
        <v>1</v>
      </c>
      <c r="AB324" s="144">
        <v>1.1000000000000001</v>
      </c>
      <c r="AC324" s="50" t="s">
        <v>2376</v>
      </c>
      <c r="AD324" s="50" t="s">
        <v>2367</v>
      </c>
      <c r="AE324" s="50"/>
      <c r="AF324" s="50"/>
      <c r="AG324" s="50"/>
      <c r="AH324" s="50"/>
      <c r="AI324" s="50">
        <v>758</v>
      </c>
      <c r="AJ324" s="50" t="s">
        <v>3710</v>
      </c>
      <c r="AK324" s="47" t="s">
        <v>105</v>
      </c>
      <c r="AL324" s="47" t="s">
        <v>1650</v>
      </c>
      <c r="AM324" s="47">
        <v>11</v>
      </c>
      <c r="AN324" s="144">
        <v>56.996676000000001</v>
      </c>
      <c r="AO324" s="144">
        <v>59.565190999999999</v>
      </c>
      <c r="AP324" s="47">
        <v>2</v>
      </c>
      <c r="AQ324" s="144">
        <v>6625003334</v>
      </c>
      <c r="AR324" s="52" t="s">
        <v>590</v>
      </c>
      <c r="AS324" s="41"/>
      <c r="AT324" s="55" t="s">
        <v>1477</v>
      </c>
      <c r="AU324" s="54" t="s">
        <v>603</v>
      </c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  <c r="EO324" s="34"/>
      <c r="EP324" s="34"/>
      <c r="EQ324" s="34"/>
      <c r="ER324" s="34"/>
      <c r="ES324" s="34"/>
      <c r="ET324" s="34"/>
      <c r="EU324" s="34"/>
      <c r="EV324" s="34"/>
      <c r="EW324" s="34"/>
      <c r="EX324" s="34"/>
      <c r="EY324" s="34"/>
      <c r="EZ324" s="34"/>
      <c r="FA324" s="34"/>
      <c r="FB324" s="34"/>
      <c r="FC324" s="34"/>
      <c r="FD324" s="34"/>
      <c r="FE324" s="34"/>
      <c r="FF324" s="34"/>
      <c r="FG324" s="34"/>
      <c r="FH324" s="34"/>
      <c r="FI324" s="34"/>
      <c r="FJ324" s="34"/>
      <c r="FK324" s="34"/>
      <c r="FL324" s="34"/>
      <c r="FM324" s="34"/>
      <c r="FN324" s="34"/>
      <c r="FO324" s="34"/>
      <c r="FP324" s="34"/>
      <c r="FQ324" s="34"/>
      <c r="FR324" s="34"/>
      <c r="FS324" s="34"/>
      <c r="FT324" s="34"/>
      <c r="FU324" s="34"/>
      <c r="FV324" s="34"/>
      <c r="FW324" s="34"/>
      <c r="FX324" s="34"/>
      <c r="FY324" s="34"/>
      <c r="FZ324" s="34"/>
      <c r="GA324" s="34"/>
      <c r="GB324" s="34"/>
      <c r="GC324" s="34"/>
      <c r="GD324" s="34"/>
      <c r="GE324" s="34"/>
      <c r="GF324" s="34"/>
      <c r="GG324" s="34"/>
      <c r="GH324" s="34"/>
      <c r="GI324" s="34"/>
      <c r="GJ324" s="34"/>
      <c r="GK324" s="34"/>
      <c r="GL324" s="34"/>
      <c r="GM324" s="28"/>
    </row>
    <row r="325" spans="1:195" s="23" customFormat="1" ht="25.5" customHeight="1" x14ac:dyDescent="0.25">
      <c r="A325" s="51" t="s">
        <v>1449</v>
      </c>
      <c r="B325" s="78">
        <v>43531</v>
      </c>
      <c r="C325" s="16">
        <v>6625004730</v>
      </c>
      <c r="D325" s="25">
        <v>1036601476922</v>
      </c>
      <c r="E325" s="165" t="s">
        <v>3689</v>
      </c>
      <c r="F325" s="165" t="s">
        <v>1399</v>
      </c>
      <c r="G325" s="16">
        <v>6625004730</v>
      </c>
      <c r="H325" s="25">
        <v>1036601476922</v>
      </c>
      <c r="I325" s="165" t="s">
        <v>3689</v>
      </c>
      <c r="J325" s="165" t="s">
        <v>1399</v>
      </c>
      <c r="K325" s="16">
        <v>2</v>
      </c>
      <c r="L325" s="144" t="s">
        <v>6</v>
      </c>
      <c r="M325" s="16">
        <v>3</v>
      </c>
      <c r="N325" s="144" t="s">
        <v>7</v>
      </c>
      <c r="O325" s="16">
        <v>2</v>
      </c>
      <c r="P325" s="50" t="s">
        <v>10</v>
      </c>
      <c r="Q325" s="50"/>
      <c r="R325" s="16">
        <v>2</v>
      </c>
      <c r="S325" s="16">
        <v>1.1000000000000001</v>
      </c>
      <c r="T325" s="16"/>
      <c r="U325" s="16"/>
      <c r="V325" s="144">
        <v>5.4</v>
      </c>
      <c r="W325" s="16"/>
      <c r="X325" s="16"/>
      <c r="Y325" s="16"/>
      <c r="Z325" s="16"/>
      <c r="AA325" s="144">
        <v>1</v>
      </c>
      <c r="AB325" s="144">
        <v>1.1000000000000001</v>
      </c>
      <c r="AC325" s="50" t="s">
        <v>2376</v>
      </c>
      <c r="AD325" s="50" t="s">
        <v>2367</v>
      </c>
      <c r="AE325" s="50"/>
      <c r="AF325" s="50"/>
      <c r="AG325" s="50"/>
      <c r="AH325" s="50"/>
      <c r="AI325" s="50">
        <v>758</v>
      </c>
      <c r="AJ325" s="50" t="s">
        <v>3710</v>
      </c>
      <c r="AK325" s="47" t="s">
        <v>105</v>
      </c>
      <c r="AL325" s="47" t="s">
        <v>226</v>
      </c>
      <c r="AM325" s="47"/>
      <c r="AN325" s="144">
        <v>56.990423999999997</v>
      </c>
      <c r="AO325" s="144">
        <v>59.558014</v>
      </c>
      <c r="AP325" s="47">
        <v>2</v>
      </c>
      <c r="AQ325" s="144">
        <v>6625003334</v>
      </c>
      <c r="AR325" s="52" t="s">
        <v>590</v>
      </c>
      <c r="AS325" s="41"/>
      <c r="AT325" s="55" t="s">
        <v>1477</v>
      </c>
      <c r="AU325" s="54" t="s">
        <v>604</v>
      </c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  <c r="EO325" s="34"/>
      <c r="EP325" s="34"/>
      <c r="EQ325" s="34"/>
      <c r="ER325" s="34"/>
      <c r="ES325" s="34"/>
      <c r="ET325" s="34"/>
      <c r="EU325" s="34"/>
      <c r="EV325" s="34"/>
      <c r="EW325" s="34"/>
      <c r="EX325" s="34"/>
      <c r="EY325" s="34"/>
      <c r="EZ325" s="34"/>
      <c r="FA325" s="34"/>
      <c r="FB325" s="34"/>
      <c r="FC325" s="34"/>
      <c r="FD325" s="34"/>
      <c r="FE325" s="34"/>
      <c r="FF325" s="34"/>
      <c r="FG325" s="34"/>
      <c r="FH325" s="34"/>
      <c r="FI325" s="34"/>
      <c r="FJ325" s="34"/>
      <c r="FK325" s="34"/>
      <c r="FL325" s="34"/>
      <c r="FM325" s="34"/>
      <c r="FN325" s="34"/>
      <c r="FO325" s="34"/>
      <c r="FP325" s="34"/>
      <c r="FQ325" s="34"/>
      <c r="FR325" s="34"/>
      <c r="FS325" s="34"/>
      <c r="FT325" s="34"/>
      <c r="FU325" s="34"/>
      <c r="FV325" s="34"/>
      <c r="FW325" s="34"/>
      <c r="FX325" s="34"/>
      <c r="FY325" s="34"/>
      <c r="FZ325" s="34"/>
      <c r="GA325" s="34"/>
      <c r="GB325" s="34"/>
      <c r="GC325" s="34"/>
      <c r="GD325" s="34"/>
      <c r="GE325" s="34"/>
      <c r="GF325" s="34"/>
      <c r="GG325" s="34"/>
      <c r="GH325" s="34"/>
      <c r="GI325" s="34"/>
      <c r="GJ325" s="34"/>
      <c r="GK325" s="34"/>
      <c r="GL325" s="34"/>
      <c r="GM325" s="28"/>
    </row>
    <row r="326" spans="1:195" s="23" customFormat="1" ht="25.5" customHeight="1" x14ac:dyDescent="0.25">
      <c r="A326" s="51" t="s">
        <v>1450</v>
      </c>
      <c r="B326" s="78">
        <v>43531</v>
      </c>
      <c r="C326" s="16">
        <v>6625004730</v>
      </c>
      <c r="D326" s="25">
        <v>1036601476922</v>
      </c>
      <c r="E326" s="165" t="s">
        <v>3689</v>
      </c>
      <c r="F326" s="165" t="s">
        <v>1399</v>
      </c>
      <c r="G326" s="16">
        <v>6625004730</v>
      </c>
      <c r="H326" s="25">
        <v>1036601476922</v>
      </c>
      <c r="I326" s="165" t="s">
        <v>3689</v>
      </c>
      <c r="J326" s="165" t="s">
        <v>1399</v>
      </c>
      <c r="K326" s="16">
        <v>2</v>
      </c>
      <c r="L326" s="144" t="s">
        <v>6</v>
      </c>
      <c r="M326" s="16">
        <v>3</v>
      </c>
      <c r="N326" s="144" t="s">
        <v>7</v>
      </c>
      <c r="O326" s="16">
        <v>2</v>
      </c>
      <c r="P326" s="50" t="s">
        <v>10</v>
      </c>
      <c r="Q326" s="50"/>
      <c r="R326" s="16">
        <v>3</v>
      </c>
      <c r="S326" s="16">
        <v>1.1000000000000001</v>
      </c>
      <c r="T326" s="16"/>
      <c r="U326" s="16"/>
      <c r="V326" s="144">
        <v>5.4</v>
      </c>
      <c r="W326" s="16"/>
      <c r="X326" s="16"/>
      <c r="Y326" s="16"/>
      <c r="Z326" s="16"/>
      <c r="AA326" s="144">
        <v>1</v>
      </c>
      <c r="AB326" s="144">
        <v>1.1000000000000001</v>
      </c>
      <c r="AC326" s="50" t="s">
        <v>2376</v>
      </c>
      <c r="AD326" s="50" t="s">
        <v>2367</v>
      </c>
      <c r="AE326" s="50"/>
      <c r="AF326" s="50"/>
      <c r="AG326" s="50"/>
      <c r="AH326" s="50"/>
      <c r="AI326" s="50">
        <v>758</v>
      </c>
      <c r="AJ326" s="50" t="s">
        <v>3710</v>
      </c>
      <c r="AK326" s="47" t="s">
        <v>105</v>
      </c>
      <c r="AL326" s="47" t="s">
        <v>1651</v>
      </c>
      <c r="AM326" s="47">
        <v>28</v>
      </c>
      <c r="AN326" s="144" t="s">
        <v>274</v>
      </c>
      <c r="AO326" s="144" t="s">
        <v>275</v>
      </c>
      <c r="AP326" s="47">
        <v>2</v>
      </c>
      <c r="AQ326" s="144">
        <v>6625003334</v>
      </c>
      <c r="AR326" s="52" t="s">
        <v>2467</v>
      </c>
      <c r="AS326" s="41"/>
      <c r="AT326" s="55" t="s">
        <v>1477</v>
      </c>
      <c r="AU326" s="54" t="s">
        <v>2466</v>
      </c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  <c r="EO326" s="34"/>
      <c r="EP326" s="34"/>
      <c r="EQ326" s="34"/>
      <c r="ER326" s="34"/>
      <c r="ES326" s="34"/>
      <c r="ET326" s="34"/>
      <c r="EU326" s="34"/>
      <c r="EV326" s="34"/>
      <c r="EW326" s="34"/>
      <c r="EX326" s="34"/>
      <c r="EY326" s="34"/>
      <c r="EZ326" s="34"/>
      <c r="FA326" s="34"/>
      <c r="FB326" s="34"/>
      <c r="FC326" s="34"/>
      <c r="FD326" s="34"/>
      <c r="FE326" s="34"/>
      <c r="FF326" s="34"/>
      <c r="FG326" s="34"/>
      <c r="FH326" s="34"/>
      <c r="FI326" s="34"/>
      <c r="FJ326" s="34"/>
      <c r="FK326" s="34"/>
      <c r="FL326" s="34"/>
      <c r="FM326" s="34"/>
      <c r="FN326" s="34"/>
      <c r="FO326" s="34"/>
      <c r="FP326" s="34"/>
      <c r="FQ326" s="34"/>
      <c r="FR326" s="34"/>
      <c r="FS326" s="34"/>
      <c r="FT326" s="34"/>
      <c r="FU326" s="34"/>
      <c r="FV326" s="34"/>
      <c r="FW326" s="34"/>
      <c r="FX326" s="34"/>
      <c r="FY326" s="34"/>
      <c r="FZ326" s="34"/>
      <c r="GA326" s="34"/>
      <c r="GB326" s="34"/>
      <c r="GC326" s="34"/>
      <c r="GD326" s="34"/>
      <c r="GE326" s="34"/>
      <c r="GF326" s="34"/>
      <c r="GG326" s="34"/>
      <c r="GH326" s="34"/>
      <c r="GI326" s="34"/>
      <c r="GJ326" s="34"/>
      <c r="GK326" s="34"/>
      <c r="GL326" s="34"/>
      <c r="GM326" s="28"/>
    </row>
    <row r="327" spans="1:195" s="23" customFormat="1" ht="25.5" customHeight="1" x14ac:dyDescent="0.25">
      <c r="A327" s="51" t="s">
        <v>1451</v>
      </c>
      <c r="B327" s="78">
        <v>43531</v>
      </c>
      <c r="C327" s="16">
        <v>6625004730</v>
      </c>
      <c r="D327" s="25">
        <v>1036601476922</v>
      </c>
      <c r="E327" s="165" t="s">
        <v>3689</v>
      </c>
      <c r="F327" s="165" t="s">
        <v>1399</v>
      </c>
      <c r="G327" s="16">
        <v>6625004730</v>
      </c>
      <c r="H327" s="25">
        <v>1036601476922</v>
      </c>
      <c r="I327" s="165" t="s">
        <v>3689</v>
      </c>
      <c r="J327" s="165" t="s">
        <v>1399</v>
      </c>
      <c r="K327" s="16">
        <v>2</v>
      </c>
      <c r="L327" s="144" t="s">
        <v>6</v>
      </c>
      <c r="M327" s="16">
        <v>3</v>
      </c>
      <c r="N327" s="144" t="s">
        <v>7</v>
      </c>
      <c r="O327" s="16">
        <v>2</v>
      </c>
      <c r="P327" s="50" t="s">
        <v>10</v>
      </c>
      <c r="Q327" s="50"/>
      <c r="R327" s="16">
        <v>2</v>
      </c>
      <c r="S327" s="16">
        <v>1.1000000000000001</v>
      </c>
      <c r="T327" s="16"/>
      <c r="U327" s="16"/>
      <c r="V327" s="144">
        <v>5.4</v>
      </c>
      <c r="W327" s="16"/>
      <c r="X327" s="16"/>
      <c r="Y327" s="16"/>
      <c r="Z327" s="16"/>
      <c r="AA327" s="144">
        <v>1</v>
      </c>
      <c r="AB327" s="144">
        <v>1.1000000000000001</v>
      </c>
      <c r="AC327" s="50" t="s">
        <v>2376</v>
      </c>
      <c r="AD327" s="50" t="s">
        <v>2367</v>
      </c>
      <c r="AE327" s="50"/>
      <c r="AF327" s="50"/>
      <c r="AG327" s="50"/>
      <c r="AH327" s="50"/>
      <c r="AI327" s="50">
        <v>758</v>
      </c>
      <c r="AJ327" s="50" t="s">
        <v>3710</v>
      </c>
      <c r="AK327" s="47" t="s">
        <v>105</v>
      </c>
      <c r="AL327" s="47" t="s">
        <v>150</v>
      </c>
      <c r="AM327" s="47">
        <v>35</v>
      </c>
      <c r="AN327" s="144" t="s">
        <v>1770</v>
      </c>
      <c r="AO327" s="144" t="s">
        <v>1771</v>
      </c>
      <c r="AP327" s="47">
        <v>2</v>
      </c>
      <c r="AQ327" s="144">
        <v>6625003334</v>
      </c>
      <c r="AR327" s="52" t="s">
        <v>590</v>
      </c>
      <c r="AS327" s="41"/>
      <c r="AT327" s="55" t="s">
        <v>1477</v>
      </c>
      <c r="AU327" s="5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  <c r="EO327" s="34"/>
      <c r="EP327" s="34"/>
      <c r="EQ327" s="34"/>
      <c r="ER327" s="34"/>
      <c r="ES327" s="34"/>
      <c r="ET327" s="34"/>
      <c r="EU327" s="34"/>
      <c r="EV327" s="34"/>
      <c r="EW327" s="34"/>
      <c r="EX327" s="34"/>
      <c r="EY327" s="34"/>
      <c r="EZ327" s="34"/>
      <c r="FA327" s="34"/>
      <c r="FB327" s="34"/>
      <c r="FC327" s="34"/>
      <c r="FD327" s="34"/>
      <c r="FE327" s="34"/>
      <c r="FF327" s="34"/>
      <c r="FG327" s="34"/>
      <c r="FH327" s="34"/>
      <c r="FI327" s="34"/>
      <c r="FJ327" s="34"/>
      <c r="FK327" s="34"/>
      <c r="FL327" s="34"/>
      <c r="FM327" s="34"/>
      <c r="FN327" s="34"/>
      <c r="FO327" s="34"/>
      <c r="FP327" s="34"/>
      <c r="FQ327" s="34"/>
      <c r="FR327" s="34"/>
      <c r="FS327" s="34"/>
      <c r="FT327" s="34"/>
      <c r="FU327" s="34"/>
      <c r="FV327" s="34"/>
      <c r="FW327" s="34"/>
      <c r="FX327" s="34"/>
      <c r="FY327" s="34"/>
      <c r="FZ327" s="34"/>
      <c r="GA327" s="34"/>
      <c r="GB327" s="34"/>
      <c r="GC327" s="34"/>
      <c r="GD327" s="34"/>
      <c r="GE327" s="34"/>
      <c r="GF327" s="34"/>
      <c r="GG327" s="34"/>
      <c r="GH327" s="34"/>
      <c r="GI327" s="34"/>
      <c r="GJ327" s="34"/>
      <c r="GK327" s="34"/>
      <c r="GL327" s="34"/>
      <c r="GM327" s="28"/>
    </row>
    <row r="328" spans="1:195" s="23" customFormat="1" ht="25.5" customHeight="1" x14ac:dyDescent="0.25">
      <c r="A328" s="51" t="s">
        <v>1452</v>
      </c>
      <c r="B328" s="78">
        <v>43531</v>
      </c>
      <c r="C328" s="16">
        <v>6625004730</v>
      </c>
      <c r="D328" s="25">
        <v>1036601476922</v>
      </c>
      <c r="E328" s="165" t="s">
        <v>3689</v>
      </c>
      <c r="F328" s="165" t="s">
        <v>1399</v>
      </c>
      <c r="G328" s="16">
        <v>6625004730</v>
      </c>
      <c r="H328" s="25">
        <v>1036601476922</v>
      </c>
      <c r="I328" s="165" t="s">
        <v>3689</v>
      </c>
      <c r="J328" s="165" t="s">
        <v>1399</v>
      </c>
      <c r="K328" s="16">
        <v>2</v>
      </c>
      <c r="L328" s="144" t="s">
        <v>6</v>
      </c>
      <c r="M328" s="16">
        <v>3</v>
      </c>
      <c r="N328" s="144" t="s">
        <v>7</v>
      </c>
      <c r="O328" s="16">
        <v>2</v>
      </c>
      <c r="P328" s="50" t="s">
        <v>10</v>
      </c>
      <c r="Q328" s="50"/>
      <c r="R328" s="16">
        <v>3</v>
      </c>
      <c r="S328" s="16">
        <v>1.1000000000000001</v>
      </c>
      <c r="T328" s="16"/>
      <c r="U328" s="16"/>
      <c r="V328" s="144">
        <v>5.4</v>
      </c>
      <c r="W328" s="16"/>
      <c r="X328" s="16"/>
      <c r="Y328" s="16"/>
      <c r="Z328" s="16"/>
      <c r="AA328" s="144">
        <v>1</v>
      </c>
      <c r="AB328" s="144">
        <v>1.1000000000000001</v>
      </c>
      <c r="AC328" s="50" t="s">
        <v>2376</v>
      </c>
      <c r="AD328" s="50" t="s">
        <v>2367</v>
      </c>
      <c r="AE328" s="50"/>
      <c r="AF328" s="50"/>
      <c r="AG328" s="50"/>
      <c r="AH328" s="50"/>
      <c r="AI328" s="50">
        <v>758</v>
      </c>
      <c r="AJ328" s="50" t="s">
        <v>3710</v>
      </c>
      <c r="AK328" s="47" t="s">
        <v>105</v>
      </c>
      <c r="AL328" s="47" t="s">
        <v>134</v>
      </c>
      <c r="AM328" s="47">
        <v>6</v>
      </c>
      <c r="AN328" s="144" t="s">
        <v>276</v>
      </c>
      <c r="AO328" s="144" t="s">
        <v>277</v>
      </c>
      <c r="AP328" s="47">
        <v>2</v>
      </c>
      <c r="AQ328" s="144">
        <v>6625003334</v>
      </c>
      <c r="AR328" s="52" t="s">
        <v>590</v>
      </c>
      <c r="AS328" s="41"/>
      <c r="AT328" s="55" t="s">
        <v>1477</v>
      </c>
      <c r="AU328" s="54" t="s">
        <v>605</v>
      </c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  <c r="EO328" s="34"/>
      <c r="EP328" s="34"/>
      <c r="EQ328" s="34"/>
      <c r="ER328" s="34"/>
      <c r="ES328" s="34"/>
      <c r="ET328" s="34"/>
      <c r="EU328" s="34"/>
      <c r="EV328" s="34"/>
      <c r="EW328" s="34"/>
      <c r="EX328" s="34"/>
      <c r="EY328" s="34"/>
      <c r="EZ328" s="34"/>
      <c r="FA328" s="34"/>
      <c r="FB328" s="34"/>
      <c r="FC328" s="34"/>
      <c r="FD328" s="34"/>
      <c r="FE328" s="34"/>
      <c r="FF328" s="34"/>
      <c r="FG328" s="34"/>
      <c r="FH328" s="34"/>
      <c r="FI328" s="34"/>
      <c r="FJ328" s="34"/>
      <c r="FK328" s="34"/>
      <c r="FL328" s="34"/>
      <c r="FM328" s="34"/>
      <c r="FN328" s="34"/>
      <c r="FO328" s="34"/>
      <c r="FP328" s="34"/>
      <c r="FQ328" s="34"/>
      <c r="FR328" s="34"/>
      <c r="FS328" s="34"/>
      <c r="FT328" s="34"/>
      <c r="FU328" s="34"/>
      <c r="FV328" s="34"/>
      <c r="FW328" s="34"/>
      <c r="FX328" s="34"/>
      <c r="FY328" s="34"/>
      <c r="FZ328" s="34"/>
      <c r="GA328" s="34"/>
      <c r="GB328" s="34"/>
      <c r="GC328" s="34"/>
      <c r="GD328" s="34"/>
      <c r="GE328" s="34"/>
      <c r="GF328" s="34"/>
      <c r="GG328" s="34"/>
      <c r="GH328" s="34"/>
      <c r="GI328" s="34"/>
      <c r="GJ328" s="34"/>
      <c r="GK328" s="34"/>
      <c r="GL328" s="34"/>
      <c r="GM328" s="28"/>
    </row>
    <row r="329" spans="1:195" s="23" customFormat="1" ht="25.5" customHeight="1" x14ac:dyDescent="0.25">
      <c r="A329" s="51" t="s">
        <v>1453</v>
      </c>
      <c r="B329" s="78">
        <v>43531</v>
      </c>
      <c r="C329" s="16">
        <v>6625004730</v>
      </c>
      <c r="D329" s="25">
        <v>1036601476922</v>
      </c>
      <c r="E329" s="165" t="s">
        <v>3689</v>
      </c>
      <c r="F329" s="165" t="s">
        <v>1399</v>
      </c>
      <c r="G329" s="16">
        <v>6625004730</v>
      </c>
      <c r="H329" s="25">
        <v>1036601476922</v>
      </c>
      <c r="I329" s="165" t="s">
        <v>3689</v>
      </c>
      <c r="J329" s="165" t="s">
        <v>1399</v>
      </c>
      <c r="K329" s="16">
        <v>2</v>
      </c>
      <c r="L329" s="144" t="s">
        <v>6</v>
      </c>
      <c r="M329" s="16">
        <v>3</v>
      </c>
      <c r="N329" s="144" t="s">
        <v>7</v>
      </c>
      <c r="O329" s="16">
        <v>2</v>
      </c>
      <c r="P329" s="50" t="s">
        <v>10</v>
      </c>
      <c r="Q329" s="50"/>
      <c r="R329" s="16">
        <v>2</v>
      </c>
      <c r="S329" s="16">
        <v>1.1000000000000001</v>
      </c>
      <c r="T329" s="16"/>
      <c r="U329" s="16"/>
      <c r="V329" s="144">
        <v>5.4</v>
      </c>
      <c r="W329" s="16"/>
      <c r="X329" s="16"/>
      <c r="Y329" s="16"/>
      <c r="Z329" s="16"/>
      <c r="AA329" s="144">
        <v>1</v>
      </c>
      <c r="AB329" s="144">
        <v>1.1000000000000001</v>
      </c>
      <c r="AC329" s="50" t="s">
        <v>2376</v>
      </c>
      <c r="AD329" s="50" t="s">
        <v>2367</v>
      </c>
      <c r="AE329" s="50"/>
      <c r="AF329" s="50"/>
      <c r="AG329" s="50"/>
      <c r="AH329" s="50"/>
      <c r="AI329" s="50">
        <v>758</v>
      </c>
      <c r="AJ329" s="50" t="s">
        <v>3710</v>
      </c>
      <c r="AK329" s="47" t="s">
        <v>105</v>
      </c>
      <c r="AL329" s="47" t="s">
        <v>137</v>
      </c>
      <c r="AM329" s="47">
        <v>3</v>
      </c>
      <c r="AN329" s="144">
        <v>56.995683</v>
      </c>
      <c r="AO329" s="144">
        <v>59.558039000000001</v>
      </c>
      <c r="AP329" s="47">
        <v>2</v>
      </c>
      <c r="AQ329" s="144">
        <v>6625003334</v>
      </c>
      <c r="AR329" s="52" t="s">
        <v>590</v>
      </c>
      <c r="AS329" s="41"/>
      <c r="AT329" s="55" t="s">
        <v>1477</v>
      </c>
      <c r="AU329" s="54" t="s">
        <v>606</v>
      </c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  <c r="EO329" s="34"/>
      <c r="EP329" s="34"/>
      <c r="EQ329" s="34"/>
      <c r="ER329" s="34"/>
      <c r="ES329" s="34"/>
      <c r="ET329" s="34"/>
      <c r="EU329" s="34"/>
      <c r="EV329" s="34"/>
      <c r="EW329" s="34"/>
      <c r="EX329" s="34"/>
      <c r="EY329" s="34"/>
      <c r="EZ329" s="34"/>
      <c r="FA329" s="34"/>
      <c r="FB329" s="34"/>
      <c r="FC329" s="34"/>
      <c r="FD329" s="34"/>
      <c r="FE329" s="34"/>
      <c r="FF329" s="34"/>
      <c r="FG329" s="34"/>
      <c r="FH329" s="34"/>
      <c r="FI329" s="34"/>
      <c r="FJ329" s="34"/>
      <c r="FK329" s="34"/>
      <c r="FL329" s="34"/>
      <c r="FM329" s="34"/>
      <c r="FN329" s="34"/>
      <c r="FO329" s="34"/>
      <c r="FP329" s="34"/>
      <c r="FQ329" s="34"/>
      <c r="FR329" s="34"/>
      <c r="FS329" s="34"/>
      <c r="FT329" s="34"/>
      <c r="FU329" s="34"/>
      <c r="FV329" s="34"/>
      <c r="FW329" s="34"/>
      <c r="FX329" s="34"/>
      <c r="FY329" s="34"/>
      <c r="FZ329" s="34"/>
      <c r="GA329" s="34"/>
      <c r="GB329" s="34"/>
      <c r="GC329" s="34"/>
      <c r="GD329" s="34"/>
      <c r="GE329" s="34"/>
      <c r="GF329" s="34"/>
      <c r="GG329" s="34"/>
      <c r="GH329" s="34"/>
      <c r="GI329" s="34"/>
      <c r="GJ329" s="34"/>
      <c r="GK329" s="34"/>
      <c r="GL329" s="34"/>
      <c r="GM329" s="28"/>
    </row>
    <row r="330" spans="1:195" s="23" customFormat="1" ht="25.5" customHeight="1" x14ac:dyDescent="0.25">
      <c r="A330" s="51" t="s">
        <v>1454</v>
      </c>
      <c r="B330" s="78">
        <v>43531</v>
      </c>
      <c r="C330" s="16">
        <v>6625004730</v>
      </c>
      <c r="D330" s="25">
        <v>1036601476922</v>
      </c>
      <c r="E330" s="165" t="s">
        <v>3689</v>
      </c>
      <c r="F330" s="165" t="s">
        <v>1399</v>
      </c>
      <c r="G330" s="16">
        <v>6625004730</v>
      </c>
      <c r="H330" s="25">
        <v>1036601476922</v>
      </c>
      <c r="I330" s="165" t="s">
        <v>3689</v>
      </c>
      <c r="J330" s="165" t="s">
        <v>1399</v>
      </c>
      <c r="K330" s="16">
        <v>2</v>
      </c>
      <c r="L330" s="144" t="s">
        <v>6</v>
      </c>
      <c r="M330" s="16">
        <v>3</v>
      </c>
      <c r="N330" s="144" t="s">
        <v>7</v>
      </c>
      <c r="O330" s="16">
        <v>2</v>
      </c>
      <c r="P330" s="50" t="s">
        <v>10</v>
      </c>
      <c r="Q330" s="50"/>
      <c r="R330" s="16">
        <v>4</v>
      </c>
      <c r="S330" s="16">
        <v>1.1000000000000001</v>
      </c>
      <c r="T330" s="16"/>
      <c r="U330" s="16"/>
      <c r="V330" s="144">
        <v>5.4</v>
      </c>
      <c r="W330" s="16"/>
      <c r="X330" s="16"/>
      <c r="Y330" s="16"/>
      <c r="Z330" s="16"/>
      <c r="AA330" s="144">
        <v>1</v>
      </c>
      <c r="AB330" s="144">
        <v>1.1000000000000001</v>
      </c>
      <c r="AC330" s="50" t="s">
        <v>2376</v>
      </c>
      <c r="AD330" s="50" t="s">
        <v>2367</v>
      </c>
      <c r="AE330" s="50"/>
      <c r="AF330" s="50"/>
      <c r="AG330" s="50"/>
      <c r="AH330" s="50"/>
      <c r="AI330" s="50">
        <v>758</v>
      </c>
      <c r="AJ330" s="50" t="s">
        <v>3710</v>
      </c>
      <c r="AK330" s="47" t="s">
        <v>105</v>
      </c>
      <c r="AL330" s="47" t="s">
        <v>137</v>
      </c>
      <c r="AM330" s="47">
        <v>40</v>
      </c>
      <c r="AN330" s="144" t="s">
        <v>1963</v>
      </c>
      <c r="AO330" s="144" t="s">
        <v>1964</v>
      </c>
      <c r="AP330" s="47">
        <v>2</v>
      </c>
      <c r="AQ330" s="144">
        <v>6625003334</v>
      </c>
      <c r="AR330" s="52" t="s">
        <v>590</v>
      </c>
      <c r="AS330" s="41"/>
      <c r="AT330" s="55" t="s">
        <v>1477</v>
      </c>
      <c r="AU330" s="54" t="s">
        <v>1772</v>
      </c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  <c r="EO330" s="34"/>
      <c r="EP330" s="34"/>
      <c r="EQ330" s="34"/>
      <c r="ER330" s="34"/>
      <c r="ES330" s="34"/>
      <c r="ET330" s="34"/>
      <c r="EU330" s="34"/>
      <c r="EV330" s="34"/>
      <c r="EW330" s="34"/>
      <c r="EX330" s="34"/>
      <c r="EY330" s="34"/>
      <c r="EZ330" s="34"/>
      <c r="FA330" s="34"/>
      <c r="FB330" s="34"/>
      <c r="FC330" s="34"/>
      <c r="FD330" s="34"/>
      <c r="FE330" s="34"/>
      <c r="FF330" s="34"/>
      <c r="FG330" s="34"/>
      <c r="FH330" s="34"/>
      <c r="FI330" s="34"/>
      <c r="FJ330" s="34"/>
      <c r="FK330" s="34"/>
      <c r="FL330" s="34"/>
      <c r="FM330" s="34"/>
      <c r="FN330" s="34"/>
      <c r="FO330" s="34"/>
      <c r="FP330" s="34"/>
      <c r="FQ330" s="34"/>
      <c r="FR330" s="34"/>
      <c r="FS330" s="34"/>
      <c r="FT330" s="34"/>
      <c r="FU330" s="34"/>
      <c r="FV330" s="34"/>
      <c r="FW330" s="34"/>
      <c r="FX330" s="34"/>
      <c r="FY330" s="34"/>
      <c r="FZ330" s="34"/>
      <c r="GA330" s="34"/>
      <c r="GB330" s="34"/>
      <c r="GC330" s="34"/>
      <c r="GD330" s="34"/>
      <c r="GE330" s="34"/>
      <c r="GF330" s="34"/>
      <c r="GG330" s="34"/>
      <c r="GH330" s="34"/>
      <c r="GI330" s="34"/>
      <c r="GJ330" s="34"/>
      <c r="GK330" s="34"/>
      <c r="GL330" s="34"/>
      <c r="GM330" s="28"/>
    </row>
    <row r="331" spans="1:195" s="23" customFormat="1" ht="25.5" customHeight="1" x14ac:dyDescent="0.25">
      <c r="A331" s="51" t="s">
        <v>1455</v>
      </c>
      <c r="B331" s="78">
        <v>43531</v>
      </c>
      <c r="C331" s="16">
        <v>6625004730</v>
      </c>
      <c r="D331" s="25">
        <v>1036601476922</v>
      </c>
      <c r="E331" s="165" t="s">
        <v>3689</v>
      </c>
      <c r="F331" s="165" t="s">
        <v>1399</v>
      </c>
      <c r="G331" s="16">
        <v>6625004730</v>
      </c>
      <c r="H331" s="25">
        <v>1036601476922</v>
      </c>
      <c r="I331" s="165" t="s">
        <v>3689</v>
      </c>
      <c r="J331" s="165" t="s">
        <v>1399</v>
      </c>
      <c r="K331" s="16">
        <v>2</v>
      </c>
      <c r="L331" s="144" t="s">
        <v>6</v>
      </c>
      <c r="M331" s="16">
        <v>3</v>
      </c>
      <c r="N331" s="144" t="s">
        <v>7</v>
      </c>
      <c r="O331" s="16">
        <v>2</v>
      </c>
      <c r="P331" s="50" t="s">
        <v>10</v>
      </c>
      <c r="Q331" s="50"/>
      <c r="R331" s="16">
        <v>2</v>
      </c>
      <c r="S331" s="16">
        <v>1.1000000000000001</v>
      </c>
      <c r="T331" s="16"/>
      <c r="U331" s="16"/>
      <c r="V331" s="144">
        <v>5.4</v>
      </c>
      <c r="W331" s="16"/>
      <c r="X331" s="16"/>
      <c r="Y331" s="16"/>
      <c r="Z331" s="16"/>
      <c r="AA331" s="144"/>
      <c r="AB331" s="144"/>
      <c r="AC331" s="50"/>
      <c r="AD331" s="50"/>
      <c r="AE331" s="50"/>
      <c r="AF331" s="50"/>
      <c r="AG331" s="50"/>
      <c r="AH331" s="50"/>
      <c r="AI331" s="50">
        <v>758</v>
      </c>
      <c r="AJ331" s="50" t="s">
        <v>3710</v>
      </c>
      <c r="AK331" s="47" t="s">
        <v>105</v>
      </c>
      <c r="AL331" s="47" t="s">
        <v>1773</v>
      </c>
      <c r="AM331" s="47">
        <v>67</v>
      </c>
      <c r="AN331" s="144">
        <v>56.993347</v>
      </c>
      <c r="AO331" s="144">
        <v>59.541964</v>
      </c>
      <c r="AP331" s="47">
        <v>2</v>
      </c>
      <c r="AQ331" s="144">
        <v>6625003334</v>
      </c>
      <c r="AR331" s="52" t="s">
        <v>590</v>
      </c>
      <c r="AS331" s="41"/>
      <c r="AT331" s="55" t="s">
        <v>1477</v>
      </c>
      <c r="AU331" s="5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  <c r="EO331" s="34"/>
      <c r="EP331" s="34"/>
      <c r="EQ331" s="34"/>
      <c r="ER331" s="34"/>
      <c r="ES331" s="34"/>
      <c r="ET331" s="34"/>
      <c r="EU331" s="34"/>
      <c r="EV331" s="34"/>
      <c r="EW331" s="34"/>
      <c r="EX331" s="34"/>
      <c r="EY331" s="34"/>
      <c r="EZ331" s="34"/>
      <c r="FA331" s="34"/>
      <c r="FB331" s="34"/>
      <c r="FC331" s="34"/>
      <c r="FD331" s="34"/>
      <c r="FE331" s="34"/>
      <c r="FF331" s="34"/>
      <c r="FG331" s="34"/>
      <c r="FH331" s="34"/>
      <c r="FI331" s="34"/>
      <c r="FJ331" s="34"/>
      <c r="FK331" s="34"/>
      <c r="FL331" s="34"/>
      <c r="FM331" s="34"/>
      <c r="FN331" s="34"/>
      <c r="FO331" s="34"/>
      <c r="FP331" s="34"/>
      <c r="FQ331" s="34"/>
      <c r="FR331" s="34"/>
      <c r="FS331" s="34"/>
      <c r="FT331" s="34"/>
      <c r="FU331" s="34"/>
      <c r="FV331" s="34"/>
      <c r="FW331" s="34"/>
      <c r="FX331" s="34"/>
      <c r="FY331" s="34"/>
      <c r="FZ331" s="34"/>
      <c r="GA331" s="34"/>
      <c r="GB331" s="34"/>
      <c r="GC331" s="34"/>
      <c r="GD331" s="34"/>
      <c r="GE331" s="34"/>
      <c r="GF331" s="34"/>
      <c r="GG331" s="34"/>
      <c r="GH331" s="34"/>
      <c r="GI331" s="34"/>
      <c r="GJ331" s="34"/>
      <c r="GK331" s="34"/>
      <c r="GL331" s="34"/>
      <c r="GM331" s="28"/>
    </row>
    <row r="332" spans="1:195" s="23" customFormat="1" ht="25.5" customHeight="1" x14ac:dyDescent="0.25">
      <c r="A332" s="51" t="s">
        <v>1456</v>
      </c>
      <c r="B332" s="78">
        <v>43531</v>
      </c>
      <c r="C332" s="16">
        <v>6625004730</v>
      </c>
      <c r="D332" s="25">
        <v>1036601476922</v>
      </c>
      <c r="E332" s="165" t="s">
        <v>3689</v>
      </c>
      <c r="F332" s="165" t="s">
        <v>1399</v>
      </c>
      <c r="G332" s="16">
        <v>6625004730</v>
      </c>
      <c r="H332" s="25">
        <v>1036601476922</v>
      </c>
      <c r="I332" s="165" t="s">
        <v>3689</v>
      </c>
      <c r="J332" s="165" t="s">
        <v>1399</v>
      </c>
      <c r="K332" s="16">
        <v>2</v>
      </c>
      <c r="L332" s="144" t="s">
        <v>6</v>
      </c>
      <c r="M332" s="16">
        <v>3</v>
      </c>
      <c r="N332" s="144" t="s">
        <v>7</v>
      </c>
      <c r="O332" s="16">
        <v>2</v>
      </c>
      <c r="P332" s="50" t="s">
        <v>10</v>
      </c>
      <c r="Q332" s="50"/>
      <c r="R332" s="16">
        <v>2</v>
      </c>
      <c r="S332" s="16">
        <v>1.1000000000000001</v>
      </c>
      <c r="T332" s="16"/>
      <c r="U332" s="16"/>
      <c r="V332" s="144">
        <v>5.4</v>
      </c>
      <c r="W332" s="16"/>
      <c r="X332" s="16"/>
      <c r="Y332" s="16"/>
      <c r="Z332" s="16"/>
      <c r="AA332" s="144">
        <v>1</v>
      </c>
      <c r="AB332" s="144">
        <v>1.1000000000000001</v>
      </c>
      <c r="AC332" s="50" t="s">
        <v>2376</v>
      </c>
      <c r="AD332" s="50" t="s">
        <v>2367</v>
      </c>
      <c r="AE332" s="50"/>
      <c r="AF332" s="50"/>
      <c r="AG332" s="50"/>
      <c r="AH332" s="50"/>
      <c r="AI332" s="50">
        <v>758</v>
      </c>
      <c r="AJ332" s="50" t="s">
        <v>3710</v>
      </c>
      <c r="AK332" s="47" t="s">
        <v>105</v>
      </c>
      <c r="AL332" s="47" t="s">
        <v>1703</v>
      </c>
      <c r="AM332" s="47">
        <v>108</v>
      </c>
      <c r="AN332" s="144" t="s">
        <v>1774</v>
      </c>
      <c r="AO332" s="144" t="s">
        <v>1775</v>
      </c>
      <c r="AP332" s="47">
        <v>2</v>
      </c>
      <c r="AQ332" s="144">
        <v>6625003334</v>
      </c>
      <c r="AR332" s="52" t="s">
        <v>590</v>
      </c>
      <c r="AS332" s="41"/>
      <c r="AT332" s="55" t="s">
        <v>1477</v>
      </c>
      <c r="AU332" s="5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  <c r="EO332" s="34"/>
      <c r="EP332" s="34"/>
      <c r="EQ332" s="34"/>
      <c r="ER332" s="34"/>
      <c r="ES332" s="34"/>
      <c r="ET332" s="34"/>
      <c r="EU332" s="34"/>
      <c r="EV332" s="34"/>
      <c r="EW332" s="34"/>
      <c r="EX332" s="34"/>
      <c r="EY332" s="34"/>
      <c r="EZ332" s="34"/>
      <c r="FA332" s="34"/>
      <c r="FB332" s="34"/>
      <c r="FC332" s="34"/>
      <c r="FD332" s="34"/>
      <c r="FE332" s="34"/>
      <c r="FF332" s="34"/>
      <c r="FG332" s="34"/>
      <c r="FH332" s="34"/>
      <c r="FI332" s="34"/>
      <c r="FJ332" s="34"/>
      <c r="FK332" s="34"/>
      <c r="FL332" s="34"/>
      <c r="FM332" s="34"/>
      <c r="FN332" s="34"/>
      <c r="FO332" s="34"/>
      <c r="FP332" s="34"/>
      <c r="FQ332" s="34"/>
      <c r="FR332" s="34"/>
      <c r="FS332" s="34"/>
      <c r="FT332" s="34"/>
      <c r="FU332" s="34"/>
      <c r="FV332" s="34"/>
      <c r="FW332" s="34"/>
      <c r="FX332" s="34"/>
      <c r="FY332" s="34"/>
      <c r="FZ332" s="34"/>
      <c r="GA332" s="34"/>
      <c r="GB332" s="34"/>
      <c r="GC332" s="34"/>
      <c r="GD332" s="34"/>
      <c r="GE332" s="34"/>
      <c r="GF332" s="34"/>
      <c r="GG332" s="34"/>
      <c r="GH332" s="34"/>
      <c r="GI332" s="34"/>
      <c r="GJ332" s="34"/>
      <c r="GK332" s="34"/>
      <c r="GL332" s="34"/>
      <c r="GM332" s="28"/>
    </row>
    <row r="333" spans="1:195" s="23" customFormat="1" ht="25.5" customHeight="1" x14ac:dyDescent="0.25">
      <c r="A333" s="51" t="s">
        <v>1457</v>
      </c>
      <c r="B333" s="78">
        <v>43531</v>
      </c>
      <c r="C333" s="16">
        <v>6625004730</v>
      </c>
      <c r="D333" s="25">
        <v>1036601476922</v>
      </c>
      <c r="E333" s="165" t="s">
        <v>3689</v>
      </c>
      <c r="F333" s="165" t="s">
        <v>1399</v>
      </c>
      <c r="G333" s="16">
        <v>6625004730</v>
      </c>
      <c r="H333" s="25">
        <v>1036601476922</v>
      </c>
      <c r="I333" s="165" t="s">
        <v>3689</v>
      </c>
      <c r="J333" s="165" t="s">
        <v>1399</v>
      </c>
      <c r="K333" s="16">
        <v>2</v>
      </c>
      <c r="L333" s="144" t="s">
        <v>6</v>
      </c>
      <c r="M333" s="16">
        <v>3</v>
      </c>
      <c r="N333" s="144" t="s">
        <v>7</v>
      </c>
      <c r="O333" s="16">
        <v>2</v>
      </c>
      <c r="P333" s="50" t="s">
        <v>10</v>
      </c>
      <c r="Q333" s="50"/>
      <c r="R333" s="16">
        <v>2</v>
      </c>
      <c r="S333" s="16">
        <v>1.1000000000000001</v>
      </c>
      <c r="T333" s="16"/>
      <c r="U333" s="16"/>
      <c r="V333" s="144">
        <v>5.4</v>
      </c>
      <c r="W333" s="16"/>
      <c r="X333" s="16"/>
      <c r="Y333" s="16"/>
      <c r="Z333" s="16"/>
      <c r="AA333" s="144">
        <v>1</v>
      </c>
      <c r="AB333" s="144">
        <v>1.1000000000000001</v>
      </c>
      <c r="AC333" s="50" t="s">
        <v>2376</v>
      </c>
      <c r="AD333" s="50" t="s">
        <v>2367</v>
      </c>
      <c r="AE333" s="50"/>
      <c r="AF333" s="50"/>
      <c r="AG333" s="50"/>
      <c r="AH333" s="50"/>
      <c r="AI333" s="50">
        <v>758</v>
      </c>
      <c r="AJ333" s="50" t="s">
        <v>3710</v>
      </c>
      <c r="AK333" s="47" t="s">
        <v>105</v>
      </c>
      <c r="AL333" s="47" t="s">
        <v>1703</v>
      </c>
      <c r="AM333" s="47">
        <v>13</v>
      </c>
      <c r="AN333" s="144" t="s">
        <v>1965</v>
      </c>
      <c r="AO333" s="144" t="s">
        <v>1966</v>
      </c>
      <c r="AP333" s="47">
        <v>2</v>
      </c>
      <c r="AQ333" s="144">
        <v>6625003334</v>
      </c>
      <c r="AR333" s="52" t="s">
        <v>590</v>
      </c>
      <c r="AS333" s="41"/>
      <c r="AT333" s="55" t="s">
        <v>1477</v>
      </c>
      <c r="AU333" s="54" t="s">
        <v>1952</v>
      </c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  <c r="EO333" s="34"/>
      <c r="EP333" s="34"/>
      <c r="EQ333" s="34"/>
      <c r="ER333" s="34"/>
      <c r="ES333" s="34"/>
      <c r="ET333" s="34"/>
      <c r="EU333" s="34"/>
      <c r="EV333" s="34"/>
      <c r="EW333" s="34"/>
      <c r="EX333" s="34"/>
      <c r="EY333" s="34"/>
      <c r="EZ333" s="34"/>
      <c r="FA333" s="34"/>
      <c r="FB333" s="34"/>
      <c r="FC333" s="34"/>
      <c r="FD333" s="34"/>
      <c r="FE333" s="34"/>
      <c r="FF333" s="34"/>
      <c r="FG333" s="34"/>
      <c r="FH333" s="34"/>
      <c r="FI333" s="34"/>
      <c r="FJ333" s="34"/>
      <c r="FK333" s="34"/>
      <c r="FL333" s="34"/>
      <c r="FM333" s="34"/>
      <c r="FN333" s="34"/>
      <c r="FO333" s="34"/>
      <c r="FP333" s="34"/>
      <c r="FQ333" s="34"/>
      <c r="FR333" s="34"/>
      <c r="FS333" s="34"/>
      <c r="FT333" s="34"/>
      <c r="FU333" s="34"/>
      <c r="FV333" s="34"/>
      <c r="FW333" s="34"/>
      <c r="FX333" s="34"/>
      <c r="FY333" s="34"/>
      <c r="FZ333" s="34"/>
      <c r="GA333" s="34"/>
      <c r="GB333" s="34"/>
      <c r="GC333" s="34"/>
      <c r="GD333" s="34"/>
      <c r="GE333" s="34"/>
      <c r="GF333" s="34"/>
      <c r="GG333" s="34"/>
      <c r="GH333" s="34"/>
      <c r="GI333" s="34"/>
      <c r="GJ333" s="34"/>
      <c r="GK333" s="34"/>
      <c r="GL333" s="34"/>
      <c r="GM333" s="28"/>
    </row>
    <row r="334" spans="1:195" s="23" customFormat="1" ht="25.5" customHeight="1" x14ac:dyDescent="0.25">
      <c r="A334" s="51" t="s">
        <v>1458</v>
      </c>
      <c r="B334" s="78">
        <v>43531</v>
      </c>
      <c r="C334" s="16">
        <v>6625004730</v>
      </c>
      <c r="D334" s="25">
        <v>1036601476922</v>
      </c>
      <c r="E334" s="165" t="s">
        <v>3689</v>
      </c>
      <c r="F334" s="165" t="s">
        <v>1399</v>
      </c>
      <c r="G334" s="16">
        <v>6625004730</v>
      </c>
      <c r="H334" s="25">
        <v>1036601476922</v>
      </c>
      <c r="I334" s="165" t="s">
        <v>3689</v>
      </c>
      <c r="J334" s="165" t="s">
        <v>1399</v>
      </c>
      <c r="K334" s="16">
        <v>2</v>
      </c>
      <c r="L334" s="144" t="s">
        <v>6</v>
      </c>
      <c r="M334" s="16">
        <v>3</v>
      </c>
      <c r="N334" s="144" t="s">
        <v>7</v>
      </c>
      <c r="O334" s="16">
        <v>2</v>
      </c>
      <c r="P334" s="50" t="s">
        <v>10</v>
      </c>
      <c r="Q334" s="50"/>
      <c r="R334" s="16">
        <v>2</v>
      </c>
      <c r="S334" s="16">
        <v>1.1000000000000001</v>
      </c>
      <c r="T334" s="16"/>
      <c r="U334" s="16"/>
      <c r="V334" s="144">
        <v>5.4</v>
      </c>
      <c r="W334" s="16"/>
      <c r="X334" s="16"/>
      <c r="Y334" s="16"/>
      <c r="Z334" s="16"/>
      <c r="AA334" s="144">
        <v>1</v>
      </c>
      <c r="AB334" s="144">
        <v>1.1000000000000001</v>
      </c>
      <c r="AC334" s="50" t="s">
        <v>2376</v>
      </c>
      <c r="AD334" s="50" t="s">
        <v>2367</v>
      </c>
      <c r="AE334" s="50"/>
      <c r="AF334" s="50"/>
      <c r="AG334" s="50"/>
      <c r="AH334" s="50"/>
      <c r="AI334" s="50">
        <v>758</v>
      </c>
      <c r="AJ334" s="50" t="s">
        <v>3710</v>
      </c>
      <c r="AK334" s="47" t="s">
        <v>105</v>
      </c>
      <c r="AL334" s="47" t="s">
        <v>110</v>
      </c>
      <c r="AM334" s="47">
        <v>25</v>
      </c>
      <c r="AN334" s="144">
        <v>56.994594999999997</v>
      </c>
      <c r="AO334" s="144">
        <v>59.550172000000003</v>
      </c>
      <c r="AP334" s="47">
        <v>2</v>
      </c>
      <c r="AQ334" s="144">
        <v>6625003334</v>
      </c>
      <c r="AR334" s="52" t="s">
        <v>590</v>
      </c>
      <c r="AS334" s="41"/>
      <c r="AT334" s="55" t="s">
        <v>1477</v>
      </c>
      <c r="AU334" s="54" t="s">
        <v>607</v>
      </c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  <c r="EO334" s="34"/>
      <c r="EP334" s="34"/>
      <c r="EQ334" s="34"/>
      <c r="ER334" s="34"/>
      <c r="ES334" s="34"/>
      <c r="ET334" s="34"/>
      <c r="EU334" s="34"/>
      <c r="EV334" s="34"/>
      <c r="EW334" s="34"/>
      <c r="EX334" s="34"/>
      <c r="EY334" s="34"/>
      <c r="EZ334" s="34"/>
      <c r="FA334" s="34"/>
      <c r="FB334" s="34"/>
      <c r="FC334" s="34"/>
      <c r="FD334" s="34"/>
      <c r="FE334" s="34"/>
      <c r="FF334" s="34"/>
      <c r="FG334" s="34"/>
      <c r="FH334" s="34"/>
      <c r="FI334" s="34"/>
      <c r="FJ334" s="34"/>
      <c r="FK334" s="34"/>
      <c r="FL334" s="34"/>
      <c r="FM334" s="34"/>
      <c r="FN334" s="34"/>
      <c r="FO334" s="34"/>
      <c r="FP334" s="34"/>
      <c r="FQ334" s="34"/>
      <c r="FR334" s="34"/>
      <c r="FS334" s="34"/>
      <c r="FT334" s="34"/>
      <c r="FU334" s="34"/>
      <c r="FV334" s="34"/>
      <c r="FW334" s="34"/>
      <c r="FX334" s="34"/>
      <c r="FY334" s="34"/>
      <c r="FZ334" s="34"/>
      <c r="GA334" s="34"/>
      <c r="GB334" s="34"/>
      <c r="GC334" s="34"/>
      <c r="GD334" s="34"/>
      <c r="GE334" s="34"/>
      <c r="GF334" s="34"/>
      <c r="GG334" s="34"/>
      <c r="GH334" s="34"/>
      <c r="GI334" s="34"/>
      <c r="GJ334" s="34"/>
      <c r="GK334" s="34"/>
      <c r="GL334" s="34"/>
      <c r="GM334" s="28"/>
    </row>
    <row r="335" spans="1:195" s="23" customFormat="1" ht="25.5" customHeight="1" x14ac:dyDescent="0.25">
      <c r="A335" s="51" t="s">
        <v>1475</v>
      </c>
      <c r="B335" s="78">
        <v>43531</v>
      </c>
      <c r="C335" s="16">
        <v>6625004730</v>
      </c>
      <c r="D335" s="25">
        <v>1036601476922</v>
      </c>
      <c r="E335" s="165" t="s">
        <v>3689</v>
      </c>
      <c r="F335" s="165" t="s">
        <v>1399</v>
      </c>
      <c r="G335" s="16">
        <v>6625004730</v>
      </c>
      <c r="H335" s="25">
        <v>1036601476922</v>
      </c>
      <c r="I335" s="165" t="s">
        <v>3689</v>
      </c>
      <c r="J335" s="165" t="s">
        <v>1399</v>
      </c>
      <c r="K335" s="16">
        <v>2</v>
      </c>
      <c r="L335" s="144" t="s">
        <v>6</v>
      </c>
      <c r="M335" s="16">
        <v>3</v>
      </c>
      <c r="N335" s="144" t="s">
        <v>7</v>
      </c>
      <c r="O335" s="16">
        <v>2</v>
      </c>
      <c r="P335" s="50" t="s">
        <v>10</v>
      </c>
      <c r="Q335" s="50"/>
      <c r="R335" s="16">
        <v>2</v>
      </c>
      <c r="S335" s="16">
        <v>1.1000000000000001</v>
      </c>
      <c r="T335" s="16"/>
      <c r="U335" s="16"/>
      <c r="V335" s="144">
        <v>5.4</v>
      </c>
      <c r="W335" s="16"/>
      <c r="X335" s="16"/>
      <c r="Y335" s="16"/>
      <c r="Z335" s="16"/>
      <c r="AA335" s="144">
        <v>1</v>
      </c>
      <c r="AB335" s="144">
        <v>1.1000000000000001</v>
      </c>
      <c r="AC335" s="50" t="s">
        <v>2376</v>
      </c>
      <c r="AD335" s="50" t="s">
        <v>2367</v>
      </c>
      <c r="AE335" s="50"/>
      <c r="AF335" s="50"/>
      <c r="AG335" s="50"/>
      <c r="AH335" s="50"/>
      <c r="AI335" s="50">
        <v>758</v>
      </c>
      <c r="AJ335" s="50" t="s">
        <v>3710</v>
      </c>
      <c r="AK335" s="47" t="s">
        <v>105</v>
      </c>
      <c r="AL335" s="47" t="s">
        <v>1652</v>
      </c>
      <c r="AM335" s="47" t="s">
        <v>228</v>
      </c>
      <c r="AN335" s="144">
        <v>56.999389999999998</v>
      </c>
      <c r="AO335" s="144">
        <v>59.554282999999998</v>
      </c>
      <c r="AP335" s="47">
        <v>2</v>
      </c>
      <c r="AQ335" s="144">
        <v>6625003334</v>
      </c>
      <c r="AR335" s="52" t="s">
        <v>590</v>
      </c>
      <c r="AS335" s="41"/>
      <c r="AT335" s="55" t="s">
        <v>1478</v>
      </c>
      <c r="AU335" s="54" t="s">
        <v>655</v>
      </c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  <c r="EO335" s="34"/>
      <c r="EP335" s="34"/>
      <c r="EQ335" s="34"/>
      <c r="ER335" s="34"/>
      <c r="ES335" s="34"/>
      <c r="ET335" s="34"/>
      <c r="EU335" s="34"/>
      <c r="EV335" s="34"/>
      <c r="EW335" s="34"/>
      <c r="EX335" s="34"/>
      <c r="EY335" s="34"/>
      <c r="EZ335" s="34"/>
      <c r="FA335" s="34"/>
      <c r="FB335" s="34"/>
      <c r="FC335" s="34"/>
      <c r="FD335" s="34"/>
      <c r="FE335" s="34"/>
      <c r="FF335" s="34"/>
      <c r="FG335" s="34"/>
      <c r="FH335" s="34"/>
      <c r="FI335" s="34"/>
      <c r="FJ335" s="34"/>
      <c r="FK335" s="34"/>
      <c r="FL335" s="34"/>
      <c r="FM335" s="34"/>
      <c r="FN335" s="34"/>
      <c r="FO335" s="34"/>
      <c r="FP335" s="34"/>
      <c r="FQ335" s="34"/>
      <c r="FR335" s="34"/>
      <c r="FS335" s="34"/>
      <c r="FT335" s="34"/>
      <c r="FU335" s="34"/>
      <c r="FV335" s="34"/>
      <c r="FW335" s="34"/>
      <c r="FX335" s="34"/>
      <c r="FY335" s="34"/>
      <c r="FZ335" s="34"/>
      <c r="GA335" s="34"/>
      <c r="GB335" s="34"/>
      <c r="GC335" s="34"/>
      <c r="GD335" s="34"/>
      <c r="GE335" s="34"/>
      <c r="GF335" s="34"/>
      <c r="GG335" s="34"/>
      <c r="GH335" s="34"/>
      <c r="GI335" s="34"/>
      <c r="GJ335" s="34"/>
      <c r="GK335" s="34"/>
      <c r="GL335" s="34"/>
      <c r="GM335" s="28"/>
    </row>
    <row r="336" spans="1:195" s="23" customFormat="1" ht="25.5" customHeight="1" x14ac:dyDescent="0.25">
      <c r="A336" s="51" t="s">
        <v>1476</v>
      </c>
      <c r="B336" s="78">
        <v>43531</v>
      </c>
      <c r="C336" s="16">
        <v>6625004730</v>
      </c>
      <c r="D336" s="25">
        <v>1036601476922</v>
      </c>
      <c r="E336" s="165" t="s">
        <v>3689</v>
      </c>
      <c r="F336" s="165" t="s">
        <v>1399</v>
      </c>
      <c r="G336" s="16">
        <v>6625004730</v>
      </c>
      <c r="H336" s="25">
        <v>1036601476922</v>
      </c>
      <c r="I336" s="165" t="s">
        <v>3689</v>
      </c>
      <c r="J336" s="165" t="s">
        <v>1399</v>
      </c>
      <c r="K336" s="16">
        <v>2</v>
      </c>
      <c r="L336" s="144" t="s">
        <v>6</v>
      </c>
      <c r="M336" s="16">
        <v>3</v>
      </c>
      <c r="N336" s="144" t="s">
        <v>7</v>
      </c>
      <c r="O336" s="16">
        <v>2</v>
      </c>
      <c r="P336" s="50" t="s">
        <v>10</v>
      </c>
      <c r="Q336" s="50"/>
      <c r="R336" s="16">
        <v>2</v>
      </c>
      <c r="S336" s="16">
        <v>1.1000000000000001</v>
      </c>
      <c r="T336" s="16"/>
      <c r="U336" s="16"/>
      <c r="V336" s="144">
        <v>5.4</v>
      </c>
      <c r="W336" s="16"/>
      <c r="X336" s="16"/>
      <c r="Y336" s="16"/>
      <c r="Z336" s="16"/>
      <c r="AA336" s="144">
        <v>1</v>
      </c>
      <c r="AB336" s="144">
        <v>1.1000000000000001</v>
      </c>
      <c r="AC336" s="50" t="s">
        <v>2376</v>
      </c>
      <c r="AD336" s="50" t="s">
        <v>2367</v>
      </c>
      <c r="AE336" s="50"/>
      <c r="AF336" s="50"/>
      <c r="AG336" s="50"/>
      <c r="AH336" s="50"/>
      <c r="AI336" s="50">
        <v>758</v>
      </c>
      <c r="AJ336" s="50" t="s">
        <v>3710</v>
      </c>
      <c r="AK336" s="47" t="s">
        <v>105</v>
      </c>
      <c r="AL336" s="47" t="s">
        <v>1652</v>
      </c>
      <c r="AM336" s="47">
        <v>28</v>
      </c>
      <c r="AN336" s="144" t="s">
        <v>1766</v>
      </c>
      <c r="AO336" s="144" t="s">
        <v>1767</v>
      </c>
      <c r="AP336" s="47">
        <v>2</v>
      </c>
      <c r="AQ336" s="144">
        <v>6625003334</v>
      </c>
      <c r="AR336" s="52" t="s">
        <v>590</v>
      </c>
      <c r="AS336" s="41"/>
      <c r="AT336" s="55" t="s">
        <v>1477</v>
      </c>
      <c r="AU336" s="54" t="s">
        <v>608</v>
      </c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  <c r="EO336" s="34"/>
      <c r="EP336" s="34"/>
      <c r="EQ336" s="34"/>
      <c r="ER336" s="34"/>
      <c r="ES336" s="34"/>
      <c r="ET336" s="34"/>
      <c r="EU336" s="34"/>
      <c r="EV336" s="34"/>
      <c r="EW336" s="34"/>
      <c r="EX336" s="34"/>
      <c r="EY336" s="34"/>
      <c r="EZ336" s="34"/>
      <c r="FA336" s="34"/>
      <c r="FB336" s="34"/>
      <c r="FC336" s="34"/>
      <c r="FD336" s="34"/>
      <c r="FE336" s="34"/>
      <c r="FF336" s="34"/>
      <c r="FG336" s="34"/>
      <c r="FH336" s="34"/>
      <c r="FI336" s="34"/>
      <c r="FJ336" s="34"/>
      <c r="FK336" s="34"/>
      <c r="FL336" s="34"/>
      <c r="FM336" s="34"/>
      <c r="FN336" s="34"/>
      <c r="FO336" s="34"/>
      <c r="FP336" s="34"/>
      <c r="FQ336" s="34"/>
      <c r="FR336" s="34"/>
      <c r="FS336" s="34"/>
      <c r="FT336" s="34"/>
      <c r="FU336" s="34"/>
      <c r="FV336" s="34"/>
      <c r="FW336" s="34"/>
      <c r="FX336" s="34"/>
      <c r="FY336" s="34"/>
      <c r="FZ336" s="34"/>
      <c r="GA336" s="34"/>
      <c r="GB336" s="34"/>
      <c r="GC336" s="34"/>
      <c r="GD336" s="34"/>
      <c r="GE336" s="34"/>
      <c r="GF336" s="34"/>
      <c r="GG336" s="34"/>
      <c r="GH336" s="34"/>
      <c r="GI336" s="34"/>
      <c r="GJ336" s="34"/>
      <c r="GK336" s="34"/>
      <c r="GL336" s="34"/>
      <c r="GM336" s="28"/>
    </row>
    <row r="337" spans="1:195" s="23" customFormat="1" ht="25.5" customHeight="1" x14ac:dyDescent="0.25">
      <c r="A337" s="51" t="s">
        <v>1719</v>
      </c>
      <c r="B337" s="78">
        <v>43531</v>
      </c>
      <c r="C337" s="16">
        <v>6625004730</v>
      </c>
      <c r="D337" s="25">
        <v>1036601476922</v>
      </c>
      <c r="E337" s="165" t="s">
        <v>3689</v>
      </c>
      <c r="F337" s="165" t="s">
        <v>1399</v>
      </c>
      <c r="G337" s="16">
        <v>6625004730</v>
      </c>
      <c r="H337" s="25">
        <v>1036601476922</v>
      </c>
      <c r="I337" s="165" t="s">
        <v>3689</v>
      </c>
      <c r="J337" s="165" t="s">
        <v>1399</v>
      </c>
      <c r="K337" s="16">
        <v>2</v>
      </c>
      <c r="L337" s="144" t="s">
        <v>6</v>
      </c>
      <c r="M337" s="16">
        <v>3</v>
      </c>
      <c r="N337" s="144" t="s">
        <v>7</v>
      </c>
      <c r="O337" s="16">
        <v>2</v>
      </c>
      <c r="P337" s="50" t="s">
        <v>10</v>
      </c>
      <c r="Q337" s="50"/>
      <c r="R337" s="16">
        <v>2</v>
      </c>
      <c r="S337" s="16">
        <v>1.1000000000000001</v>
      </c>
      <c r="T337" s="16"/>
      <c r="U337" s="16"/>
      <c r="V337" s="144">
        <v>5.4</v>
      </c>
      <c r="W337" s="16"/>
      <c r="X337" s="16"/>
      <c r="Y337" s="16"/>
      <c r="Z337" s="16"/>
      <c r="AA337" s="144">
        <v>1</v>
      </c>
      <c r="AB337" s="144">
        <v>1.1000000000000001</v>
      </c>
      <c r="AC337" s="50" t="s">
        <v>2376</v>
      </c>
      <c r="AD337" s="50" t="s">
        <v>2367</v>
      </c>
      <c r="AE337" s="50"/>
      <c r="AF337" s="50"/>
      <c r="AG337" s="50"/>
      <c r="AH337" s="50"/>
      <c r="AI337" s="50">
        <v>758</v>
      </c>
      <c r="AJ337" s="50" t="s">
        <v>3710</v>
      </c>
      <c r="AK337" s="47" t="s">
        <v>105</v>
      </c>
      <c r="AL337" s="47" t="s">
        <v>1653</v>
      </c>
      <c r="AM337" s="47">
        <v>5</v>
      </c>
      <c r="AN337" s="144">
        <v>56.991652000000002</v>
      </c>
      <c r="AO337" s="144">
        <v>59.538299000000002</v>
      </c>
      <c r="AP337" s="47">
        <v>2</v>
      </c>
      <c r="AQ337" s="144">
        <v>6625003334</v>
      </c>
      <c r="AR337" s="52" t="s">
        <v>590</v>
      </c>
      <c r="AS337" s="41"/>
      <c r="AT337" s="55" t="s">
        <v>1477</v>
      </c>
      <c r="AU337" s="54" t="s">
        <v>609</v>
      </c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  <c r="EO337" s="34"/>
      <c r="EP337" s="34"/>
      <c r="EQ337" s="34"/>
      <c r="ER337" s="34"/>
      <c r="ES337" s="34"/>
      <c r="ET337" s="34"/>
      <c r="EU337" s="34"/>
      <c r="EV337" s="34"/>
      <c r="EW337" s="34"/>
      <c r="EX337" s="34"/>
      <c r="EY337" s="34"/>
      <c r="EZ337" s="34"/>
      <c r="FA337" s="34"/>
      <c r="FB337" s="34"/>
      <c r="FC337" s="34"/>
      <c r="FD337" s="34"/>
      <c r="FE337" s="34"/>
      <c r="FF337" s="34"/>
      <c r="FG337" s="34"/>
      <c r="FH337" s="34"/>
      <c r="FI337" s="34"/>
      <c r="FJ337" s="34"/>
      <c r="FK337" s="34"/>
      <c r="FL337" s="34"/>
      <c r="FM337" s="34"/>
      <c r="FN337" s="34"/>
      <c r="FO337" s="34"/>
      <c r="FP337" s="34"/>
      <c r="FQ337" s="34"/>
      <c r="FR337" s="34"/>
      <c r="FS337" s="34"/>
      <c r="FT337" s="34"/>
      <c r="FU337" s="34"/>
      <c r="FV337" s="34"/>
      <c r="FW337" s="34"/>
      <c r="FX337" s="34"/>
      <c r="FY337" s="34"/>
      <c r="FZ337" s="34"/>
      <c r="GA337" s="34"/>
      <c r="GB337" s="34"/>
      <c r="GC337" s="34"/>
      <c r="GD337" s="34"/>
      <c r="GE337" s="34"/>
      <c r="GF337" s="34"/>
      <c r="GG337" s="34"/>
      <c r="GH337" s="34"/>
      <c r="GI337" s="34"/>
      <c r="GJ337" s="34"/>
      <c r="GK337" s="34"/>
      <c r="GL337" s="34"/>
      <c r="GM337" s="28"/>
    </row>
    <row r="338" spans="1:195" s="23" customFormat="1" ht="25.5" customHeight="1" x14ac:dyDescent="0.25">
      <c r="A338" s="51" t="s">
        <v>1720</v>
      </c>
      <c r="B338" s="78">
        <v>43531</v>
      </c>
      <c r="C338" s="16">
        <v>6625004730</v>
      </c>
      <c r="D338" s="25">
        <v>1036601476922</v>
      </c>
      <c r="E338" s="165" t="s">
        <v>3689</v>
      </c>
      <c r="F338" s="165" t="s">
        <v>1399</v>
      </c>
      <c r="G338" s="16">
        <v>6625004730</v>
      </c>
      <c r="H338" s="25">
        <v>1036601476922</v>
      </c>
      <c r="I338" s="165" t="s">
        <v>3689</v>
      </c>
      <c r="J338" s="165" t="s">
        <v>1399</v>
      </c>
      <c r="K338" s="16">
        <v>2</v>
      </c>
      <c r="L338" s="144" t="s">
        <v>6</v>
      </c>
      <c r="M338" s="16">
        <v>3</v>
      </c>
      <c r="N338" s="144" t="s">
        <v>7</v>
      </c>
      <c r="O338" s="16">
        <v>2</v>
      </c>
      <c r="P338" s="50" t="s">
        <v>10</v>
      </c>
      <c r="Q338" s="50"/>
      <c r="R338" s="16">
        <v>3</v>
      </c>
      <c r="S338" s="16">
        <v>1.1000000000000001</v>
      </c>
      <c r="T338" s="16"/>
      <c r="U338" s="16"/>
      <c r="V338" s="144">
        <v>5.4</v>
      </c>
      <c r="W338" s="16"/>
      <c r="X338" s="16"/>
      <c r="Y338" s="16"/>
      <c r="Z338" s="16"/>
      <c r="AA338" s="144">
        <v>1</v>
      </c>
      <c r="AB338" s="144">
        <v>1.1000000000000001</v>
      </c>
      <c r="AC338" s="50" t="s">
        <v>2376</v>
      </c>
      <c r="AD338" s="50" t="s">
        <v>2367</v>
      </c>
      <c r="AE338" s="50"/>
      <c r="AF338" s="50"/>
      <c r="AG338" s="50"/>
      <c r="AH338" s="50"/>
      <c r="AI338" s="50">
        <v>758</v>
      </c>
      <c r="AJ338" s="50" t="s">
        <v>3710</v>
      </c>
      <c r="AK338" s="47" t="s">
        <v>105</v>
      </c>
      <c r="AL338" s="47" t="s">
        <v>1654</v>
      </c>
      <c r="AM338" s="47">
        <v>16</v>
      </c>
      <c r="AN338" s="144" t="s">
        <v>278</v>
      </c>
      <c r="AO338" s="144" t="s">
        <v>279</v>
      </c>
      <c r="AP338" s="47">
        <v>2</v>
      </c>
      <c r="AQ338" s="144">
        <v>6625003334</v>
      </c>
      <c r="AR338" s="52" t="s">
        <v>590</v>
      </c>
      <c r="AS338" s="41"/>
      <c r="AT338" s="55" t="s">
        <v>1477</v>
      </c>
      <c r="AU338" s="54" t="s">
        <v>610</v>
      </c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  <c r="EO338" s="34"/>
      <c r="EP338" s="34"/>
      <c r="EQ338" s="34"/>
      <c r="ER338" s="34"/>
      <c r="ES338" s="34"/>
      <c r="ET338" s="34"/>
      <c r="EU338" s="34"/>
      <c r="EV338" s="34"/>
      <c r="EW338" s="34"/>
      <c r="EX338" s="34"/>
      <c r="EY338" s="34"/>
      <c r="EZ338" s="34"/>
      <c r="FA338" s="34"/>
      <c r="FB338" s="34"/>
      <c r="FC338" s="34"/>
      <c r="FD338" s="34"/>
      <c r="FE338" s="34"/>
      <c r="FF338" s="34"/>
      <c r="FG338" s="34"/>
      <c r="FH338" s="34"/>
      <c r="FI338" s="34"/>
      <c r="FJ338" s="34"/>
      <c r="FK338" s="34"/>
      <c r="FL338" s="34"/>
      <c r="FM338" s="34"/>
      <c r="FN338" s="34"/>
      <c r="FO338" s="34"/>
      <c r="FP338" s="34"/>
      <c r="FQ338" s="34"/>
      <c r="FR338" s="34"/>
      <c r="FS338" s="34"/>
      <c r="FT338" s="34"/>
      <c r="FU338" s="34"/>
      <c r="FV338" s="34"/>
      <c r="FW338" s="34"/>
      <c r="FX338" s="34"/>
      <c r="FY338" s="34"/>
      <c r="FZ338" s="34"/>
      <c r="GA338" s="34"/>
      <c r="GB338" s="34"/>
      <c r="GC338" s="34"/>
      <c r="GD338" s="34"/>
      <c r="GE338" s="34"/>
      <c r="GF338" s="34"/>
      <c r="GG338" s="34"/>
      <c r="GH338" s="34"/>
      <c r="GI338" s="34"/>
      <c r="GJ338" s="34"/>
      <c r="GK338" s="34"/>
      <c r="GL338" s="34"/>
      <c r="GM338" s="28"/>
    </row>
    <row r="339" spans="1:195" s="23" customFormat="1" ht="25.5" customHeight="1" x14ac:dyDescent="0.25">
      <c r="A339" s="51" t="s">
        <v>1721</v>
      </c>
      <c r="B339" s="78">
        <v>43531</v>
      </c>
      <c r="C339" s="16">
        <v>6625004730</v>
      </c>
      <c r="D339" s="25">
        <v>1036601476922</v>
      </c>
      <c r="E339" s="165" t="s">
        <v>3689</v>
      </c>
      <c r="F339" s="165" t="s">
        <v>1399</v>
      </c>
      <c r="G339" s="16">
        <v>6625004730</v>
      </c>
      <c r="H339" s="25">
        <v>1036601476922</v>
      </c>
      <c r="I339" s="165" t="s">
        <v>3689</v>
      </c>
      <c r="J339" s="165" t="s">
        <v>1399</v>
      </c>
      <c r="K339" s="16">
        <v>2</v>
      </c>
      <c r="L339" s="144" t="s">
        <v>6</v>
      </c>
      <c r="M339" s="16">
        <v>3</v>
      </c>
      <c r="N339" s="144" t="s">
        <v>7</v>
      </c>
      <c r="O339" s="16">
        <v>2</v>
      </c>
      <c r="P339" s="50" t="s">
        <v>10</v>
      </c>
      <c r="Q339" s="50"/>
      <c r="R339" s="16">
        <v>2</v>
      </c>
      <c r="S339" s="16">
        <v>1.1000000000000001</v>
      </c>
      <c r="T339" s="16"/>
      <c r="U339" s="16"/>
      <c r="V339" s="144">
        <v>5.4</v>
      </c>
      <c r="W339" s="16"/>
      <c r="X339" s="16"/>
      <c r="Y339" s="16"/>
      <c r="Z339" s="16"/>
      <c r="AA339" s="144">
        <v>1</v>
      </c>
      <c r="AB339" s="144">
        <v>1.1000000000000001</v>
      </c>
      <c r="AC339" s="50" t="s">
        <v>2376</v>
      </c>
      <c r="AD339" s="50" t="s">
        <v>2367</v>
      </c>
      <c r="AE339" s="50"/>
      <c r="AF339" s="50"/>
      <c r="AG339" s="50"/>
      <c r="AH339" s="50"/>
      <c r="AI339" s="50">
        <v>758</v>
      </c>
      <c r="AJ339" s="50" t="s">
        <v>3710</v>
      </c>
      <c r="AK339" s="47" t="s">
        <v>105</v>
      </c>
      <c r="AL339" s="47" t="s">
        <v>14</v>
      </c>
      <c r="AM339" s="47">
        <v>8</v>
      </c>
      <c r="AN339" s="144" t="s">
        <v>1768</v>
      </c>
      <c r="AO339" s="144" t="s">
        <v>1769</v>
      </c>
      <c r="AP339" s="47">
        <v>2</v>
      </c>
      <c r="AQ339" s="144">
        <v>6625003334</v>
      </c>
      <c r="AR339" s="52" t="s">
        <v>590</v>
      </c>
      <c r="AS339" s="41"/>
      <c r="AT339" s="55" t="s">
        <v>1478</v>
      </c>
      <c r="AU339" s="54" t="s">
        <v>655</v>
      </c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  <c r="EO339" s="34"/>
      <c r="EP339" s="34"/>
      <c r="EQ339" s="34"/>
      <c r="ER339" s="34"/>
      <c r="ES339" s="34"/>
      <c r="ET339" s="34"/>
      <c r="EU339" s="34"/>
      <c r="EV339" s="34"/>
      <c r="EW339" s="34"/>
      <c r="EX339" s="34"/>
      <c r="EY339" s="34"/>
      <c r="EZ339" s="34"/>
      <c r="FA339" s="34"/>
      <c r="FB339" s="34"/>
      <c r="FC339" s="34"/>
      <c r="FD339" s="34"/>
      <c r="FE339" s="34"/>
      <c r="FF339" s="34"/>
      <c r="FG339" s="34"/>
      <c r="FH339" s="34"/>
      <c r="FI339" s="34"/>
      <c r="FJ339" s="34"/>
      <c r="FK339" s="34"/>
      <c r="FL339" s="34"/>
      <c r="FM339" s="34"/>
      <c r="FN339" s="34"/>
      <c r="FO339" s="34"/>
      <c r="FP339" s="34"/>
      <c r="FQ339" s="34"/>
      <c r="FR339" s="34"/>
      <c r="FS339" s="34"/>
      <c r="FT339" s="34"/>
      <c r="FU339" s="34"/>
      <c r="FV339" s="34"/>
      <c r="FW339" s="34"/>
      <c r="FX339" s="34"/>
      <c r="FY339" s="34"/>
      <c r="FZ339" s="34"/>
      <c r="GA339" s="34"/>
      <c r="GB339" s="34"/>
      <c r="GC339" s="34"/>
      <c r="GD339" s="34"/>
      <c r="GE339" s="34"/>
      <c r="GF339" s="34"/>
      <c r="GG339" s="34"/>
      <c r="GH339" s="34"/>
      <c r="GI339" s="34"/>
      <c r="GJ339" s="34"/>
      <c r="GK339" s="34"/>
      <c r="GL339" s="34"/>
      <c r="GM339" s="28"/>
    </row>
    <row r="340" spans="1:195" s="23" customFormat="1" ht="25.5" customHeight="1" x14ac:dyDescent="0.25">
      <c r="A340" s="51" t="s">
        <v>1722</v>
      </c>
      <c r="B340" s="78">
        <v>43531</v>
      </c>
      <c r="C340" s="16">
        <v>6625004730</v>
      </c>
      <c r="D340" s="25">
        <v>1036601476922</v>
      </c>
      <c r="E340" s="165" t="s">
        <v>3689</v>
      </c>
      <c r="F340" s="165" t="s">
        <v>1399</v>
      </c>
      <c r="G340" s="16">
        <v>6625004730</v>
      </c>
      <c r="H340" s="25">
        <v>1036601476922</v>
      </c>
      <c r="I340" s="165" t="s">
        <v>3689</v>
      </c>
      <c r="J340" s="165" t="s">
        <v>1399</v>
      </c>
      <c r="K340" s="16">
        <v>2</v>
      </c>
      <c r="L340" s="144" t="s">
        <v>6</v>
      </c>
      <c r="M340" s="16">
        <v>3</v>
      </c>
      <c r="N340" s="144" t="s">
        <v>7</v>
      </c>
      <c r="O340" s="16">
        <v>2</v>
      </c>
      <c r="P340" s="50" t="s">
        <v>10</v>
      </c>
      <c r="Q340" s="50"/>
      <c r="R340" s="16">
        <v>2</v>
      </c>
      <c r="S340" s="16">
        <v>1.1000000000000001</v>
      </c>
      <c r="T340" s="16"/>
      <c r="U340" s="16"/>
      <c r="V340" s="144">
        <v>5.4</v>
      </c>
      <c r="W340" s="16"/>
      <c r="X340" s="16"/>
      <c r="Y340" s="16"/>
      <c r="Z340" s="16"/>
      <c r="AA340" s="144">
        <v>1</v>
      </c>
      <c r="AB340" s="144">
        <v>1.1000000000000001</v>
      </c>
      <c r="AC340" s="50" t="s">
        <v>2376</v>
      </c>
      <c r="AD340" s="50" t="s">
        <v>2367</v>
      </c>
      <c r="AE340" s="50"/>
      <c r="AF340" s="50"/>
      <c r="AG340" s="50"/>
      <c r="AH340" s="50"/>
      <c r="AI340" s="50">
        <v>758</v>
      </c>
      <c r="AJ340" s="50" t="s">
        <v>3710</v>
      </c>
      <c r="AK340" s="47" t="s">
        <v>105</v>
      </c>
      <c r="AL340" s="47" t="s">
        <v>119</v>
      </c>
      <c r="AM340" s="47">
        <v>8</v>
      </c>
      <c r="AN340" s="144" t="s">
        <v>2299</v>
      </c>
      <c r="AO340" s="144" t="s">
        <v>2300</v>
      </c>
      <c r="AP340" s="47">
        <v>2</v>
      </c>
      <c r="AQ340" s="144">
        <v>6625003334</v>
      </c>
      <c r="AR340" s="52" t="s">
        <v>590</v>
      </c>
      <c r="AS340" s="41"/>
      <c r="AT340" s="55" t="s">
        <v>1478</v>
      </c>
      <c r="AU340" s="54" t="s">
        <v>655</v>
      </c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  <c r="EO340" s="34"/>
      <c r="EP340" s="34"/>
      <c r="EQ340" s="34"/>
      <c r="ER340" s="34"/>
      <c r="ES340" s="34"/>
      <c r="ET340" s="34"/>
      <c r="EU340" s="34"/>
      <c r="EV340" s="34"/>
      <c r="EW340" s="34"/>
      <c r="EX340" s="34"/>
      <c r="EY340" s="34"/>
      <c r="EZ340" s="34"/>
      <c r="FA340" s="34"/>
      <c r="FB340" s="34"/>
      <c r="FC340" s="34"/>
      <c r="FD340" s="34"/>
      <c r="FE340" s="34"/>
      <c r="FF340" s="34"/>
      <c r="FG340" s="34"/>
      <c r="FH340" s="34"/>
      <c r="FI340" s="34"/>
      <c r="FJ340" s="34"/>
      <c r="FK340" s="34"/>
      <c r="FL340" s="34"/>
      <c r="FM340" s="34"/>
      <c r="FN340" s="34"/>
      <c r="FO340" s="34"/>
      <c r="FP340" s="34"/>
      <c r="FQ340" s="34"/>
      <c r="FR340" s="34"/>
      <c r="FS340" s="34"/>
      <c r="FT340" s="34"/>
      <c r="FU340" s="34"/>
      <c r="FV340" s="34"/>
      <c r="FW340" s="34"/>
      <c r="FX340" s="34"/>
      <c r="FY340" s="34"/>
      <c r="FZ340" s="34"/>
      <c r="GA340" s="34"/>
      <c r="GB340" s="34"/>
      <c r="GC340" s="34"/>
      <c r="GD340" s="34"/>
      <c r="GE340" s="34"/>
      <c r="GF340" s="34"/>
      <c r="GG340" s="34"/>
      <c r="GH340" s="34"/>
      <c r="GI340" s="34"/>
      <c r="GJ340" s="34"/>
      <c r="GK340" s="34"/>
      <c r="GL340" s="34"/>
      <c r="GM340" s="28"/>
    </row>
    <row r="341" spans="1:195" s="23" customFormat="1" ht="25.5" customHeight="1" x14ac:dyDescent="0.25">
      <c r="A341" s="51" t="s">
        <v>1723</v>
      </c>
      <c r="B341" s="78">
        <v>43531</v>
      </c>
      <c r="C341" s="16">
        <v>6625004730</v>
      </c>
      <c r="D341" s="25">
        <v>1036601476922</v>
      </c>
      <c r="E341" s="165" t="s">
        <v>3689</v>
      </c>
      <c r="F341" s="165" t="s">
        <v>1399</v>
      </c>
      <c r="G341" s="16">
        <v>6625004730</v>
      </c>
      <c r="H341" s="25">
        <v>1036601476922</v>
      </c>
      <c r="I341" s="165" t="s">
        <v>3689</v>
      </c>
      <c r="J341" s="165" t="s">
        <v>1399</v>
      </c>
      <c r="K341" s="16">
        <v>2</v>
      </c>
      <c r="L341" s="144" t="s">
        <v>6</v>
      </c>
      <c r="M341" s="16">
        <v>3</v>
      </c>
      <c r="N341" s="144" t="s">
        <v>7</v>
      </c>
      <c r="O341" s="16">
        <v>2</v>
      </c>
      <c r="P341" s="50" t="s">
        <v>10</v>
      </c>
      <c r="Q341" s="50"/>
      <c r="R341" s="16">
        <v>4</v>
      </c>
      <c r="S341" s="16">
        <v>1.1000000000000001</v>
      </c>
      <c r="T341" s="16"/>
      <c r="U341" s="16"/>
      <c r="V341" s="144">
        <v>5.4</v>
      </c>
      <c r="W341" s="16"/>
      <c r="X341" s="16"/>
      <c r="Y341" s="16"/>
      <c r="Z341" s="16"/>
      <c r="AA341" s="144">
        <v>1</v>
      </c>
      <c r="AB341" s="144">
        <v>1.1000000000000001</v>
      </c>
      <c r="AC341" s="50" t="s">
        <v>2376</v>
      </c>
      <c r="AD341" s="50" t="s">
        <v>2367</v>
      </c>
      <c r="AE341" s="50"/>
      <c r="AF341" s="50"/>
      <c r="AG341" s="50"/>
      <c r="AH341" s="50"/>
      <c r="AI341" s="50">
        <v>758</v>
      </c>
      <c r="AJ341" s="50" t="s">
        <v>3710</v>
      </c>
      <c r="AK341" s="47" t="s">
        <v>105</v>
      </c>
      <c r="AL341" s="47" t="s">
        <v>2301</v>
      </c>
      <c r="AM341" s="47">
        <v>14</v>
      </c>
      <c r="AN341" s="144">
        <v>56.997655000000002</v>
      </c>
      <c r="AO341" s="144">
        <v>59.548310000000001</v>
      </c>
      <c r="AP341" s="47">
        <v>2</v>
      </c>
      <c r="AQ341" s="144">
        <v>6625003334</v>
      </c>
      <c r="AR341" s="52" t="s">
        <v>590</v>
      </c>
      <c r="AS341" s="41"/>
      <c r="AT341" s="55" t="s">
        <v>1478</v>
      </c>
      <c r="AU341" s="54" t="s">
        <v>655</v>
      </c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  <c r="EO341" s="34"/>
      <c r="EP341" s="34"/>
      <c r="EQ341" s="34"/>
      <c r="ER341" s="34"/>
      <c r="ES341" s="34"/>
      <c r="ET341" s="34"/>
      <c r="EU341" s="34"/>
      <c r="EV341" s="34"/>
      <c r="EW341" s="34"/>
      <c r="EX341" s="34"/>
      <c r="EY341" s="34"/>
      <c r="EZ341" s="34"/>
      <c r="FA341" s="34"/>
      <c r="FB341" s="34"/>
      <c r="FC341" s="34"/>
      <c r="FD341" s="34"/>
      <c r="FE341" s="34"/>
      <c r="FF341" s="34"/>
      <c r="FG341" s="34"/>
      <c r="FH341" s="34"/>
      <c r="FI341" s="34"/>
      <c r="FJ341" s="34"/>
      <c r="FK341" s="34"/>
      <c r="FL341" s="34"/>
      <c r="FM341" s="34"/>
      <c r="FN341" s="34"/>
      <c r="FO341" s="34"/>
      <c r="FP341" s="34"/>
      <c r="FQ341" s="34"/>
      <c r="FR341" s="34"/>
      <c r="FS341" s="34"/>
      <c r="FT341" s="34"/>
      <c r="FU341" s="34"/>
      <c r="FV341" s="34"/>
      <c r="FW341" s="34"/>
      <c r="FX341" s="34"/>
      <c r="FY341" s="34"/>
      <c r="FZ341" s="34"/>
      <c r="GA341" s="34"/>
      <c r="GB341" s="34"/>
      <c r="GC341" s="34"/>
      <c r="GD341" s="34"/>
      <c r="GE341" s="34"/>
      <c r="GF341" s="34"/>
      <c r="GG341" s="34"/>
      <c r="GH341" s="34"/>
      <c r="GI341" s="34"/>
      <c r="GJ341" s="34"/>
      <c r="GK341" s="34"/>
      <c r="GL341" s="34"/>
      <c r="GM341" s="28"/>
    </row>
    <row r="342" spans="1:195" s="23" customFormat="1" ht="25.5" customHeight="1" x14ac:dyDescent="0.25">
      <c r="A342" s="51" t="s">
        <v>1724</v>
      </c>
      <c r="B342" s="78">
        <v>43531</v>
      </c>
      <c r="C342" s="16">
        <v>6625004730</v>
      </c>
      <c r="D342" s="25">
        <v>1036601476922</v>
      </c>
      <c r="E342" s="165" t="s">
        <v>3689</v>
      </c>
      <c r="F342" s="165" t="s">
        <v>1399</v>
      </c>
      <c r="G342" s="16">
        <v>6625004730</v>
      </c>
      <c r="H342" s="25">
        <v>1036601476922</v>
      </c>
      <c r="I342" s="165" t="s">
        <v>3689</v>
      </c>
      <c r="J342" s="165" t="s">
        <v>1399</v>
      </c>
      <c r="K342" s="16">
        <v>2</v>
      </c>
      <c r="L342" s="144" t="s">
        <v>6</v>
      </c>
      <c r="M342" s="16">
        <v>3</v>
      </c>
      <c r="N342" s="144" t="s">
        <v>7</v>
      </c>
      <c r="O342" s="16">
        <v>2</v>
      </c>
      <c r="P342" s="50" t="s">
        <v>10</v>
      </c>
      <c r="Q342" s="50"/>
      <c r="R342" s="16">
        <v>4</v>
      </c>
      <c r="S342" s="16">
        <v>1.1000000000000001</v>
      </c>
      <c r="T342" s="16"/>
      <c r="U342" s="16"/>
      <c r="V342" s="144">
        <v>5.4</v>
      </c>
      <c r="W342" s="16"/>
      <c r="X342" s="16"/>
      <c r="Y342" s="16"/>
      <c r="Z342" s="16"/>
      <c r="AA342" s="144">
        <v>1</v>
      </c>
      <c r="AB342" s="144">
        <v>1.1000000000000001</v>
      </c>
      <c r="AC342" s="50" t="s">
        <v>2376</v>
      </c>
      <c r="AD342" s="50" t="s">
        <v>2367</v>
      </c>
      <c r="AE342" s="50"/>
      <c r="AF342" s="50"/>
      <c r="AG342" s="50"/>
      <c r="AH342" s="50"/>
      <c r="AI342" s="50">
        <v>758</v>
      </c>
      <c r="AJ342" s="50" t="s">
        <v>3710</v>
      </c>
      <c r="AK342" s="47" t="s">
        <v>105</v>
      </c>
      <c r="AL342" s="47" t="s">
        <v>1656</v>
      </c>
      <c r="AM342" s="47" t="s">
        <v>229</v>
      </c>
      <c r="AN342" s="144">
        <v>56.99568</v>
      </c>
      <c r="AO342" s="144">
        <v>59.538826</v>
      </c>
      <c r="AP342" s="47">
        <v>2</v>
      </c>
      <c r="AQ342" s="144">
        <v>6625003334</v>
      </c>
      <c r="AR342" s="52" t="s">
        <v>590</v>
      </c>
      <c r="AS342" s="41"/>
      <c r="AT342" s="55" t="s">
        <v>1478</v>
      </c>
      <c r="AU342" s="54" t="s">
        <v>611</v>
      </c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  <c r="EO342" s="34"/>
      <c r="EP342" s="34"/>
      <c r="EQ342" s="34"/>
      <c r="ER342" s="34"/>
      <c r="ES342" s="34"/>
      <c r="ET342" s="34"/>
      <c r="EU342" s="34"/>
      <c r="EV342" s="34"/>
      <c r="EW342" s="34"/>
      <c r="EX342" s="34"/>
      <c r="EY342" s="34"/>
      <c r="EZ342" s="34"/>
      <c r="FA342" s="34"/>
      <c r="FB342" s="34"/>
      <c r="FC342" s="34"/>
      <c r="FD342" s="34"/>
      <c r="FE342" s="34"/>
      <c r="FF342" s="34"/>
      <c r="FG342" s="34"/>
      <c r="FH342" s="34"/>
      <c r="FI342" s="34"/>
      <c r="FJ342" s="34"/>
      <c r="FK342" s="34"/>
      <c r="FL342" s="34"/>
      <c r="FM342" s="34"/>
      <c r="FN342" s="34"/>
      <c r="FO342" s="34"/>
      <c r="FP342" s="34"/>
      <c r="FQ342" s="34"/>
      <c r="FR342" s="34"/>
      <c r="FS342" s="34"/>
      <c r="FT342" s="34"/>
      <c r="FU342" s="34"/>
      <c r="FV342" s="34"/>
      <c r="FW342" s="34"/>
      <c r="FX342" s="34"/>
      <c r="FY342" s="34"/>
      <c r="FZ342" s="34"/>
      <c r="GA342" s="34"/>
      <c r="GB342" s="34"/>
      <c r="GC342" s="34"/>
      <c r="GD342" s="34"/>
      <c r="GE342" s="34"/>
      <c r="GF342" s="34"/>
      <c r="GG342" s="34"/>
      <c r="GH342" s="34"/>
      <c r="GI342" s="34"/>
      <c r="GJ342" s="34"/>
      <c r="GK342" s="34"/>
      <c r="GL342" s="34"/>
      <c r="GM342" s="28"/>
    </row>
    <row r="343" spans="1:195" s="110" customFormat="1" ht="25.5" customHeight="1" x14ac:dyDescent="0.25">
      <c r="A343" s="96" t="s">
        <v>1725</v>
      </c>
      <c r="B343" s="97">
        <v>43531</v>
      </c>
      <c r="C343" s="98">
        <v>6625004730</v>
      </c>
      <c r="D343" s="99">
        <v>1036601476922</v>
      </c>
      <c r="E343" s="165" t="s">
        <v>3689</v>
      </c>
      <c r="F343" s="175" t="s">
        <v>1399</v>
      </c>
      <c r="G343" s="98">
        <v>6625004730</v>
      </c>
      <c r="H343" s="99">
        <v>1036601476922</v>
      </c>
      <c r="I343" s="165" t="s">
        <v>3689</v>
      </c>
      <c r="J343" s="175" t="s">
        <v>1399</v>
      </c>
      <c r="K343" s="98">
        <v>2</v>
      </c>
      <c r="L343" s="100" t="s">
        <v>6</v>
      </c>
      <c r="M343" s="98">
        <v>3</v>
      </c>
      <c r="N343" s="100" t="s">
        <v>7</v>
      </c>
      <c r="O343" s="98">
        <v>2</v>
      </c>
      <c r="P343" s="101" t="s">
        <v>10</v>
      </c>
      <c r="Q343" s="101"/>
      <c r="R343" s="98">
        <v>2</v>
      </c>
      <c r="S343" s="98">
        <v>1.1000000000000001</v>
      </c>
      <c r="T343" s="98"/>
      <c r="U343" s="98"/>
      <c r="V343" s="100">
        <v>5.4</v>
      </c>
      <c r="W343" s="98"/>
      <c r="X343" s="98"/>
      <c r="Y343" s="98"/>
      <c r="Z343" s="98"/>
      <c r="AA343" s="100"/>
      <c r="AB343" s="100"/>
      <c r="AC343" s="101"/>
      <c r="AD343" s="101"/>
      <c r="AE343" s="101"/>
      <c r="AF343" s="101"/>
      <c r="AG343" s="101"/>
      <c r="AH343" s="101"/>
      <c r="AI343" s="50">
        <v>758</v>
      </c>
      <c r="AJ343" s="50" t="s">
        <v>3710</v>
      </c>
      <c r="AK343" s="102" t="s">
        <v>230</v>
      </c>
      <c r="AL343" s="102" t="s">
        <v>1657</v>
      </c>
      <c r="AM343" s="102" t="s">
        <v>231</v>
      </c>
      <c r="AN343" s="100" t="s">
        <v>282</v>
      </c>
      <c r="AO343" s="100" t="s">
        <v>283</v>
      </c>
      <c r="AP343" s="102">
        <v>2</v>
      </c>
      <c r="AQ343" s="100">
        <v>6625003334</v>
      </c>
      <c r="AR343" s="104" t="s">
        <v>590</v>
      </c>
      <c r="AS343" s="107"/>
      <c r="AT343" s="106" t="s">
        <v>1478</v>
      </c>
      <c r="AU343" s="105" t="s">
        <v>612</v>
      </c>
      <c r="AV343" s="108"/>
      <c r="AW343" s="108"/>
      <c r="AX343" s="108"/>
      <c r="AY343" s="108"/>
      <c r="AZ343" s="108"/>
      <c r="BA343" s="108"/>
      <c r="BB343" s="108"/>
      <c r="BC343" s="108"/>
      <c r="BD343" s="108"/>
      <c r="BE343" s="108"/>
      <c r="BF343" s="108"/>
      <c r="BG343" s="108"/>
      <c r="BH343" s="108"/>
      <c r="BI343" s="108"/>
      <c r="BJ343" s="108"/>
      <c r="BK343" s="108"/>
      <c r="BL343" s="108"/>
      <c r="BM343" s="108"/>
      <c r="BN343" s="108"/>
      <c r="BO343" s="108"/>
      <c r="BP343" s="108"/>
      <c r="BQ343" s="108"/>
      <c r="BR343" s="108"/>
      <c r="BS343" s="108"/>
      <c r="BT343" s="108"/>
      <c r="BU343" s="108"/>
      <c r="BV343" s="108"/>
      <c r="BW343" s="108"/>
      <c r="BX343" s="108"/>
      <c r="BY343" s="108"/>
      <c r="BZ343" s="108"/>
      <c r="CA343" s="108"/>
      <c r="CB343" s="108"/>
      <c r="CC343" s="108"/>
      <c r="CD343" s="108"/>
      <c r="CE343" s="108"/>
      <c r="CF343" s="108"/>
      <c r="CG343" s="108"/>
      <c r="CH343" s="108"/>
      <c r="CI343" s="108"/>
      <c r="CJ343" s="108"/>
      <c r="CK343" s="108"/>
      <c r="CL343" s="108"/>
      <c r="CM343" s="108"/>
      <c r="CN343" s="108"/>
      <c r="CO343" s="108"/>
      <c r="CP343" s="108"/>
      <c r="CQ343" s="108"/>
      <c r="CR343" s="108"/>
      <c r="CS343" s="108"/>
      <c r="CT343" s="108"/>
      <c r="CU343" s="108"/>
      <c r="CV343" s="108"/>
      <c r="CW343" s="108"/>
      <c r="CX343" s="108"/>
      <c r="CY343" s="108"/>
      <c r="CZ343" s="108"/>
      <c r="DA343" s="108"/>
      <c r="DB343" s="108"/>
      <c r="DC343" s="108"/>
      <c r="DD343" s="108"/>
      <c r="DE343" s="108"/>
      <c r="DF343" s="108"/>
      <c r="DG343" s="108"/>
      <c r="DH343" s="108"/>
      <c r="DI343" s="108"/>
      <c r="DJ343" s="108"/>
      <c r="DK343" s="108"/>
      <c r="DL343" s="108"/>
      <c r="DM343" s="108"/>
      <c r="DN343" s="108"/>
      <c r="DO343" s="108"/>
      <c r="DP343" s="108"/>
      <c r="DQ343" s="108"/>
      <c r="DR343" s="108"/>
      <c r="DS343" s="108"/>
      <c r="DT343" s="108"/>
      <c r="DU343" s="108"/>
      <c r="DV343" s="108"/>
      <c r="DW343" s="108"/>
      <c r="DX343" s="108"/>
      <c r="DY343" s="108"/>
      <c r="DZ343" s="108"/>
      <c r="EA343" s="108"/>
      <c r="EB343" s="108"/>
      <c r="EC343" s="108"/>
      <c r="ED343" s="108"/>
      <c r="EE343" s="108"/>
      <c r="EF343" s="108"/>
      <c r="EG343" s="108"/>
      <c r="EH343" s="108"/>
      <c r="EI343" s="108"/>
      <c r="EJ343" s="108"/>
      <c r="EK343" s="108"/>
      <c r="EL343" s="108"/>
      <c r="EM343" s="108"/>
      <c r="EN343" s="108"/>
      <c r="EO343" s="108"/>
      <c r="EP343" s="108"/>
      <c r="EQ343" s="108"/>
      <c r="ER343" s="108"/>
      <c r="ES343" s="108"/>
      <c r="ET343" s="108"/>
      <c r="EU343" s="108"/>
      <c r="EV343" s="108"/>
      <c r="EW343" s="108"/>
      <c r="EX343" s="108"/>
      <c r="EY343" s="108"/>
      <c r="EZ343" s="108"/>
      <c r="FA343" s="108"/>
      <c r="FB343" s="108"/>
      <c r="FC343" s="108"/>
      <c r="FD343" s="108"/>
      <c r="FE343" s="108"/>
      <c r="FF343" s="108"/>
      <c r="FG343" s="108"/>
      <c r="FH343" s="108"/>
      <c r="FI343" s="108"/>
      <c r="FJ343" s="108"/>
      <c r="FK343" s="108"/>
      <c r="FL343" s="108"/>
      <c r="FM343" s="108"/>
      <c r="FN343" s="108"/>
      <c r="FO343" s="108"/>
      <c r="FP343" s="108"/>
      <c r="FQ343" s="108"/>
      <c r="FR343" s="108"/>
      <c r="FS343" s="108"/>
      <c r="FT343" s="108"/>
      <c r="FU343" s="108"/>
      <c r="FV343" s="108"/>
      <c r="FW343" s="108"/>
      <c r="FX343" s="108"/>
      <c r="FY343" s="108"/>
      <c r="FZ343" s="108"/>
      <c r="GA343" s="108"/>
      <c r="GB343" s="108"/>
      <c r="GC343" s="108"/>
      <c r="GD343" s="108"/>
      <c r="GE343" s="108"/>
      <c r="GF343" s="108"/>
      <c r="GG343" s="108"/>
      <c r="GH343" s="108"/>
      <c r="GI343" s="108"/>
      <c r="GJ343" s="108"/>
      <c r="GK343" s="108"/>
      <c r="GL343" s="108"/>
      <c r="GM343" s="109"/>
    </row>
    <row r="344" spans="1:195" s="110" customFormat="1" ht="25.5" customHeight="1" x14ac:dyDescent="0.25">
      <c r="A344" s="96" t="s">
        <v>1726</v>
      </c>
      <c r="B344" s="97">
        <v>43531</v>
      </c>
      <c r="C344" s="98">
        <v>6625004730</v>
      </c>
      <c r="D344" s="99">
        <v>1036601476922</v>
      </c>
      <c r="E344" s="165" t="s">
        <v>3689</v>
      </c>
      <c r="F344" s="175" t="s">
        <v>1399</v>
      </c>
      <c r="G344" s="98">
        <v>6625004730</v>
      </c>
      <c r="H344" s="99">
        <v>1036601476922</v>
      </c>
      <c r="I344" s="165" t="s">
        <v>3689</v>
      </c>
      <c r="J344" s="175" t="s">
        <v>1399</v>
      </c>
      <c r="K344" s="98">
        <v>2</v>
      </c>
      <c r="L344" s="100" t="s">
        <v>6</v>
      </c>
      <c r="M344" s="98">
        <v>3</v>
      </c>
      <c r="N344" s="100" t="s">
        <v>7</v>
      </c>
      <c r="O344" s="98">
        <v>2</v>
      </c>
      <c r="P344" s="101" t="s">
        <v>10</v>
      </c>
      <c r="Q344" s="101"/>
      <c r="R344" s="98">
        <v>2</v>
      </c>
      <c r="S344" s="98">
        <v>1.1000000000000001</v>
      </c>
      <c r="T344" s="98"/>
      <c r="U344" s="98"/>
      <c r="V344" s="100">
        <v>5.4</v>
      </c>
      <c r="W344" s="98"/>
      <c r="X344" s="98"/>
      <c r="Y344" s="98"/>
      <c r="Z344" s="98"/>
      <c r="AA344" s="100"/>
      <c r="AB344" s="100"/>
      <c r="AC344" s="101"/>
      <c r="AD344" s="101"/>
      <c r="AE344" s="101"/>
      <c r="AF344" s="101"/>
      <c r="AG344" s="101"/>
      <c r="AH344" s="101"/>
      <c r="AI344" s="50">
        <v>758</v>
      </c>
      <c r="AJ344" s="50" t="s">
        <v>3710</v>
      </c>
      <c r="AK344" s="102" t="s">
        <v>230</v>
      </c>
      <c r="AL344" s="102" t="s">
        <v>1658</v>
      </c>
      <c r="AM344" s="102">
        <v>2</v>
      </c>
      <c r="AN344" s="100" t="s">
        <v>280</v>
      </c>
      <c r="AO344" s="100" t="s">
        <v>281</v>
      </c>
      <c r="AP344" s="102">
        <v>2</v>
      </c>
      <c r="AQ344" s="100">
        <v>6625003334</v>
      </c>
      <c r="AR344" s="104" t="s">
        <v>590</v>
      </c>
      <c r="AS344" s="107"/>
      <c r="AT344" s="106" t="s">
        <v>1478</v>
      </c>
      <c r="AU344" s="105" t="s">
        <v>613</v>
      </c>
      <c r="AV344" s="108"/>
      <c r="AW344" s="108"/>
      <c r="AX344" s="108"/>
      <c r="AY344" s="108"/>
      <c r="AZ344" s="108"/>
      <c r="BA344" s="108"/>
      <c r="BB344" s="108"/>
      <c r="BC344" s="108"/>
      <c r="BD344" s="108"/>
      <c r="BE344" s="108"/>
      <c r="BF344" s="108"/>
      <c r="BG344" s="108"/>
      <c r="BH344" s="108"/>
      <c r="BI344" s="108"/>
      <c r="BJ344" s="108"/>
      <c r="BK344" s="108"/>
      <c r="BL344" s="108"/>
      <c r="BM344" s="108"/>
      <c r="BN344" s="108"/>
      <c r="BO344" s="108"/>
      <c r="BP344" s="108"/>
      <c r="BQ344" s="108"/>
      <c r="BR344" s="108"/>
      <c r="BS344" s="108"/>
      <c r="BT344" s="108"/>
      <c r="BU344" s="108"/>
      <c r="BV344" s="108"/>
      <c r="BW344" s="108"/>
      <c r="BX344" s="108"/>
      <c r="BY344" s="108"/>
      <c r="BZ344" s="108"/>
      <c r="CA344" s="108"/>
      <c r="CB344" s="108"/>
      <c r="CC344" s="108"/>
      <c r="CD344" s="108"/>
      <c r="CE344" s="108"/>
      <c r="CF344" s="108"/>
      <c r="CG344" s="108"/>
      <c r="CH344" s="108"/>
      <c r="CI344" s="108"/>
      <c r="CJ344" s="108"/>
      <c r="CK344" s="108"/>
      <c r="CL344" s="108"/>
      <c r="CM344" s="108"/>
      <c r="CN344" s="108"/>
      <c r="CO344" s="108"/>
      <c r="CP344" s="108"/>
      <c r="CQ344" s="108"/>
      <c r="CR344" s="108"/>
      <c r="CS344" s="108"/>
      <c r="CT344" s="108"/>
      <c r="CU344" s="108"/>
      <c r="CV344" s="108"/>
      <c r="CW344" s="108"/>
      <c r="CX344" s="108"/>
      <c r="CY344" s="108"/>
      <c r="CZ344" s="108"/>
      <c r="DA344" s="108"/>
      <c r="DB344" s="108"/>
      <c r="DC344" s="108"/>
      <c r="DD344" s="108"/>
      <c r="DE344" s="108"/>
      <c r="DF344" s="108"/>
      <c r="DG344" s="108"/>
      <c r="DH344" s="108"/>
      <c r="DI344" s="108"/>
      <c r="DJ344" s="108"/>
      <c r="DK344" s="108"/>
      <c r="DL344" s="108"/>
      <c r="DM344" s="108"/>
      <c r="DN344" s="108"/>
      <c r="DO344" s="108"/>
      <c r="DP344" s="108"/>
      <c r="DQ344" s="108"/>
      <c r="DR344" s="108"/>
      <c r="DS344" s="108"/>
      <c r="DT344" s="108"/>
      <c r="DU344" s="108"/>
      <c r="DV344" s="108"/>
      <c r="DW344" s="108"/>
      <c r="DX344" s="108"/>
      <c r="DY344" s="108"/>
      <c r="DZ344" s="108"/>
      <c r="EA344" s="108"/>
      <c r="EB344" s="108"/>
      <c r="EC344" s="108"/>
      <c r="ED344" s="108"/>
      <c r="EE344" s="108"/>
      <c r="EF344" s="108"/>
      <c r="EG344" s="108"/>
      <c r="EH344" s="108"/>
      <c r="EI344" s="108"/>
      <c r="EJ344" s="108"/>
      <c r="EK344" s="108"/>
      <c r="EL344" s="108"/>
      <c r="EM344" s="108"/>
      <c r="EN344" s="108"/>
      <c r="EO344" s="108"/>
      <c r="EP344" s="108"/>
      <c r="EQ344" s="108"/>
      <c r="ER344" s="108"/>
      <c r="ES344" s="108"/>
      <c r="ET344" s="108"/>
      <c r="EU344" s="108"/>
      <c r="EV344" s="108"/>
      <c r="EW344" s="108"/>
      <c r="EX344" s="108"/>
      <c r="EY344" s="108"/>
      <c r="EZ344" s="108"/>
      <c r="FA344" s="108"/>
      <c r="FB344" s="108"/>
      <c r="FC344" s="108"/>
      <c r="FD344" s="108"/>
      <c r="FE344" s="108"/>
      <c r="FF344" s="108"/>
      <c r="FG344" s="108"/>
      <c r="FH344" s="108"/>
      <c r="FI344" s="108"/>
      <c r="FJ344" s="108"/>
      <c r="FK344" s="108"/>
      <c r="FL344" s="108"/>
      <c r="FM344" s="108"/>
      <c r="FN344" s="108"/>
      <c r="FO344" s="108"/>
      <c r="FP344" s="108"/>
      <c r="FQ344" s="108"/>
      <c r="FR344" s="108"/>
      <c r="FS344" s="108"/>
      <c r="FT344" s="108"/>
      <c r="FU344" s="108"/>
      <c r="FV344" s="108"/>
      <c r="FW344" s="108"/>
      <c r="FX344" s="108"/>
      <c r="FY344" s="108"/>
      <c r="FZ344" s="108"/>
      <c r="GA344" s="108"/>
      <c r="GB344" s="108"/>
      <c r="GC344" s="108"/>
      <c r="GD344" s="108"/>
      <c r="GE344" s="108"/>
      <c r="GF344" s="108"/>
      <c r="GG344" s="108"/>
      <c r="GH344" s="108"/>
      <c r="GI344" s="108"/>
      <c r="GJ344" s="108"/>
      <c r="GK344" s="108"/>
      <c r="GL344" s="108"/>
      <c r="GM344" s="109"/>
    </row>
    <row r="345" spans="1:195" s="110" customFormat="1" ht="25.5" customHeight="1" x14ac:dyDescent="0.25">
      <c r="A345" s="96" t="s">
        <v>1727</v>
      </c>
      <c r="B345" s="97">
        <v>43531</v>
      </c>
      <c r="C345" s="98">
        <v>6625004730</v>
      </c>
      <c r="D345" s="99">
        <v>1036601476922</v>
      </c>
      <c r="E345" s="165" t="s">
        <v>3689</v>
      </c>
      <c r="F345" s="175" t="s">
        <v>1399</v>
      </c>
      <c r="G345" s="98">
        <v>6625004730</v>
      </c>
      <c r="H345" s="99">
        <v>1036601476922</v>
      </c>
      <c r="I345" s="165" t="s">
        <v>3689</v>
      </c>
      <c r="J345" s="175" t="s">
        <v>1399</v>
      </c>
      <c r="K345" s="98">
        <v>2</v>
      </c>
      <c r="L345" s="100" t="s">
        <v>6</v>
      </c>
      <c r="M345" s="98">
        <v>3</v>
      </c>
      <c r="N345" s="100" t="s">
        <v>7</v>
      </c>
      <c r="O345" s="98">
        <v>2</v>
      </c>
      <c r="P345" s="101" t="s">
        <v>10</v>
      </c>
      <c r="Q345" s="101"/>
      <c r="R345" s="98">
        <v>2</v>
      </c>
      <c r="S345" s="98">
        <v>1.1000000000000001</v>
      </c>
      <c r="T345" s="98"/>
      <c r="U345" s="98"/>
      <c r="V345" s="100">
        <v>5.4</v>
      </c>
      <c r="W345" s="98"/>
      <c r="X345" s="98"/>
      <c r="Y345" s="98"/>
      <c r="Z345" s="98"/>
      <c r="AA345" s="100"/>
      <c r="AB345" s="100"/>
      <c r="AC345" s="101"/>
      <c r="AD345" s="101"/>
      <c r="AE345" s="101"/>
      <c r="AF345" s="101"/>
      <c r="AG345" s="101"/>
      <c r="AH345" s="101"/>
      <c r="AI345" s="50">
        <v>758</v>
      </c>
      <c r="AJ345" s="50" t="s">
        <v>3710</v>
      </c>
      <c r="AK345" s="102" t="s">
        <v>230</v>
      </c>
      <c r="AL345" s="102" t="s">
        <v>1444</v>
      </c>
      <c r="AM345" s="102">
        <v>55</v>
      </c>
      <c r="AN345" s="100" t="s">
        <v>1791</v>
      </c>
      <c r="AO345" s="100" t="s">
        <v>1792</v>
      </c>
      <c r="AP345" s="102">
        <v>2</v>
      </c>
      <c r="AQ345" s="100">
        <v>6625003334</v>
      </c>
      <c r="AR345" s="104" t="s">
        <v>590</v>
      </c>
      <c r="AS345" s="107"/>
      <c r="AT345" s="106" t="s">
        <v>1478</v>
      </c>
      <c r="AU345" s="105" t="s">
        <v>614</v>
      </c>
      <c r="AV345" s="108"/>
      <c r="AW345" s="108"/>
      <c r="AX345" s="108"/>
      <c r="AY345" s="108"/>
      <c r="AZ345" s="108"/>
      <c r="BA345" s="108"/>
      <c r="BB345" s="108"/>
      <c r="BC345" s="108"/>
      <c r="BD345" s="108"/>
      <c r="BE345" s="108"/>
      <c r="BF345" s="108"/>
      <c r="BG345" s="108"/>
      <c r="BH345" s="108"/>
      <c r="BI345" s="108"/>
      <c r="BJ345" s="108"/>
      <c r="BK345" s="108"/>
      <c r="BL345" s="108"/>
      <c r="BM345" s="108"/>
      <c r="BN345" s="108"/>
      <c r="BO345" s="108"/>
      <c r="BP345" s="108"/>
      <c r="BQ345" s="108"/>
      <c r="BR345" s="108"/>
      <c r="BS345" s="108"/>
      <c r="BT345" s="108"/>
      <c r="BU345" s="108"/>
      <c r="BV345" s="108"/>
      <c r="BW345" s="108"/>
      <c r="BX345" s="108"/>
      <c r="BY345" s="108"/>
      <c r="BZ345" s="108"/>
      <c r="CA345" s="108"/>
      <c r="CB345" s="108"/>
      <c r="CC345" s="108"/>
      <c r="CD345" s="108"/>
      <c r="CE345" s="108"/>
      <c r="CF345" s="108"/>
      <c r="CG345" s="108"/>
      <c r="CH345" s="108"/>
      <c r="CI345" s="108"/>
      <c r="CJ345" s="108"/>
      <c r="CK345" s="108"/>
      <c r="CL345" s="108"/>
      <c r="CM345" s="108"/>
      <c r="CN345" s="108"/>
      <c r="CO345" s="108"/>
      <c r="CP345" s="108"/>
      <c r="CQ345" s="108"/>
      <c r="CR345" s="108"/>
      <c r="CS345" s="108"/>
      <c r="CT345" s="108"/>
      <c r="CU345" s="108"/>
      <c r="CV345" s="108"/>
      <c r="CW345" s="108"/>
      <c r="CX345" s="108"/>
      <c r="CY345" s="108"/>
      <c r="CZ345" s="108"/>
      <c r="DA345" s="108"/>
      <c r="DB345" s="108"/>
      <c r="DC345" s="108"/>
      <c r="DD345" s="108"/>
      <c r="DE345" s="108"/>
      <c r="DF345" s="108"/>
      <c r="DG345" s="108"/>
      <c r="DH345" s="108"/>
      <c r="DI345" s="108"/>
      <c r="DJ345" s="108"/>
      <c r="DK345" s="108"/>
      <c r="DL345" s="108"/>
      <c r="DM345" s="108"/>
      <c r="DN345" s="108"/>
      <c r="DO345" s="108"/>
      <c r="DP345" s="108"/>
      <c r="DQ345" s="108"/>
      <c r="DR345" s="108"/>
      <c r="DS345" s="108"/>
      <c r="DT345" s="108"/>
      <c r="DU345" s="108"/>
      <c r="DV345" s="108"/>
      <c r="DW345" s="108"/>
      <c r="DX345" s="108"/>
      <c r="DY345" s="108"/>
      <c r="DZ345" s="108"/>
      <c r="EA345" s="108"/>
      <c r="EB345" s="108"/>
      <c r="EC345" s="108"/>
      <c r="ED345" s="108"/>
      <c r="EE345" s="108"/>
      <c r="EF345" s="108"/>
      <c r="EG345" s="108"/>
      <c r="EH345" s="108"/>
      <c r="EI345" s="108"/>
      <c r="EJ345" s="108"/>
      <c r="EK345" s="108"/>
      <c r="EL345" s="108"/>
      <c r="EM345" s="108"/>
      <c r="EN345" s="108"/>
      <c r="EO345" s="108"/>
      <c r="EP345" s="108"/>
      <c r="EQ345" s="108"/>
      <c r="ER345" s="108"/>
      <c r="ES345" s="108"/>
      <c r="ET345" s="108"/>
      <c r="EU345" s="108"/>
      <c r="EV345" s="108"/>
      <c r="EW345" s="108"/>
      <c r="EX345" s="108"/>
      <c r="EY345" s="108"/>
      <c r="EZ345" s="108"/>
      <c r="FA345" s="108"/>
      <c r="FB345" s="108"/>
      <c r="FC345" s="108"/>
      <c r="FD345" s="108"/>
      <c r="FE345" s="108"/>
      <c r="FF345" s="108"/>
      <c r="FG345" s="108"/>
      <c r="FH345" s="108"/>
      <c r="FI345" s="108"/>
      <c r="FJ345" s="108"/>
      <c r="FK345" s="108"/>
      <c r="FL345" s="108"/>
      <c r="FM345" s="108"/>
      <c r="FN345" s="108"/>
      <c r="FO345" s="108"/>
      <c r="FP345" s="108"/>
      <c r="FQ345" s="108"/>
      <c r="FR345" s="108"/>
      <c r="FS345" s="108"/>
      <c r="FT345" s="108"/>
      <c r="FU345" s="108"/>
      <c r="FV345" s="108"/>
      <c r="FW345" s="108"/>
      <c r="FX345" s="108"/>
      <c r="FY345" s="108"/>
      <c r="FZ345" s="108"/>
      <c r="GA345" s="108"/>
      <c r="GB345" s="108"/>
      <c r="GC345" s="108"/>
      <c r="GD345" s="108"/>
      <c r="GE345" s="108"/>
      <c r="GF345" s="108"/>
      <c r="GG345" s="108"/>
      <c r="GH345" s="108"/>
      <c r="GI345" s="108"/>
      <c r="GJ345" s="108"/>
      <c r="GK345" s="108"/>
      <c r="GL345" s="108"/>
      <c r="GM345" s="109"/>
    </row>
    <row r="346" spans="1:195" s="110" customFormat="1" ht="25.5" customHeight="1" x14ac:dyDescent="0.25">
      <c r="A346" s="96" t="s">
        <v>1728</v>
      </c>
      <c r="B346" s="97">
        <v>43531</v>
      </c>
      <c r="C346" s="98">
        <v>6625004730</v>
      </c>
      <c r="D346" s="99">
        <v>1036601476922</v>
      </c>
      <c r="E346" s="165" t="s">
        <v>3689</v>
      </c>
      <c r="F346" s="175" t="s">
        <v>1399</v>
      </c>
      <c r="G346" s="98">
        <v>6625004730</v>
      </c>
      <c r="H346" s="99">
        <v>1036601476922</v>
      </c>
      <c r="I346" s="165" t="s">
        <v>3689</v>
      </c>
      <c r="J346" s="175" t="s">
        <v>1399</v>
      </c>
      <c r="K346" s="98">
        <v>2</v>
      </c>
      <c r="L346" s="100" t="s">
        <v>6</v>
      </c>
      <c r="M346" s="98">
        <v>3</v>
      </c>
      <c r="N346" s="100" t="s">
        <v>7</v>
      </c>
      <c r="O346" s="98">
        <v>2</v>
      </c>
      <c r="P346" s="101" t="s">
        <v>10</v>
      </c>
      <c r="Q346" s="101"/>
      <c r="R346" s="98">
        <v>2</v>
      </c>
      <c r="S346" s="98">
        <v>1.1000000000000001</v>
      </c>
      <c r="T346" s="98"/>
      <c r="U346" s="98"/>
      <c r="V346" s="100">
        <v>5.4</v>
      </c>
      <c r="W346" s="98"/>
      <c r="X346" s="98"/>
      <c r="Y346" s="98"/>
      <c r="Z346" s="98"/>
      <c r="AA346" s="100"/>
      <c r="AB346" s="100"/>
      <c r="AC346" s="101"/>
      <c r="AD346" s="101"/>
      <c r="AE346" s="101"/>
      <c r="AF346" s="101"/>
      <c r="AG346" s="101"/>
      <c r="AH346" s="101"/>
      <c r="AI346" s="50">
        <v>758</v>
      </c>
      <c r="AJ346" s="50" t="s">
        <v>3710</v>
      </c>
      <c r="AK346" s="102" t="s">
        <v>230</v>
      </c>
      <c r="AL346" s="102" t="s">
        <v>1659</v>
      </c>
      <c r="AM346" s="102"/>
      <c r="AN346" s="100">
        <v>57.024292000000003</v>
      </c>
      <c r="AO346" s="100">
        <v>59.554482999999998</v>
      </c>
      <c r="AP346" s="102">
        <v>2</v>
      </c>
      <c r="AQ346" s="100">
        <v>6625003334</v>
      </c>
      <c r="AR346" s="104" t="s">
        <v>590</v>
      </c>
      <c r="AS346" s="107"/>
      <c r="AT346" s="106" t="s">
        <v>1478</v>
      </c>
      <c r="AU346" s="105" t="s">
        <v>615</v>
      </c>
      <c r="AV346" s="108"/>
      <c r="AW346" s="108"/>
      <c r="AX346" s="108"/>
      <c r="AY346" s="108"/>
      <c r="AZ346" s="108"/>
      <c r="BA346" s="108"/>
      <c r="BB346" s="108"/>
      <c r="BC346" s="108"/>
      <c r="BD346" s="108"/>
      <c r="BE346" s="108"/>
      <c r="BF346" s="108"/>
      <c r="BG346" s="108"/>
      <c r="BH346" s="108"/>
      <c r="BI346" s="108"/>
      <c r="BJ346" s="108"/>
      <c r="BK346" s="108"/>
      <c r="BL346" s="108"/>
      <c r="BM346" s="108"/>
      <c r="BN346" s="108"/>
      <c r="BO346" s="108"/>
      <c r="BP346" s="108"/>
      <c r="BQ346" s="108"/>
      <c r="BR346" s="108"/>
      <c r="BS346" s="108"/>
      <c r="BT346" s="108"/>
      <c r="BU346" s="108"/>
      <c r="BV346" s="108"/>
      <c r="BW346" s="108"/>
      <c r="BX346" s="108"/>
      <c r="BY346" s="108"/>
      <c r="BZ346" s="108"/>
      <c r="CA346" s="108"/>
      <c r="CB346" s="108"/>
      <c r="CC346" s="108"/>
      <c r="CD346" s="108"/>
      <c r="CE346" s="108"/>
      <c r="CF346" s="108"/>
      <c r="CG346" s="108"/>
      <c r="CH346" s="108"/>
      <c r="CI346" s="108"/>
      <c r="CJ346" s="108"/>
      <c r="CK346" s="108"/>
      <c r="CL346" s="108"/>
      <c r="CM346" s="108"/>
      <c r="CN346" s="108"/>
      <c r="CO346" s="108"/>
      <c r="CP346" s="108"/>
      <c r="CQ346" s="108"/>
      <c r="CR346" s="108"/>
      <c r="CS346" s="108"/>
      <c r="CT346" s="108"/>
      <c r="CU346" s="108"/>
      <c r="CV346" s="108"/>
      <c r="CW346" s="108"/>
      <c r="CX346" s="108"/>
      <c r="CY346" s="108"/>
      <c r="CZ346" s="108"/>
      <c r="DA346" s="108"/>
      <c r="DB346" s="108"/>
      <c r="DC346" s="108"/>
      <c r="DD346" s="108"/>
      <c r="DE346" s="108"/>
      <c r="DF346" s="108"/>
      <c r="DG346" s="108"/>
      <c r="DH346" s="108"/>
      <c r="DI346" s="108"/>
      <c r="DJ346" s="108"/>
      <c r="DK346" s="108"/>
      <c r="DL346" s="108"/>
      <c r="DM346" s="108"/>
      <c r="DN346" s="108"/>
      <c r="DO346" s="108"/>
      <c r="DP346" s="108"/>
      <c r="DQ346" s="108"/>
      <c r="DR346" s="108"/>
      <c r="DS346" s="108"/>
      <c r="DT346" s="108"/>
      <c r="DU346" s="108"/>
      <c r="DV346" s="108"/>
      <c r="DW346" s="108"/>
      <c r="DX346" s="108"/>
      <c r="DY346" s="108"/>
      <c r="DZ346" s="108"/>
      <c r="EA346" s="108"/>
      <c r="EB346" s="108"/>
      <c r="EC346" s="108"/>
      <c r="ED346" s="108"/>
      <c r="EE346" s="108"/>
      <c r="EF346" s="108"/>
      <c r="EG346" s="108"/>
      <c r="EH346" s="108"/>
      <c r="EI346" s="108"/>
      <c r="EJ346" s="108"/>
      <c r="EK346" s="108"/>
      <c r="EL346" s="108"/>
      <c r="EM346" s="108"/>
      <c r="EN346" s="108"/>
      <c r="EO346" s="108"/>
      <c r="EP346" s="108"/>
      <c r="EQ346" s="108"/>
      <c r="ER346" s="108"/>
      <c r="ES346" s="108"/>
      <c r="ET346" s="108"/>
      <c r="EU346" s="108"/>
      <c r="EV346" s="108"/>
      <c r="EW346" s="108"/>
      <c r="EX346" s="108"/>
      <c r="EY346" s="108"/>
      <c r="EZ346" s="108"/>
      <c r="FA346" s="108"/>
      <c r="FB346" s="108"/>
      <c r="FC346" s="108"/>
      <c r="FD346" s="108"/>
      <c r="FE346" s="108"/>
      <c r="FF346" s="108"/>
      <c r="FG346" s="108"/>
      <c r="FH346" s="108"/>
      <c r="FI346" s="108"/>
      <c r="FJ346" s="108"/>
      <c r="FK346" s="108"/>
      <c r="FL346" s="108"/>
      <c r="FM346" s="108"/>
      <c r="FN346" s="108"/>
      <c r="FO346" s="108"/>
      <c r="FP346" s="108"/>
      <c r="FQ346" s="108"/>
      <c r="FR346" s="108"/>
      <c r="FS346" s="108"/>
      <c r="FT346" s="108"/>
      <c r="FU346" s="108"/>
      <c r="FV346" s="108"/>
      <c r="FW346" s="108"/>
      <c r="FX346" s="108"/>
      <c r="FY346" s="108"/>
      <c r="FZ346" s="108"/>
      <c r="GA346" s="108"/>
      <c r="GB346" s="108"/>
      <c r="GC346" s="108"/>
      <c r="GD346" s="108"/>
      <c r="GE346" s="108"/>
      <c r="GF346" s="108"/>
      <c r="GG346" s="108"/>
      <c r="GH346" s="108"/>
      <c r="GI346" s="108"/>
      <c r="GJ346" s="108"/>
      <c r="GK346" s="108"/>
      <c r="GL346" s="108"/>
      <c r="GM346" s="109"/>
    </row>
    <row r="347" spans="1:195" s="110" customFormat="1" ht="25.5" customHeight="1" x14ac:dyDescent="0.25">
      <c r="A347" s="96" t="s">
        <v>1729</v>
      </c>
      <c r="B347" s="97">
        <v>43531</v>
      </c>
      <c r="C347" s="98">
        <v>6625004730</v>
      </c>
      <c r="D347" s="99">
        <v>1036601476922</v>
      </c>
      <c r="E347" s="165" t="s">
        <v>3689</v>
      </c>
      <c r="F347" s="175" t="s">
        <v>1399</v>
      </c>
      <c r="G347" s="98">
        <v>6625004730</v>
      </c>
      <c r="H347" s="99">
        <v>1036601476922</v>
      </c>
      <c r="I347" s="165" t="s">
        <v>3689</v>
      </c>
      <c r="J347" s="175" t="s">
        <v>1399</v>
      </c>
      <c r="K347" s="98">
        <v>2</v>
      </c>
      <c r="L347" s="100" t="s">
        <v>6</v>
      </c>
      <c r="M347" s="98">
        <v>3</v>
      </c>
      <c r="N347" s="100" t="s">
        <v>7</v>
      </c>
      <c r="O347" s="98">
        <v>2</v>
      </c>
      <c r="P347" s="101" t="s">
        <v>10</v>
      </c>
      <c r="Q347" s="101"/>
      <c r="R347" s="98">
        <v>2</v>
      </c>
      <c r="S347" s="98">
        <v>1.1000000000000001</v>
      </c>
      <c r="T347" s="98"/>
      <c r="U347" s="98"/>
      <c r="V347" s="100">
        <v>5.4</v>
      </c>
      <c r="W347" s="98"/>
      <c r="X347" s="98"/>
      <c r="Y347" s="98"/>
      <c r="Z347" s="98"/>
      <c r="AA347" s="100"/>
      <c r="AB347" s="100"/>
      <c r="AC347" s="101"/>
      <c r="AD347" s="101"/>
      <c r="AE347" s="101"/>
      <c r="AF347" s="101"/>
      <c r="AG347" s="101"/>
      <c r="AH347" s="101"/>
      <c r="AI347" s="50">
        <v>758</v>
      </c>
      <c r="AJ347" s="50" t="s">
        <v>3710</v>
      </c>
      <c r="AK347" s="102" t="s">
        <v>230</v>
      </c>
      <c r="AL347" s="102" t="s">
        <v>1444</v>
      </c>
      <c r="AM347" s="102">
        <v>45</v>
      </c>
      <c r="AN347" s="100" t="s">
        <v>284</v>
      </c>
      <c r="AO347" s="100" t="s">
        <v>285</v>
      </c>
      <c r="AP347" s="102">
        <v>2</v>
      </c>
      <c r="AQ347" s="100">
        <v>6625003334</v>
      </c>
      <c r="AR347" s="104" t="s">
        <v>590</v>
      </c>
      <c r="AS347" s="107"/>
      <c r="AT347" s="106" t="s">
        <v>1478</v>
      </c>
      <c r="AU347" s="105" t="s">
        <v>616</v>
      </c>
      <c r="AV347" s="108"/>
      <c r="AW347" s="108"/>
      <c r="AX347" s="108"/>
      <c r="AY347" s="108"/>
      <c r="AZ347" s="108"/>
      <c r="BA347" s="108"/>
      <c r="BB347" s="108"/>
      <c r="BC347" s="108"/>
      <c r="BD347" s="108"/>
      <c r="BE347" s="108"/>
      <c r="BF347" s="108"/>
      <c r="BG347" s="108"/>
      <c r="BH347" s="108"/>
      <c r="BI347" s="108"/>
      <c r="BJ347" s="108"/>
      <c r="BK347" s="108"/>
      <c r="BL347" s="108"/>
      <c r="BM347" s="108"/>
      <c r="BN347" s="108"/>
      <c r="BO347" s="108"/>
      <c r="BP347" s="108"/>
      <c r="BQ347" s="108"/>
      <c r="BR347" s="108"/>
      <c r="BS347" s="108"/>
      <c r="BT347" s="108"/>
      <c r="BU347" s="108"/>
      <c r="BV347" s="108"/>
      <c r="BW347" s="108"/>
      <c r="BX347" s="108"/>
      <c r="BY347" s="108"/>
      <c r="BZ347" s="108"/>
      <c r="CA347" s="108"/>
      <c r="CB347" s="108"/>
      <c r="CC347" s="108"/>
      <c r="CD347" s="108"/>
      <c r="CE347" s="108"/>
      <c r="CF347" s="108"/>
      <c r="CG347" s="108"/>
      <c r="CH347" s="108"/>
      <c r="CI347" s="108"/>
      <c r="CJ347" s="108"/>
      <c r="CK347" s="108"/>
      <c r="CL347" s="108"/>
      <c r="CM347" s="108"/>
      <c r="CN347" s="108"/>
      <c r="CO347" s="108"/>
      <c r="CP347" s="108"/>
      <c r="CQ347" s="108"/>
      <c r="CR347" s="108"/>
      <c r="CS347" s="108"/>
      <c r="CT347" s="108"/>
      <c r="CU347" s="108"/>
      <c r="CV347" s="108"/>
      <c r="CW347" s="108"/>
      <c r="CX347" s="108"/>
      <c r="CY347" s="108"/>
      <c r="CZ347" s="108"/>
      <c r="DA347" s="108"/>
      <c r="DB347" s="108"/>
      <c r="DC347" s="108"/>
      <c r="DD347" s="108"/>
      <c r="DE347" s="108"/>
      <c r="DF347" s="108"/>
      <c r="DG347" s="108"/>
      <c r="DH347" s="108"/>
      <c r="DI347" s="108"/>
      <c r="DJ347" s="108"/>
      <c r="DK347" s="108"/>
      <c r="DL347" s="108"/>
      <c r="DM347" s="108"/>
      <c r="DN347" s="108"/>
      <c r="DO347" s="108"/>
      <c r="DP347" s="108"/>
      <c r="DQ347" s="108"/>
      <c r="DR347" s="108"/>
      <c r="DS347" s="108"/>
      <c r="DT347" s="108"/>
      <c r="DU347" s="108"/>
      <c r="DV347" s="108"/>
      <c r="DW347" s="108"/>
      <c r="DX347" s="108"/>
      <c r="DY347" s="108"/>
      <c r="DZ347" s="108"/>
      <c r="EA347" s="108"/>
      <c r="EB347" s="108"/>
      <c r="EC347" s="108"/>
      <c r="ED347" s="108"/>
      <c r="EE347" s="108"/>
      <c r="EF347" s="108"/>
      <c r="EG347" s="108"/>
      <c r="EH347" s="108"/>
      <c r="EI347" s="108"/>
      <c r="EJ347" s="108"/>
      <c r="EK347" s="108"/>
      <c r="EL347" s="108"/>
      <c r="EM347" s="108"/>
      <c r="EN347" s="108"/>
      <c r="EO347" s="108"/>
      <c r="EP347" s="108"/>
      <c r="EQ347" s="108"/>
      <c r="ER347" s="108"/>
      <c r="ES347" s="108"/>
      <c r="ET347" s="108"/>
      <c r="EU347" s="108"/>
      <c r="EV347" s="108"/>
      <c r="EW347" s="108"/>
      <c r="EX347" s="108"/>
      <c r="EY347" s="108"/>
      <c r="EZ347" s="108"/>
      <c r="FA347" s="108"/>
      <c r="FB347" s="108"/>
      <c r="FC347" s="108"/>
      <c r="FD347" s="108"/>
      <c r="FE347" s="108"/>
      <c r="FF347" s="108"/>
      <c r="FG347" s="108"/>
      <c r="FH347" s="108"/>
      <c r="FI347" s="108"/>
      <c r="FJ347" s="108"/>
      <c r="FK347" s="108"/>
      <c r="FL347" s="108"/>
      <c r="FM347" s="108"/>
      <c r="FN347" s="108"/>
      <c r="FO347" s="108"/>
      <c r="FP347" s="108"/>
      <c r="FQ347" s="108"/>
      <c r="FR347" s="108"/>
      <c r="FS347" s="108"/>
      <c r="FT347" s="108"/>
      <c r="FU347" s="108"/>
      <c r="FV347" s="108"/>
      <c r="FW347" s="108"/>
      <c r="FX347" s="108"/>
      <c r="FY347" s="108"/>
      <c r="FZ347" s="108"/>
      <c r="GA347" s="108"/>
      <c r="GB347" s="108"/>
      <c r="GC347" s="108"/>
      <c r="GD347" s="108"/>
      <c r="GE347" s="108"/>
      <c r="GF347" s="108"/>
      <c r="GG347" s="108"/>
      <c r="GH347" s="108"/>
      <c r="GI347" s="108"/>
      <c r="GJ347" s="108"/>
      <c r="GK347" s="108"/>
      <c r="GL347" s="108"/>
      <c r="GM347" s="109"/>
    </row>
    <row r="348" spans="1:195" s="110" customFormat="1" ht="25.5" customHeight="1" x14ac:dyDescent="0.25">
      <c r="A348" s="96" t="s">
        <v>1730</v>
      </c>
      <c r="B348" s="97">
        <v>43531</v>
      </c>
      <c r="C348" s="98">
        <v>6625004730</v>
      </c>
      <c r="D348" s="99">
        <v>1036601476922</v>
      </c>
      <c r="E348" s="165" t="s">
        <v>3689</v>
      </c>
      <c r="F348" s="175" t="s">
        <v>1399</v>
      </c>
      <c r="G348" s="98">
        <v>6625004730</v>
      </c>
      <c r="H348" s="99">
        <v>1036601476922</v>
      </c>
      <c r="I348" s="165" t="s">
        <v>3689</v>
      </c>
      <c r="J348" s="175" t="s">
        <v>1399</v>
      </c>
      <c r="K348" s="98">
        <v>2</v>
      </c>
      <c r="L348" s="100" t="s">
        <v>6</v>
      </c>
      <c r="M348" s="98">
        <v>3</v>
      </c>
      <c r="N348" s="100" t="s">
        <v>7</v>
      </c>
      <c r="O348" s="98">
        <v>2</v>
      </c>
      <c r="P348" s="101" t="s">
        <v>10</v>
      </c>
      <c r="Q348" s="101"/>
      <c r="R348" s="98">
        <v>2</v>
      </c>
      <c r="S348" s="98">
        <v>1.1000000000000001</v>
      </c>
      <c r="T348" s="98"/>
      <c r="U348" s="98"/>
      <c r="V348" s="100">
        <v>5.4</v>
      </c>
      <c r="W348" s="98"/>
      <c r="X348" s="98"/>
      <c r="Y348" s="98"/>
      <c r="Z348" s="98"/>
      <c r="AA348" s="100"/>
      <c r="AB348" s="100"/>
      <c r="AC348" s="101"/>
      <c r="AD348" s="101"/>
      <c r="AE348" s="101"/>
      <c r="AF348" s="101"/>
      <c r="AG348" s="101"/>
      <c r="AH348" s="101"/>
      <c r="AI348" s="50">
        <v>758</v>
      </c>
      <c r="AJ348" s="50" t="s">
        <v>3710</v>
      </c>
      <c r="AK348" s="102" t="s">
        <v>230</v>
      </c>
      <c r="AL348" s="102" t="s">
        <v>617</v>
      </c>
      <c r="AM348" s="102">
        <v>10</v>
      </c>
      <c r="AN348" s="100">
        <v>57.028737999999997</v>
      </c>
      <c r="AO348" s="100">
        <v>59.535196999999997</v>
      </c>
      <c r="AP348" s="102">
        <v>2</v>
      </c>
      <c r="AQ348" s="100">
        <v>6625003334</v>
      </c>
      <c r="AR348" s="104" t="s">
        <v>590</v>
      </c>
      <c r="AS348" s="107"/>
      <c r="AT348" s="106" t="s">
        <v>1478</v>
      </c>
      <c r="AU348" s="105" t="s">
        <v>617</v>
      </c>
      <c r="AV348" s="108"/>
      <c r="AW348" s="108"/>
      <c r="AX348" s="108"/>
      <c r="AY348" s="108"/>
      <c r="AZ348" s="108"/>
      <c r="BA348" s="108"/>
      <c r="BB348" s="108"/>
      <c r="BC348" s="108"/>
      <c r="BD348" s="108"/>
      <c r="BE348" s="108"/>
      <c r="BF348" s="108"/>
      <c r="BG348" s="108"/>
      <c r="BH348" s="108"/>
      <c r="BI348" s="108"/>
      <c r="BJ348" s="108"/>
      <c r="BK348" s="108"/>
      <c r="BL348" s="108"/>
      <c r="BM348" s="108"/>
      <c r="BN348" s="108"/>
      <c r="BO348" s="108"/>
      <c r="BP348" s="108"/>
      <c r="BQ348" s="108"/>
      <c r="BR348" s="108"/>
      <c r="BS348" s="108"/>
      <c r="BT348" s="108"/>
      <c r="BU348" s="108"/>
      <c r="BV348" s="108"/>
      <c r="BW348" s="108"/>
      <c r="BX348" s="108"/>
      <c r="BY348" s="108"/>
      <c r="BZ348" s="108"/>
      <c r="CA348" s="108"/>
      <c r="CB348" s="108"/>
      <c r="CC348" s="108"/>
      <c r="CD348" s="108"/>
      <c r="CE348" s="108"/>
      <c r="CF348" s="108"/>
      <c r="CG348" s="108"/>
      <c r="CH348" s="108"/>
      <c r="CI348" s="108"/>
      <c r="CJ348" s="108"/>
      <c r="CK348" s="108"/>
      <c r="CL348" s="108"/>
      <c r="CM348" s="108"/>
      <c r="CN348" s="108"/>
      <c r="CO348" s="108"/>
      <c r="CP348" s="108"/>
      <c r="CQ348" s="108"/>
      <c r="CR348" s="108"/>
      <c r="CS348" s="108"/>
      <c r="CT348" s="108"/>
      <c r="CU348" s="108"/>
      <c r="CV348" s="108"/>
      <c r="CW348" s="108"/>
      <c r="CX348" s="108"/>
      <c r="CY348" s="108"/>
      <c r="CZ348" s="108"/>
      <c r="DA348" s="108"/>
      <c r="DB348" s="108"/>
      <c r="DC348" s="108"/>
      <c r="DD348" s="108"/>
      <c r="DE348" s="108"/>
      <c r="DF348" s="108"/>
      <c r="DG348" s="108"/>
      <c r="DH348" s="108"/>
      <c r="DI348" s="108"/>
      <c r="DJ348" s="108"/>
      <c r="DK348" s="108"/>
      <c r="DL348" s="108"/>
      <c r="DM348" s="108"/>
      <c r="DN348" s="108"/>
      <c r="DO348" s="108"/>
      <c r="DP348" s="108"/>
      <c r="DQ348" s="108"/>
      <c r="DR348" s="108"/>
      <c r="DS348" s="108"/>
      <c r="DT348" s="108"/>
      <c r="DU348" s="108"/>
      <c r="DV348" s="108"/>
      <c r="DW348" s="108"/>
      <c r="DX348" s="108"/>
      <c r="DY348" s="108"/>
      <c r="DZ348" s="108"/>
      <c r="EA348" s="108"/>
      <c r="EB348" s="108"/>
      <c r="EC348" s="108"/>
      <c r="ED348" s="108"/>
      <c r="EE348" s="108"/>
      <c r="EF348" s="108"/>
      <c r="EG348" s="108"/>
      <c r="EH348" s="108"/>
      <c r="EI348" s="108"/>
      <c r="EJ348" s="108"/>
      <c r="EK348" s="108"/>
      <c r="EL348" s="108"/>
      <c r="EM348" s="108"/>
      <c r="EN348" s="108"/>
      <c r="EO348" s="108"/>
      <c r="EP348" s="108"/>
      <c r="EQ348" s="108"/>
      <c r="ER348" s="108"/>
      <c r="ES348" s="108"/>
      <c r="ET348" s="108"/>
      <c r="EU348" s="108"/>
      <c r="EV348" s="108"/>
      <c r="EW348" s="108"/>
      <c r="EX348" s="108"/>
      <c r="EY348" s="108"/>
      <c r="EZ348" s="108"/>
      <c r="FA348" s="108"/>
      <c r="FB348" s="108"/>
      <c r="FC348" s="108"/>
      <c r="FD348" s="108"/>
      <c r="FE348" s="108"/>
      <c r="FF348" s="108"/>
      <c r="FG348" s="108"/>
      <c r="FH348" s="108"/>
      <c r="FI348" s="108"/>
      <c r="FJ348" s="108"/>
      <c r="FK348" s="108"/>
      <c r="FL348" s="108"/>
      <c r="FM348" s="108"/>
      <c r="FN348" s="108"/>
      <c r="FO348" s="108"/>
      <c r="FP348" s="108"/>
      <c r="FQ348" s="108"/>
      <c r="FR348" s="108"/>
      <c r="FS348" s="108"/>
      <c r="FT348" s="108"/>
      <c r="FU348" s="108"/>
      <c r="FV348" s="108"/>
      <c r="FW348" s="108"/>
      <c r="FX348" s="108"/>
      <c r="FY348" s="108"/>
      <c r="FZ348" s="108"/>
      <c r="GA348" s="108"/>
      <c r="GB348" s="108"/>
      <c r="GC348" s="108"/>
      <c r="GD348" s="108"/>
      <c r="GE348" s="108"/>
      <c r="GF348" s="108"/>
      <c r="GG348" s="108"/>
      <c r="GH348" s="108"/>
      <c r="GI348" s="108"/>
      <c r="GJ348" s="108"/>
      <c r="GK348" s="108"/>
      <c r="GL348" s="108"/>
      <c r="GM348" s="109"/>
    </row>
    <row r="349" spans="1:195" s="110" customFormat="1" ht="25.5" customHeight="1" x14ac:dyDescent="0.25">
      <c r="A349" s="96" t="s">
        <v>2233</v>
      </c>
      <c r="B349" s="97">
        <v>43531</v>
      </c>
      <c r="C349" s="98">
        <v>6625004730</v>
      </c>
      <c r="D349" s="99">
        <v>1036601476922</v>
      </c>
      <c r="E349" s="165" t="s">
        <v>3689</v>
      </c>
      <c r="F349" s="175" t="s">
        <v>1399</v>
      </c>
      <c r="G349" s="98">
        <v>6625004730</v>
      </c>
      <c r="H349" s="99">
        <v>1036601476922</v>
      </c>
      <c r="I349" s="165" t="s">
        <v>3689</v>
      </c>
      <c r="J349" s="175" t="s">
        <v>1399</v>
      </c>
      <c r="K349" s="98">
        <v>2</v>
      </c>
      <c r="L349" s="100" t="s">
        <v>6</v>
      </c>
      <c r="M349" s="98">
        <v>3</v>
      </c>
      <c r="N349" s="100" t="s">
        <v>7</v>
      </c>
      <c r="O349" s="98">
        <v>2</v>
      </c>
      <c r="P349" s="101" t="s">
        <v>10</v>
      </c>
      <c r="Q349" s="101"/>
      <c r="R349" s="98">
        <v>2</v>
      </c>
      <c r="S349" s="98">
        <v>1.1000000000000001</v>
      </c>
      <c r="T349" s="98"/>
      <c r="U349" s="98"/>
      <c r="V349" s="100">
        <v>5.4</v>
      </c>
      <c r="W349" s="98"/>
      <c r="X349" s="98"/>
      <c r="Y349" s="98"/>
      <c r="Z349" s="98"/>
      <c r="AA349" s="100"/>
      <c r="AB349" s="100"/>
      <c r="AC349" s="101"/>
      <c r="AD349" s="101"/>
      <c r="AE349" s="101"/>
      <c r="AF349" s="101"/>
      <c r="AG349" s="101"/>
      <c r="AH349" s="101"/>
      <c r="AI349" s="50">
        <v>758</v>
      </c>
      <c r="AJ349" s="50" t="s">
        <v>3710</v>
      </c>
      <c r="AK349" s="102" t="s">
        <v>230</v>
      </c>
      <c r="AL349" s="102" t="s">
        <v>1655</v>
      </c>
      <c r="AM349" s="102" t="s">
        <v>233</v>
      </c>
      <c r="AN349" s="100" t="s">
        <v>286</v>
      </c>
      <c r="AO349" s="100" t="s">
        <v>287</v>
      </c>
      <c r="AP349" s="102">
        <v>2</v>
      </c>
      <c r="AQ349" s="100">
        <v>6625003334</v>
      </c>
      <c r="AR349" s="104" t="s">
        <v>590</v>
      </c>
      <c r="AS349" s="107"/>
      <c r="AT349" s="106" t="s">
        <v>1478</v>
      </c>
      <c r="AU349" s="107" t="s">
        <v>618</v>
      </c>
      <c r="AV349" s="108"/>
      <c r="AW349" s="108"/>
      <c r="AX349" s="108"/>
      <c r="AY349" s="108"/>
      <c r="AZ349" s="108"/>
      <c r="BA349" s="108"/>
      <c r="BB349" s="108"/>
      <c r="BC349" s="108"/>
      <c r="BD349" s="108"/>
      <c r="BE349" s="108"/>
      <c r="BF349" s="108"/>
      <c r="BG349" s="108"/>
      <c r="BH349" s="108"/>
      <c r="BI349" s="108"/>
      <c r="BJ349" s="108"/>
      <c r="BK349" s="108"/>
      <c r="BL349" s="108"/>
      <c r="BM349" s="108"/>
      <c r="BN349" s="108"/>
      <c r="BO349" s="108"/>
      <c r="BP349" s="108"/>
      <c r="BQ349" s="108"/>
      <c r="BR349" s="108"/>
      <c r="BS349" s="108"/>
      <c r="BT349" s="108"/>
      <c r="BU349" s="108"/>
      <c r="BV349" s="108"/>
      <c r="BW349" s="108"/>
      <c r="BX349" s="108"/>
      <c r="BY349" s="108"/>
      <c r="BZ349" s="108"/>
      <c r="CA349" s="108"/>
      <c r="CB349" s="108"/>
      <c r="CC349" s="108"/>
      <c r="CD349" s="108"/>
      <c r="CE349" s="108"/>
      <c r="CF349" s="108"/>
      <c r="CG349" s="108"/>
      <c r="CH349" s="108"/>
      <c r="CI349" s="108"/>
      <c r="CJ349" s="108"/>
      <c r="CK349" s="108"/>
      <c r="CL349" s="108"/>
      <c r="CM349" s="108"/>
      <c r="CN349" s="108"/>
      <c r="CO349" s="108"/>
      <c r="CP349" s="108"/>
      <c r="CQ349" s="108"/>
      <c r="CR349" s="108"/>
      <c r="CS349" s="108"/>
      <c r="CT349" s="108"/>
      <c r="CU349" s="108"/>
      <c r="CV349" s="108"/>
      <c r="CW349" s="108"/>
      <c r="CX349" s="108"/>
      <c r="CY349" s="108"/>
      <c r="CZ349" s="108"/>
      <c r="DA349" s="108"/>
      <c r="DB349" s="108"/>
      <c r="DC349" s="108"/>
      <c r="DD349" s="108"/>
      <c r="DE349" s="108"/>
      <c r="DF349" s="108"/>
      <c r="DG349" s="108"/>
      <c r="DH349" s="108"/>
      <c r="DI349" s="108"/>
      <c r="DJ349" s="108"/>
      <c r="DK349" s="108"/>
      <c r="DL349" s="108"/>
      <c r="DM349" s="108"/>
      <c r="DN349" s="108"/>
      <c r="DO349" s="108"/>
      <c r="DP349" s="108"/>
      <c r="DQ349" s="108"/>
      <c r="DR349" s="108"/>
      <c r="DS349" s="108"/>
      <c r="DT349" s="108"/>
      <c r="DU349" s="108"/>
      <c r="DV349" s="108"/>
      <c r="DW349" s="108"/>
      <c r="DX349" s="108"/>
      <c r="DY349" s="108"/>
      <c r="DZ349" s="108"/>
      <c r="EA349" s="108"/>
      <c r="EB349" s="108"/>
      <c r="EC349" s="108"/>
      <c r="ED349" s="108"/>
      <c r="EE349" s="108"/>
      <c r="EF349" s="108"/>
      <c r="EG349" s="108"/>
      <c r="EH349" s="108"/>
      <c r="EI349" s="108"/>
      <c r="EJ349" s="108"/>
      <c r="EK349" s="108"/>
      <c r="EL349" s="108"/>
      <c r="EM349" s="108"/>
      <c r="EN349" s="108"/>
      <c r="EO349" s="108"/>
      <c r="EP349" s="108"/>
      <c r="EQ349" s="108"/>
      <c r="ER349" s="108"/>
      <c r="ES349" s="108"/>
      <c r="ET349" s="108"/>
      <c r="EU349" s="108"/>
      <c r="EV349" s="108"/>
      <c r="EW349" s="108"/>
      <c r="EX349" s="108"/>
      <c r="EY349" s="108"/>
      <c r="EZ349" s="108"/>
      <c r="FA349" s="108"/>
      <c r="FB349" s="108"/>
      <c r="FC349" s="108"/>
      <c r="FD349" s="108"/>
      <c r="FE349" s="108"/>
      <c r="FF349" s="108"/>
      <c r="FG349" s="108"/>
      <c r="FH349" s="108"/>
      <c r="FI349" s="108"/>
      <c r="FJ349" s="108"/>
      <c r="FK349" s="108"/>
      <c r="FL349" s="108"/>
      <c r="FM349" s="108"/>
      <c r="FN349" s="108"/>
      <c r="FO349" s="108"/>
      <c r="FP349" s="108"/>
      <c r="FQ349" s="108"/>
      <c r="FR349" s="108"/>
      <c r="FS349" s="108"/>
      <c r="FT349" s="108"/>
      <c r="FU349" s="108"/>
      <c r="FV349" s="108"/>
      <c r="FW349" s="108"/>
      <c r="FX349" s="108"/>
      <c r="FY349" s="108"/>
      <c r="FZ349" s="108"/>
      <c r="GA349" s="108"/>
      <c r="GB349" s="108"/>
      <c r="GC349" s="108"/>
      <c r="GD349" s="108"/>
      <c r="GE349" s="108"/>
      <c r="GF349" s="108"/>
      <c r="GG349" s="108"/>
      <c r="GH349" s="108"/>
      <c r="GI349" s="108"/>
      <c r="GJ349" s="108"/>
      <c r="GK349" s="108"/>
      <c r="GL349" s="108"/>
      <c r="GM349" s="109"/>
    </row>
    <row r="350" spans="1:195" s="110" customFormat="1" ht="25.5" customHeight="1" x14ac:dyDescent="0.25">
      <c r="A350" s="96" t="s">
        <v>1731</v>
      </c>
      <c r="B350" s="97">
        <v>43531</v>
      </c>
      <c r="C350" s="98">
        <v>6625004730</v>
      </c>
      <c r="D350" s="99">
        <v>1036601476922</v>
      </c>
      <c r="E350" s="165" t="s">
        <v>3689</v>
      </c>
      <c r="F350" s="175" t="s">
        <v>1399</v>
      </c>
      <c r="G350" s="98">
        <v>6625004730</v>
      </c>
      <c r="H350" s="99">
        <v>1036601476922</v>
      </c>
      <c r="I350" s="165" t="s">
        <v>3689</v>
      </c>
      <c r="J350" s="175" t="s">
        <v>1399</v>
      </c>
      <c r="K350" s="98">
        <v>2</v>
      </c>
      <c r="L350" s="100" t="s">
        <v>6</v>
      </c>
      <c r="M350" s="98">
        <v>3</v>
      </c>
      <c r="N350" s="100" t="s">
        <v>7</v>
      </c>
      <c r="O350" s="98">
        <v>2</v>
      </c>
      <c r="P350" s="101" t="s">
        <v>10</v>
      </c>
      <c r="Q350" s="101"/>
      <c r="R350" s="98">
        <v>2</v>
      </c>
      <c r="S350" s="98">
        <v>1.1000000000000001</v>
      </c>
      <c r="T350" s="98"/>
      <c r="U350" s="98"/>
      <c r="V350" s="100">
        <v>5.4</v>
      </c>
      <c r="W350" s="98"/>
      <c r="X350" s="98"/>
      <c r="Y350" s="98"/>
      <c r="Z350" s="98"/>
      <c r="AA350" s="100"/>
      <c r="AB350" s="100"/>
      <c r="AC350" s="101"/>
      <c r="AD350" s="101"/>
      <c r="AE350" s="101"/>
      <c r="AF350" s="101"/>
      <c r="AG350" s="101"/>
      <c r="AH350" s="101"/>
      <c r="AI350" s="50">
        <v>758</v>
      </c>
      <c r="AJ350" s="50" t="s">
        <v>3710</v>
      </c>
      <c r="AK350" s="102" t="s">
        <v>230</v>
      </c>
      <c r="AL350" s="102" t="s">
        <v>614</v>
      </c>
      <c r="AM350" s="102"/>
      <c r="AN350" s="100">
        <v>57.032964999999997</v>
      </c>
      <c r="AO350" s="100">
        <v>59.546078999999999</v>
      </c>
      <c r="AP350" s="102">
        <v>2</v>
      </c>
      <c r="AQ350" s="100">
        <v>6625003334</v>
      </c>
      <c r="AR350" s="104" t="s">
        <v>590</v>
      </c>
      <c r="AS350" s="107"/>
      <c r="AT350" s="106" t="s">
        <v>1478</v>
      </c>
      <c r="AU350" s="105" t="s">
        <v>819</v>
      </c>
      <c r="AV350" s="108"/>
      <c r="AW350" s="108"/>
      <c r="AX350" s="108"/>
      <c r="AY350" s="108"/>
      <c r="AZ350" s="108"/>
      <c r="BA350" s="108"/>
      <c r="BB350" s="108"/>
      <c r="BC350" s="108"/>
      <c r="BD350" s="108"/>
      <c r="BE350" s="108"/>
      <c r="BF350" s="108"/>
      <c r="BG350" s="108"/>
      <c r="BH350" s="108"/>
      <c r="BI350" s="108"/>
      <c r="BJ350" s="108"/>
      <c r="BK350" s="108"/>
      <c r="BL350" s="108"/>
      <c r="BM350" s="108"/>
      <c r="BN350" s="108"/>
      <c r="BO350" s="108"/>
      <c r="BP350" s="108"/>
      <c r="BQ350" s="108"/>
      <c r="BR350" s="108"/>
      <c r="BS350" s="108"/>
      <c r="BT350" s="108"/>
      <c r="BU350" s="108"/>
      <c r="BV350" s="108"/>
      <c r="BW350" s="108"/>
      <c r="BX350" s="108"/>
      <c r="BY350" s="108"/>
      <c r="BZ350" s="108"/>
      <c r="CA350" s="108"/>
      <c r="CB350" s="108"/>
      <c r="CC350" s="108"/>
      <c r="CD350" s="108"/>
      <c r="CE350" s="108"/>
      <c r="CF350" s="108"/>
      <c r="CG350" s="108"/>
      <c r="CH350" s="108"/>
      <c r="CI350" s="108"/>
      <c r="CJ350" s="108"/>
      <c r="CK350" s="108"/>
      <c r="CL350" s="108"/>
      <c r="CM350" s="108"/>
      <c r="CN350" s="108"/>
      <c r="CO350" s="108"/>
      <c r="CP350" s="108"/>
      <c r="CQ350" s="108"/>
      <c r="CR350" s="108"/>
      <c r="CS350" s="108"/>
      <c r="CT350" s="108"/>
      <c r="CU350" s="108"/>
      <c r="CV350" s="108"/>
      <c r="CW350" s="108"/>
      <c r="CX350" s="108"/>
      <c r="CY350" s="108"/>
      <c r="CZ350" s="108"/>
      <c r="DA350" s="108"/>
      <c r="DB350" s="108"/>
      <c r="DC350" s="108"/>
      <c r="DD350" s="108"/>
      <c r="DE350" s="108"/>
      <c r="DF350" s="108"/>
      <c r="DG350" s="108"/>
      <c r="DH350" s="108"/>
      <c r="DI350" s="108"/>
      <c r="DJ350" s="108"/>
      <c r="DK350" s="108"/>
      <c r="DL350" s="108"/>
      <c r="DM350" s="108"/>
      <c r="DN350" s="108"/>
      <c r="DO350" s="108"/>
      <c r="DP350" s="108"/>
      <c r="DQ350" s="108"/>
      <c r="DR350" s="108"/>
      <c r="DS350" s="108"/>
      <c r="DT350" s="108"/>
      <c r="DU350" s="108"/>
      <c r="DV350" s="108"/>
      <c r="DW350" s="108"/>
      <c r="DX350" s="108"/>
      <c r="DY350" s="108"/>
      <c r="DZ350" s="108"/>
      <c r="EA350" s="108"/>
      <c r="EB350" s="108"/>
      <c r="EC350" s="108"/>
      <c r="ED350" s="108"/>
      <c r="EE350" s="108"/>
      <c r="EF350" s="108"/>
      <c r="EG350" s="108"/>
      <c r="EH350" s="108"/>
      <c r="EI350" s="108"/>
      <c r="EJ350" s="108"/>
      <c r="EK350" s="108"/>
      <c r="EL350" s="108"/>
      <c r="EM350" s="108"/>
      <c r="EN350" s="108"/>
      <c r="EO350" s="108"/>
      <c r="EP350" s="108"/>
      <c r="EQ350" s="108"/>
      <c r="ER350" s="108"/>
      <c r="ES350" s="108"/>
      <c r="ET350" s="108"/>
      <c r="EU350" s="108"/>
      <c r="EV350" s="108"/>
      <c r="EW350" s="108"/>
      <c r="EX350" s="108"/>
      <c r="EY350" s="108"/>
      <c r="EZ350" s="108"/>
      <c r="FA350" s="108"/>
      <c r="FB350" s="108"/>
      <c r="FC350" s="108"/>
      <c r="FD350" s="108"/>
      <c r="FE350" s="108"/>
      <c r="FF350" s="108"/>
      <c r="FG350" s="108"/>
      <c r="FH350" s="108"/>
      <c r="FI350" s="108"/>
      <c r="FJ350" s="108"/>
      <c r="FK350" s="108"/>
      <c r="FL350" s="108"/>
      <c r="FM350" s="108"/>
      <c r="FN350" s="108"/>
      <c r="FO350" s="108"/>
      <c r="FP350" s="108"/>
      <c r="FQ350" s="108"/>
      <c r="FR350" s="108"/>
      <c r="FS350" s="108"/>
      <c r="FT350" s="108"/>
      <c r="FU350" s="108"/>
      <c r="FV350" s="108"/>
      <c r="FW350" s="108"/>
      <c r="FX350" s="108"/>
      <c r="FY350" s="108"/>
      <c r="FZ350" s="108"/>
      <c r="GA350" s="108"/>
      <c r="GB350" s="108"/>
      <c r="GC350" s="108"/>
      <c r="GD350" s="108"/>
      <c r="GE350" s="108"/>
      <c r="GF350" s="108"/>
      <c r="GG350" s="108"/>
      <c r="GH350" s="108"/>
      <c r="GI350" s="108"/>
      <c r="GJ350" s="108"/>
      <c r="GK350" s="108"/>
      <c r="GL350" s="108"/>
      <c r="GM350" s="109"/>
    </row>
    <row r="351" spans="1:195" s="23" customFormat="1" ht="25.5" customHeight="1" x14ac:dyDescent="0.25">
      <c r="A351" s="51" t="s">
        <v>1732</v>
      </c>
      <c r="B351" s="78">
        <v>43531</v>
      </c>
      <c r="C351" s="16">
        <v>6625004730</v>
      </c>
      <c r="D351" s="25">
        <v>1036601476922</v>
      </c>
      <c r="E351" s="165" t="s">
        <v>3689</v>
      </c>
      <c r="F351" s="165" t="s">
        <v>1399</v>
      </c>
      <c r="G351" s="16">
        <v>6625004730</v>
      </c>
      <c r="H351" s="25">
        <v>1036601476922</v>
      </c>
      <c r="I351" s="165" t="s">
        <v>3689</v>
      </c>
      <c r="J351" s="165" t="s">
        <v>1399</v>
      </c>
      <c r="K351" s="16">
        <v>2</v>
      </c>
      <c r="L351" s="144" t="s">
        <v>6</v>
      </c>
      <c r="M351" s="16">
        <v>3</v>
      </c>
      <c r="N351" s="144" t="s">
        <v>7</v>
      </c>
      <c r="O351" s="16">
        <v>2</v>
      </c>
      <c r="P351" s="50" t="s">
        <v>10</v>
      </c>
      <c r="Q351" s="50"/>
      <c r="R351" s="16">
        <v>3</v>
      </c>
      <c r="S351" s="16">
        <v>1.1000000000000001</v>
      </c>
      <c r="T351" s="16"/>
      <c r="U351" s="16"/>
      <c r="V351" s="144">
        <v>5.4</v>
      </c>
      <c r="W351" s="16"/>
      <c r="X351" s="16"/>
      <c r="Y351" s="16"/>
      <c r="Z351" s="16"/>
      <c r="AA351" s="144"/>
      <c r="AB351" s="144"/>
      <c r="AC351" s="50"/>
      <c r="AD351" s="50"/>
      <c r="AE351" s="50"/>
      <c r="AF351" s="50"/>
      <c r="AG351" s="50"/>
      <c r="AH351" s="50"/>
      <c r="AI351" s="50">
        <v>758</v>
      </c>
      <c r="AJ351" s="50" t="s">
        <v>3710</v>
      </c>
      <c r="AK351" s="47" t="s">
        <v>234</v>
      </c>
      <c r="AL351" s="47" t="s">
        <v>1660</v>
      </c>
      <c r="AM351" s="47">
        <v>27</v>
      </c>
      <c r="AN351" s="144">
        <v>57.006368000000002</v>
      </c>
      <c r="AO351" s="144">
        <v>59.599623000000001</v>
      </c>
      <c r="AP351" s="47">
        <v>2</v>
      </c>
      <c r="AQ351" s="144">
        <v>6625003334</v>
      </c>
      <c r="AR351" s="52" t="s">
        <v>590</v>
      </c>
      <c r="AS351" s="41"/>
      <c r="AT351" s="55" t="s">
        <v>2540</v>
      </c>
      <c r="AU351" s="54" t="s">
        <v>619</v>
      </c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  <c r="EO351" s="34"/>
      <c r="EP351" s="34"/>
      <c r="EQ351" s="34"/>
      <c r="ER351" s="34"/>
      <c r="ES351" s="34"/>
      <c r="ET351" s="34"/>
      <c r="EU351" s="34"/>
      <c r="EV351" s="34"/>
      <c r="EW351" s="34"/>
      <c r="EX351" s="34"/>
      <c r="EY351" s="34"/>
      <c r="EZ351" s="34"/>
      <c r="FA351" s="34"/>
      <c r="FB351" s="34"/>
      <c r="FC351" s="34"/>
      <c r="FD351" s="34"/>
      <c r="FE351" s="34"/>
      <c r="FF351" s="34"/>
      <c r="FG351" s="34"/>
      <c r="FH351" s="34"/>
      <c r="FI351" s="34"/>
      <c r="FJ351" s="34"/>
      <c r="FK351" s="34"/>
      <c r="FL351" s="34"/>
      <c r="FM351" s="34"/>
      <c r="FN351" s="34"/>
      <c r="FO351" s="34"/>
      <c r="FP351" s="34"/>
      <c r="FQ351" s="34"/>
      <c r="FR351" s="34"/>
      <c r="FS351" s="34"/>
      <c r="FT351" s="34"/>
      <c r="FU351" s="34"/>
      <c r="FV351" s="34"/>
      <c r="FW351" s="34"/>
      <c r="FX351" s="34"/>
      <c r="FY351" s="34"/>
      <c r="FZ351" s="34"/>
      <c r="GA351" s="34"/>
      <c r="GB351" s="34"/>
      <c r="GC351" s="34"/>
      <c r="GD351" s="34"/>
      <c r="GE351" s="34"/>
      <c r="GF351" s="34"/>
      <c r="GG351" s="34"/>
      <c r="GH351" s="34"/>
      <c r="GI351" s="34"/>
      <c r="GJ351" s="34"/>
      <c r="GK351" s="34"/>
      <c r="GL351" s="34"/>
      <c r="GM351" s="28"/>
    </row>
    <row r="352" spans="1:195" s="23" customFormat="1" ht="25.5" customHeight="1" x14ac:dyDescent="0.25">
      <c r="A352" s="51" t="s">
        <v>1733</v>
      </c>
      <c r="B352" s="78">
        <v>43531</v>
      </c>
      <c r="C352" s="16">
        <v>6625004730</v>
      </c>
      <c r="D352" s="25">
        <v>1036601476922</v>
      </c>
      <c r="E352" s="165" t="s">
        <v>3689</v>
      </c>
      <c r="F352" s="165" t="s">
        <v>1399</v>
      </c>
      <c r="G352" s="16">
        <v>6625004730</v>
      </c>
      <c r="H352" s="25">
        <v>1036601476922</v>
      </c>
      <c r="I352" s="165" t="s">
        <v>3689</v>
      </c>
      <c r="J352" s="165" t="s">
        <v>1399</v>
      </c>
      <c r="K352" s="16">
        <v>2</v>
      </c>
      <c r="L352" s="144" t="s">
        <v>6</v>
      </c>
      <c r="M352" s="16">
        <v>3</v>
      </c>
      <c r="N352" s="144" t="s">
        <v>7</v>
      </c>
      <c r="O352" s="16">
        <v>2</v>
      </c>
      <c r="P352" s="50" t="s">
        <v>10</v>
      </c>
      <c r="Q352" s="50"/>
      <c r="R352" s="16">
        <v>3</v>
      </c>
      <c r="S352" s="16">
        <v>1.1000000000000001</v>
      </c>
      <c r="T352" s="16"/>
      <c r="U352" s="16"/>
      <c r="V352" s="144">
        <v>5.4</v>
      </c>
      <c r="W352" s="16"/>
      <c r="X352" s="16"/>
      <c r="Y352" s="16"/>
      <c r="Z352" s="16"/>
      <c r="AA352" s="144"/>
      <c r="AB352" s="144"/>
      <c r="AC352" s="50"/>
      <c r="AD352" s="50"/>
      <c r="AE352" s="50"/>
      <c r="AF352" s="50"/>
      <c r="AG352" s="50"/>
      <c r="AH352" s="50"/>
      <c r="AI352" s="50">
        <v>758</v>
      </c>
      <c r="AJ352" s="50" t="s">
        <v>3710</v>
      </c>
      <c r="AK352" s="47" t="s">
        <v>234</v>
      </c>
      <c r="AL352" s="47" t="s">
        <v>2302</v>
      </c>
      <c r="AM352" s="47">
        <v>24</v>
      </c>
      <c r="AN352" s="144" t="s">
        <v>1967</v>
      </c>
      <c r="AO352" s="144" t="s">
        <v>1968</v>
      </c>
      <c r="AP352" s="47">
        <v>2</v>
      </c>
      <c r="AQ352" s="144">
        <v>6625003334</v>
      </c>
      <c r="AR352" s="52" t="s">
        <v>590</v>
      </c>
      <c r="AS352" s="41"/>
      <c r="AT352" s="55" t="s">
        <v>1478</v>
      </c>
      <c r="AU352" s="54" t="s">
        <v>620</v>
      </c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  <c r="EO352" s="34"/>
      <c r="EP352" s="34"/>
      <c r="EQ352" s="34"/>
      <c r="ER352" s="34"/>
      <c r="ES352" s="34"/>
      <c r="ET352" s="34"/>
      <c r="EU352" s="34"/>
      <c r="EV352" s="34"/>
      <c r="EW352" s="34"/>
      <c r="EX352" s="34"/>
      <c r="EY352" s="34"/>
      <c r="EZ352" s="34"/>
      <c r="FA352" s="34"/>
      <c r="FB352" s="34"/>
      <c r="FC352" s="34"/>
      <c r="FD352" s="34"/>
      <c r="FE352" s="34"/>
      <c r="FF352" s="34"/>
      <c r="FG352" s="34"/>
      <c r="FH352" s="34"/>
      <c r="FI352" s="34"/>
      <c r="FJ352" s="34"/>
      <c r="FK352" s="34"/>
      <c r="FL352" s="34"/>
      <c r="FM352" s="34"/>
      <c r="FN352" s="34"/>
      <c r="FO352" s="34"/>
      <c r="FP352" s="34"/>
      <c r="FQ352" s="34"/>
      <c r="FR352" s="34"/>
      <c r="FS352" s="34"/>
      <c r="FT352" s="34"/>
      <c r="FU352" s="34"/>
      <c r="FV352" s="34"/>
      <c r="FW352" s="34"/>
      <c r="FX352" s="34"/>
      <c r="FY352" s="34"/>
      <c r="FZ352" s="34"/>
      <c r="GA352" s="34"/>
      <c r="GB352" s="34"/>
      <c r="GC352" s="34"/>
      <c r="GD352" s="34"/>
      <c r="GE352" s="34"/>
      <c r="GF352" s="34"/>
      <c r="GG352" s="34"/>
      <c r="GH352" s="34"/>
      <c r="GI352" s="34"/>
      <c r="GJ352" s="34"/>
      <c r="GK352" s="34"/>
      <c r="GL352" s="34"/>
      <c r="GM352" s="28"/>
    </row>
    <row r="353" spans="1:195" s="23" customFormat="1" ht="25.5" customHeight="1" x14ac:dyDescent="0.25">
      <c r="A353" s="51" t="s">
        <v>1734</v>
      </c>
      <c r="B353" s="78">
        <v>43531</v>
      </c>
      <c r="C353" s="16">
        <v>6625004730</v>
      </c>
      <c r="D353" s="25">
        <v>1036601476922</v>
      </c>
      <c r="E353" s="165" t="s">
        <v>3689</v>
      </c>
      <c r="F353" s="165" t="s">
        <v>1399</v>
      </c>
      <c r="G353" s="16">
        <v>6625004730</v>
      </c>
      <c r="H353" s="25">
        <v>1036601476922</v>
      </c>
      <c r="I353" s="165" t="s">
        <v>3689</v>
      </c>
      <c r="J353" s="165" t="s">
        <v>1399</v>
      </c>
      <c r="K353" s="16">
        <v>2</v>
      </c>
      <c r="L353" s="144" t="s">
        <v>6</v>
      </c>
      <c r="M353" s="16">
        <v>3</v>
      </c>
      <c r="N353" s="144" t="s">
        <v>7</v>
      </c>
      <c r="O353" s="16">
        <v>2</v>
      </c>
      <c r="P353" s="50" t="s">
        <v>10</v>
      </c>
      <c r="Q353" s="50"/>
      <c r="R353" s="16">
        <v>2</v>
      </c>
      <c r="S353" s="16">
        <v>1.1000000000000001</v>
      </c>
      <c r="T353" s="16"/>
      <c r="U353" s="16"/>
      <c r="V353" s="144">
        <v>5.4</v>
      </c>
      <c r="W353" s="16"/>
      <c r="X353" s="16"/>
      <c r="Y353" s="16"/>
      <c r="Z353" s="16"/>
      <c r="AA353" s="144"/>
      <c r="AB353" s="144"/>
      <c r="AC353" s="50"/>
      <c r="AD353" s="50"/>
      <c r="AE353" s="50"/>
      <c r="AF353" s="50"/>
      <c r="AG353" s="50"/>
      <c r="AH353" s="50"/>
      <c r="AI353" s="50">
        <v>758</v>
      </c>
      <c r="AJ353" s="50" t="s">
        <v>3710</v>
      </c>
      <c r="AK353" s="47" t="s">
        <v>234</v>
      </c>
      <c r="AL353" s="47" t="s">
        <v>1661</v>
      </c>
      <c r="AM353" s="47" t="s">
        <v>1702</v>
      </c>
      <c r="AN353" s="144" t="s">
        <v>1780</v>
      </c>
      <c r="AO353" s="144" t="s">
        <v>1781</v>
      </c>
      <c r="AP353" s="47">
        <v>2</v>
      </c>
      <c r="AQ353" s="144">
        <v>6625003334</v>
      </c>
      <c r="AR353" s="52" t="s">
        <v>590</v>
      </c>
      <c r="AS353" s="41"/>
      <c r="AT353" s="55" t="s">
        <v>1478</v>
      </c>
      <c r="AU353" s="54" t="s">
        <v>621</v>
      </c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  <c r="EO353" s="34"/>
      <c r="EP353" s="34"/>
      <c r="EQ353" s="34"/>
      <c r="ER353" s="34"/>
      <c r="ES353" s="34"/>
      <c r="ET353" s="34"/>
      <c r="EU353" s="34"/>
      <c r="EV353" s="34"/>
      <c r="EW353" s="34"/>
      <c r="EX353" s="34"/>
      <c r="EY353" s="34"/>
      <c r="EZ353" s="34"/>
      <c r="FA353" s="34"/>
      <c r="FB353" s="34"/>
      <c r="FC353" s="34"/>
      <c r="FD353" s="34"/>
      <c r="FE353" s="34"/>
      <c r="FF353" s="34"/>
      <c r="FG353" s="34"/>
      <c r="FH353" s="34"/>
      <c r="FI353" s="34"/>
      <c r="FJ353" s="34"/>
      <c r="FK353" s="34"/>
      <c r="FL353" s="34"/>
      <c r="FM353" s="34"/>
      <c r="FN353" s="34"/>
      <c r="FO353" s="34"/>
      <c r="FP353" s="34"/>
      <c r="FQ353" s="34"/>
      <c r="FR353" s="34"/>
      <c r="FS353" s="34"/>
      <c r="FT353" s="34"/>
      <c r="FU353" s="34"/>
      <c r="FV353" s="34"/>
      <c r="FW353" s="34"/>
      <c r="FX353" s="34"/>
      <c r="FY353" s="34"/>
      <c r="FZ353" s="34"/>
      <c r="GA353" s="34"/>
      <c r="GB353" s="34"/>
      <c r="GC353" s="34"/>
      <c r="GD353" s="34"/>
      <c r="GE353" s="34"/>
      <c r="GF353" s="34"/>
      <c r="GG353" s="34"/>
      <c r="GH353" s="34"/>
      <c r="GI353" s="34"/>
      <c r="GJ353" s="34"/>
      <c r="GK353" s="34"/>
      <c r="GL353" s="34"/>
      <c r="GM353" s="28"/>
    </row>
    <row r="354" spans="1:195" s="23" customFormat="1" ht="25.5" customHeight="1" x14ac:dyDescent="0.25">
      <c r="A354" s="51" t="s">
        <v>1735</v>
      </c>
      <c r="B354" s="78">
        <v>43531</v>
      </c>
      <c r="C354" s="16">
        <v>6625004730</v>
      </c>
      <c r="D354" s="25">
        <v>1036601476922</v>
      </c>
      <c r="E354" s="165" t="s">
        <v>3689</v>
      </c>
      <c r="F354" s="165" t="s">
        <v>1399</v>
      </c>
      <c r="G354" s="16">
        <v>6625004730</v>
      </c>
      <c r="H354" s="25">
        <v>1036601476922</v>
      </c>
      <c r="I354" s="165" t="s">
        <v>3689</v>
      </c>
      <c r="J354" s="165" t="s">
        <v>1399</v>
      </c>
      <c r="K354" s="16">
        <v>2</v>
      </c>
      <c r="L354" s="144" t="s">
        <v>6</v>
      </c>
      <c r="M354" s="16">
        <v>3</v>
      </c>
      <c r="N354" s="144" t="s">
        <v>7</v>
      </c>
      <c r="O354" s="16">
        <v>2</v>
      </c>
      <c r="P354" s="50" t="s">
        <v>10</v>
      </c>
      <c r="Q354" s="50"/>
      <c r="R354" s="16">
        <v>4</v>
      </c>
      <c r="S354" s="16">
        <v>1.1000000000000001</v>
      </c>
      <c r="T354" s="16"/>
      <c r="U354" s="16"/>
      <c r="V354" s="144">
        <v>5.4</v>
      </c>
      <c r="W354" s="16"/>
      <c r="X354" s="16"/>
      <c r="Y354" s="16"/>
      <c r="Z354" s="16"/>
      <c r="AA354" s="144"/>
      <c r="AB354" s="144"/>
      <c r="AC354" s="50"/>
      <c r="AD354" s="50"/>
      <c r="AE354" s="50"/>
      <c r="AF354" s="50"/>
      <c r="AG354" s="50"/>
      <c r="AH354" s="50"/>
      <c r="AI354" s="50">
        <v>758</v>
      </c>
      <c r="AJ354" s="50" t="s">
        <v>3710</v>
      </c>
      <c r="AK354" s="47" t="s">
        <v>234</v>
      </c>
      <c r="AL354" s="47" t="s">
        <v>1661</v>
      </c>
      <c r="AM354" s="47">
        <v>21</v>
      </c>
      <c r="AN354" s="144" t="s">
        <v>288</v>
      </c>
      <c r="AO354" s="144" t="s">
        <v>289</v>
      </c>
      <c r="AP354" s="47">
        <v>2</v>
      </c>
      <c r="AQ354" s="144">
        <v>6625003334</v>
      </c>
      <c r="AR354" s="52" t="s">
        <v>590</v>
      </c>
      <c r="AS354" s="41"/>
      <c r="AT354" s="55" t="s">
        <v>1478</v>
      </c>
      <c r="AU354" s="54" t="s">
        <v>622</v>
      </c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  <c r="EO354" s="34"/>
      <c r="EP354" s="34"/>
      <c r="EQ354" s="34"/>
      <c r="ER354" s="34"/>
      <c r="ES354" s="34"/>
      <c r="ET354" s="34"/>
      <c r="EU354" s="34"/>
      <c r="EV354" s="34"/>
      <c r="EW354" s="34"/>
      <c r="EX354" s="34"/>
      <c r="EY354" s="34"/>
      <c r="EZ354" s="34"/>
      <c r="FA354" s="34"/>
      <c r="FB354" s="34"/>
      <c r="FC354" s="34"/>
      <c r="FD354" s="34"/>
      <c r="FE354" s="34"/>
      <c r="FF354" s="34"/>
      <c r="FG354" s="34"/>
      <c r="FH354" s="34"/>
      <c r="FI354" s="34"/>
      <c r="FJ354" s="34"/>
      <c r="FK354" s="34"/>
      <c r="FL354" s="34"/>
      <c r="FM354" s="34"/>
      <c r="FN354" s="34"/>
      <c r="FO354" s="34"/>
      <c r="FP354" s="34"/>
      <c r="FQ354" s="34"/>
      <c r="FR354" s="34"/>
      <c r="FS354" s="34"/>
      <c r="FT354" s="34"/>
      <c r="FU354" s="34"/>
      <c r="FV354" s="34"/>
      <c r="FW354" s="34"/>
      <c r="FX354" s="34"/>
      <c r="FY354" s="34"/>
      <c r="FZ354" s="34"/>
      <c r="GA354" s="34"/>
      <c r="GB354" s="34"/>
      <c r="GC354" s="34"/>
      <c r="GD354" s="34"/>
      <c r="GE354" s="34"/>
      <c r="GF354" s="34"/>
      <c r="GG354" s="34"/>
      <c r="GH354" s="34"/>
      <c r="GI354" s="34"/>
      <c r="GJ354" s="34"/>
      <c r="GK354" s="34"/>
      <c r="GL354" s="34"/>
      <c r="GM354" s="28"/>
    </row>
    <row r="355" spans="1:195" s="23" customFormat="1" ht="25.5" customHeight="1" x14ac:dyDescent="0.25">
      <c r="A355" s="51" t="s">
        <v>1736</v>
      </c>
      <c r="B355" s="78">
        <v>43531</v>
      </c>
      <c r="C355" s="16">
        <v>6625004730</v>
      </c>
      <c r="D355" s="25">
        <v>1036601476922</v>
      </c>
      <c r="E355" s="165" t="s">
        <v>3689</v>
      </c>
      <c r="F355" s="165" t="s">
        <v>1399</v>
      </c>
      <c r="G355" s="16">
        <v>6625004730</v>
      </c>
      <c r="H355" s="25">
        <v>1036601476922</v>
      </c>
      <c r="I355" s="165" t="s">
        <v>3689</v>
      </c>
      <c r="J355" s="165" t="s">
        <v>1399</v>
      </c>
      <c r="K355" s="16">
        <v>2</v>
      </c>
      <c r="L355" s="144" t="s">
        <v>6</v>
      </c>
      <c r="M355" s="16">
        <v>3</v>
      </c>
      <c r="N355" s="144" t="s">
        <v>7</v>
      </c>
      <c r="O355" s="16">
        <v>2</v>
      </c>
      <c r="P355" s="50" t="s">
        <v>10</v>
      </c>
      <c r="Q355" s="50"/>
      <c r="R355" s="16">
        <v>2</v>
      </c>
      <c r="S355" s="16">
        <v>1.1000000000000001</v>
      </c>
      <c r="T355" s="16"/>
      <c r="U355" s="16"/>
      <c r="V355" s="144">
        <v>5.4</v>
      </c>
      <c r="W355" s="16"/>
      <c r="X355" s="16"/>
      <c r="Y355" s="16"/>
      <c r="Z355" s="16"/>
      <c r="AA355" s="144"/>
      <c r="AB355" s="144"/>
      <c r="AC355" s="50"/>
      <c r="AD355" s="50"/>
      <c r="AE355" s="50"/>
      <c r="AF355" s="50"/>
      <c r="AG355" s="50"/>
      <c r="AH355" s="50"/>
      <c r="AI355" s="50">
        <v>758</v>
      </c>
      <c r="AJ355" s="50" t="s">
        <v>3710</v>
      </c>
      <c r="AK355" s="47" t="s">
        <v>234</v>
      </c>
      <c r="AL355" s="47" t="s">
        <v>1661</v>
      </c>
      <c r="AM355" s="47" t="s">
        <v>232</v>
      </c>
      <c r="AN355" s="144">
        <v>57.011087000000003</v>
      </c>
      <c r="AO355" s="144" t="s">
        <v>290</v>
      </c>
      <c r="AP355" s="47">
        <v>2</v>
      </c>
      <c r="AQ355" s="144">
        <v>6625003334</v>
      </c>
      <c r="AR355" s="52" t="s">
        <v>590</v>
      </c>
      <c r="AS355" s="41"/>
      <c r="AT355" s="55" t="s">
        <v>1478</v>
      </c>
      <c r="AU355" s="54" t="s">
        <v>623</v>
      </c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  <c r="EO355" s="34"/>
      <c r="EP355" s="34"/>
      <c r="EQ355" s="34"/>
      <c r="ER355" s="34"/>
      <c r="ES355" s="34"/>
      <c r="ET355" s="34"/>
      <c r="EU355" s="34"/>
      <c r="EV355" s="34"/>
      <c r="EW355" s="34"/>
      <c r="EX355" s="34"/>
      <c r="EY355" s="34"/>
      <c r="EZ355" s="34"/>
      <c r="FA355" s="34"/>
      <c r="FB355" s="34"/>
      <c r="FC355" s="34"/>
      <c r="FD355" s="34"/>
      <c r="FE355" s="34"/>
      <c r="FF355" s="34"/>
      <c r="FG355" s="34"/>
      <c r="FH355" s="34"/>
      <c r="FI355" s="34"/>
      <c r="FJ355" s="34"/>
      <c r="FK355" s="34"/>
      <c r="FL355" s="34"/>
      <c r="FM355" s="34"/>
      <c r="FN355" s="34"/>
      <c r="FO355" s="34"/>
      <c r="FP355" s="34"/>
      <c r="FQ355" s="34"/>
      <c r="FR355" s="34"/>
      <c r="FS355" s="34"/>
      <c r="FT355" s="34"/>
      <c r="FU355" s="34"/>
      <c r="FV355" s="34"/>
      <c r="FW355" s="34"/>
      <c r="FX355" s="34"/>
      <c r="FY355" s="34"/>
      <c r="FZ355" s="34"/>
      <c r="GA355" s="34"/>
      <c r="GB355" s="34"/>
      <c r="GC355" s="34"/>
      <c r="GD355" s="34"/>
      <c r="GE355" s="34"/>
      <c r="GF355" s="34"/>
      <c r="GG355" s="34"/>
      <c r="GH355" s="34"/>
      <c r="GI355" s="34"/>
      <c r="GJ355" s="34"/>
      <c r="GK355" s="34"/>
      <c r="GL355" s="34"/>
      <c r="GM355" s="28"/>
    </row>
    <row r="356" spans="1:195" s="23" customFormat="1" ht="25.5" customHeight="1" x14ac:dyDescent="0.25">
      <c r="A356" s="51" t="s">
        <v>1737</v>
      </c>
      <c r="B356" s="78">
        <v>43531</v>
      </c>
      <c r="C356" s="16">
        <v>6625004730</v>
      </c>
      <c r="D356" s="25">
        <v>1036601476922</v>
      </c>
      <c r="E356" s="165" t="s">
        <v>3689</v>
      </c>
      <c r="F356" s="165" t="s">
        <v>1399</v>
      </c>
      <c r="G356" s="16">
        <v>6625004730</v>
      </c>
      <c r="H356" s="25">
        <v>1036601476922</v>
      </c>
      <c r="I356" s="165" t="s">
        <v>3689</v>
      </c>
      <c r="J356" s="165" t="s">
        <v>1399</v>
      </c>
      <c r="K356" s="16">
        <v>2</v>
      </c>
      <c r="L356" s="144" t="s">
        <v>6</v>
      </c>
      <c r="M356" s="16">
        <v>3</v>
      </c>
      <c r="N356" s="144" t="s">
        <v>7</v>
      </c>
      <c r="O356" s="16">
        <v>2</v>
      </c>
      <c r="P356" s="50" t="s">
        <v>10</v>
      </c>
      <c r="Q356" s="50"/>
      <c r="R356" s="16">
        <v>2</v>
      </c>
      <c r="S356" s="16">
        <v>1.1000000000000001</v>
      </c>
      <c r="T356" s="16"/>
      <c r="U356" s="16"/>
      <c r="V356" s="144">
        <v>5.4</v>
      </c>
      <c r="W356" s="16"/>
      <c r="X356" s="16"/>
      <c r="Y356" s="16"/>
      <c r="Z356" s="16"/>
      <c r="AA356" s="144"/>
      <c r="AB356" s="144"/>
      <c r="AC356" s="50"/>
      <c r="AD356" s="50"/>
      <c r="AE356" s="50"/>
      <c r="AF356" s="50"/>
      <c r="AG356" s="50"/>
      <c r="AH356" s="50"/>
      <c r="AI356" s="50">
        <v>758</v>
      </c>
      <c r="AJ356" s="50" t="s">
        <v>3710</v>
      </c>
      <c r="AK356" s="47" t="s">
        <v>234</v>
      </c>
      <c r="AL356" s="47" t="s">
        <v>624</v>
      </c>
      <c r="AM356" s="47">
        <v>11</v>
      </c>
      <c r="AN356" s="144">
        <v>57.009796999999999</v>
      </c>
      <c r="AO356" s="144">
        <v>59.600546999999999</v>
      </c>
      <c r="AP356" s="47">
        <v>2</v>
      </c>
      <c r="AQ356" s="144">
        <v>6625003334</v>
      </c>
      <c r="AR356" s="52" t="s">
        <v>590</v>
      </c>
      <c r="AS356" s="41"/>
      <c r="AT356" s="55" t="s">
        <v>1478</v>
      </c>
      <c r="AU356" s="54" t="s">
        <v>624</v>
      </c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  <c r="EO356" s="34"/>
      <c r="EP356" s="34"/>
      <c r="EQ356" s="34"/>
      <c r="ER356" s="34"/>
      <c r="ES356" s="34"/>
      <c r="ET356" s="34"/>
      <c r="EU356" s="34"/>
      <c r="EV356" s="34"/>
      <c r="EW356" s="34"/>
      <c r="EX356" s="34"/>
      <c r="EY356" s="34"/>
      <c r="EZ356" s="34"/>
      <c r="FA356" s="34"/>
      <c r="FB356" s="34"/>
      <c r="FC356" s="34"/>
      <c r="FD356" s="34"/>
      <c r="FE356" s="34"/>
      <c r="FF356" s="34"/>
      <c r="FG356" s="34"/>
      <c r="FH356" s="34"/>
      <c r="FI356" s="34"/>
      <c r="FJ356" s="34"/>
      <c r="FK356" s="34"/>
      <c r="FL356" s="34"/>
      <c r="FM356" s="34"/>
      <c r="FN356" s="34"/>
      <c r="FO356" s="34"/>
      <c r="FP356" s="34"/>
      <c r="FQ356" s="34"/>
      <c r="FR356" s="34"/>
      <c r="FS356" s="34"/>
      <c r="FT356" s="34"/>
      <c r="FU356" s="34"/>
      <c r="FV356" s="34"/>
      <c r="FW356" s="34"/>
      <c r="FX356" s="34"/>
      <c r="FY356" s="34"/>
      <c r="FZ356" s="34"/>
      <c r="GA356" s="34"/>
      <c r="GB356" s="34"/>
      <c r="GC356" s="34"/>
      <c r="GD356" s="34"/>
      <c r="GE356" s="34"/>
      <c r="GF356" s="34"/>
      <c r="GG356" s="34"/>
      <c r="GH356" s="34"/>
      <c r="GI356" s="34"/>
      <c r="GJ356" s="34"/>
      <c r="GK356" s="34"/>
      <c r="GL356" s="34"/>
      <c r="GM356" s="28"/>
    </row>
    <row r="357" spans="1:195" s="23" customFormat="1" ht="25.5" customHeight="1" x14ac:dyDescent="0.25">
      <c r="A357" s="51" t="s">
        <v>1738</v>
      </c>
      <c r="B357" s="78">
        <v>43531</v>
      </c>
      <c r="C357" s="16">
        <v>6625004730</v>
      </c>
      <c r="D357" s="25">
        <v>1036601476922</v>
      </c>
      <c r="E357" s="165" t="s">
        <v>3689</v>
      </c>
      <c r="F357" s="165" t="s">
        <v>1399</v>
      </c>
      <c r="G357" s="16">
        <v>6625004730</v>
      </c>
      <c r="H357" s="25">
        <v>1036601476922</v>
      </c>
      <c r="I357" s="165" t="s">
        <v>3689</v>
      </c>
      <c r="J357" s="165" t="s">
        <v>1399</v>
      </c>
      <c r="K357" s="16">
        <v>2</v>
      </c>
      <c r="L357" s="144" t="s">
        <v>6</v>
      </c>
      <c r="M357" s="16">
        <v>3</v>
      </c>
      <c r="N357" s="144" t="s">
        <v>7</v>
      </c>
      <c r="O357" s="16">
        <v>2</v>
      </c>
      <c r="P357" s="50" t="s">
        <v>10</v>
      </c>
      <c r="Q357" s="50"/>
      <c r="R357" s="16">
        <v>3</v>
      </c>
      <c r="S357" s="16">
        <v>1.1000000000000001</v>
      </c>
      <c r="T357" s="16"/>
      <c r="U357" s="16"/>
      <c r="V357" s="144">
        <v>5.4</v>
      </c>
      <c r="W357" s="16"/>
      <c r="X357" s="16"/>
      <c r="Y357" s="16"/>
      <c r="Z357" s="16"/>
      <c r="AA357" s="144"/>
      <c r="AB357" s="144"/>
      <c r="AC357" s="50"/>
      <c r="AD357" s="50"/>
      <c r="AE357" s="50"/>
      <c r="AF357" s="50"/>
      <c r="AG357" s="50"/>
      <c r="AH357" s="50"/>
      <c r="AI357" s="50">
        <v>758</v>
      </c>
      <c r="AJ357" s="50" t="s">
        <v>3710</v>
      </c>
      <c r="AK357" s="47" t="s">
        <v>234</v>
      </c>
      <c r="AL357" s="47" t="s">
        <v>823</v>
      </c>
      <c r="AM357" s="47" t="s">
        <v>235</v>
      </c>
      <c r="AN357" s="144" t="s">
        <v>291</v>
      </c>
      <c r="AO357" s="144" t="s">
        <v>292</v>
      </c>
      <c r="AP357" s="47">
        <v>2</v>
      </c>
      <c r="AQ357" s="144">
        <v>6625003334</v>
      </c>
      <c r="AR357" s="52" t="s">
        <v>590</v>
      </c>
      <c r="AS357" s="41"/>
      <c r="AT357" s="55" t="s">
        <v>1478</v>
      </c>
      <c r="AU357" s="54" t="s">
        <v>625</v>
      </c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  <c r="EL357" s="34"/>
      <c r="EM357" s="34"/>
      <c r="EN357" s="34"/>
      <c r="EO357" s="34"/>
      <c r="EP357" s="34"/>
      <c r="EQ357" s="34"/>
      <c r="ER357" s="34"/>
      <c r="ES357" s="34"/>
      <c r="ET357" s="34"/>
      <c r="EU357" s="34"/>
      <c r="EV357" s="34"/>
      <c r="EW357" s="34"/>
      <c r="EX357" s="34"/>
      <c r="EY357" s="34"/>
      <c r="EZ357" s="34"/>
      <c r="FA357" s="34"/>
      <c r="FB357" s="34"/>
      <c r="FC357" s="34"/>
      <c r="FD357" s="34"/>
      <c r="FE357" s="34"/>
      <c r="FF357" s="34"/>
      <c r="FG357" s="34"/>
      <c r="FH357" s="34"/>
      <c r="FI357" s="34"/>
      <c r="FJ357" s="34"/>
      <c r="FK357" s="34"/>
      <c r="FL357" s="34"/>
      <c r="FM357" s="34"/>
      <c r="FN357" s="34"/>
      <c r="FO357" s="34"/>
      <c r="FP357" s="34"/>
      <c r="FQ357" s="34"/>
      <c r="FR357" s="34"/>
      <c r="FS357" s="34"/>
      <c r="FT357" s="34"/>
      <c r="FU357" s="34"/>
      <c r="FV357" s="34"/>
      <c r="FW357" s="34"/>
      <c r="FX357" s="34"/>
      <c r="FY357" s="34"/>
      <c r="FZ357" s="34"/>
      <c r="GA357" s="34"/>
      <c r="GB357" s="34"/>
      <c r="GC357" s="34"/>
      <c r="GD357" s="34"/>
      <c r="GE357" s="34"/>
      <c r="GF357" s="34"/>
      <c r="GG357" s="34"/>
      <c r="GH357" s="34"/>
      <c r="GI357" s="34"/>
      <c r="GJ357" s="34"/>
      <c r="GK357" s="34"/>
      <c r="GL357" s="34"/>
      <c r="GM357" s="28"/>
    </row>
    <row r="358" spans="1:195" s="23" customFormat="1" ht="25.5" customHeight="1" x14ac:dyDescent="0.25">
      <c r="A358" s="51" t="s">
        <v>1739</v>
      </c>
      <c r="B358" s="78">
        <v>43531</v>
      </c>
      <c r="C358" s="16">
        <v>6625004730</v>
      </c>
      <c r="D358" s="25">
        <v>1036601476922</v>
      </c>
      <c r="E358" s="165" t="s">
        <v>3689</v>
      </c>
      <c r="F358" s="165" t="s">
        <v>1399</v>
      </c>
      <c r="G358" s="16">
        <v>6625004730</v>
      </c>
      <c r="H358" s="25">
        <v>1036601476922</v>
      </c>
      <c r="I358" s="165" t="s">
        <v>3689</v>
      </c>
      <c r="J358" s="165" t="s">
        <v>1399</v>
      </c>
      <c r="K358" s="16">
        <v>2</v>
      </c>
      <c r="L358" s="144" t="s">
        <v>6</v>
      </c>
      <c r="M358" s="16">
        <v>3</v>
      </c>
      <c r="N358" s="144" t="s">
        <v>7</v>
      </c>
      <c r="O358" s="16">
        <v>2</v>
      </c>
      <c r="P358" s="50" t="s">
        <v>10</v>
      </c>
      <c r="Q358" s="50"/>
      <c r="R358" s="16">
        <v>4</v>
      </c>
      <c r="S358" s="16">
        <v>1.1000000000000001</v>
      </c>
      <c r="T358" s="16"/>
      <c r="U358" s="16"/>
      <c r="V358" s="144">
        <v>5.4</v>
      </c>
      <c r="W358" s="16"/>
      <c r="X358" s="16"/>
      <c r="Y358" s="16"/>
      <c r="Z358" s="16"/>
      <c r="AA358" s="144"/>
      <c r="AB358" s="144"/>
      <c r="AC358" s="50"/>
      <c r="AD358" s="50"/>
      <c r="AE358" s="50"/>
      <c r="AF358" s="50"/>
      <c r="AG358" s="50"/>
      <c r="AH358" s="50"/>
      <c r="AI358" s="50">
        <v>758</v>
      </c>
      <c r="AJ358" s="50" t="s">
        <v>3710</v>
      </c>
      <c r="AK358" s="47" t="s">
        <v>234</v>
      </c>
      <c r="AL358" s="47" t="s">
        <v>1516</v>
      </c>
      <c r="AM358" s="47">
        <v>8</v>
      </c>
      <c r="AN358" s="144" t="s">
        <v>293</v>
      </c>
      <c r="AO358" s="144" t="s">
        <v>294</v>
      </c>
      <c r="AP358" s="47">
        <v>2</v>
      </c>
      <c r="AQ358" s="144">
        <v>6625003334</v>
      </c>
      <c r="AR358" s="52" t="s">
        <v>590</v>
      </c>
      <c r="AS358" s="41"/>
      <c r="AT358" s="55" t="s">
        <v>1478</v>
      </c>
      <c r="AU358" s="54" t="s">
        <v>626</v>
      </c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  <c r="EL358" s="34"/>
      <c r="EM358" s="34"/>
      <c r="EN358" s="34"/>
      <c r="EO358" s="34"/>
      <c r="EP358" s="34"/>
      <c r="EQ358" s="34"/>
      <c r="ER358" s="34"/>
      <c r="ES358" s="34"/>
      <c r="ET358" s="34"/>
      <c r="EU358" s="34"/>
      <c r="EV358" s="34"/>
      <c r="EW358" s="34"/>
      <c r="EX358" s="34"/>
      <c r="EY358" s="34"/>
      <c r="EZ358" s="34"/>
      <c r="FA358" s="34"/>
      <c r="FB358" s="34"/>
      <c r="FC358" s="34"/>
      <c r="FD358" s="34"/>
      <c r="FE358" s="34"/>
      <c r="FF358" s="34"/>
      <c r="FG358" s="34"/>
      <c r="FH358" s="34"/>
      <c r="FI358" s="34"/>
      <c r="FJ358" s="34"/>
      <c r="FK358" s="34"/>
      <c r="FL358" s="34"/>
      <c r="FM358" s="34"/>
      <c r="FN358" s="34"/>
      <c r="FO358" s="34"/>
      <c r="FP358" s="34"/>
      <c r="FQ358" s="34"/>
      <c r="FR358" s="34"/>
      <c r="FS358" s="34"/>
      <c r="FT358" s="34"/>
      <c r="FU358" s="34"/>
      <c r="FV358" s="34"/>
      <c r="FW358" s="34"/>
      <c r="FX358" s="34"/>
      <c r="FY358" s="34"/>
      <c r="FZ358" s="34"/>
      <c r="GA358" s="34"/>
      <c r="GB358" s="34"/>
      <c r="GC358" s="34"/>
      <c r="GD358" s="34"/>
      <c r="GE358" s="34"/>
      <c r="GF358" s="34"/>
      <c r="GG358" s="34"/>
      <c r="GH358" s="34"/>
      <c r="GI358" s="34"/>
      <c r="GJ358" s="34"/>
      <c r="GK358" s="34"/>
      <c r="GL358" s="34"/>
      <c r="GM358" s="28"/>
    </row>
    <row r="359" spans="1:195" s="23" customFormat="1" ht="25.5" customHeight="1" x14ac:dyDescent="0.25">
      <c r="A359" s="51" t="s">
        <v>1740</v>
      </c>
      <c r="B359" s="78">
        <v>43531</v>
      </c>
      <c r="C359" s="16">
        <v>6625004730</v>
      </c>
      <c r="D359" s="25">
        <v>1036601476922</v>
      </c>
      <c r="E359" s="165" t="s">
        <v>3689</v>
      </c>
      <c r="F359" s="165" t="s">
        <v>1399</v>
      </c>
      <c r="G359" s="16">
        <v>6625004730</v>
      </c>
      <c r="H359" s="25">
        <v>1036601476922</v>
      </c>
      <c r="I359" s="165" t="s">
        <v>3689</v>
      </c>
      <c r="J359" s="165" t="s">
        <v>1399</v>
      </c>
      <c r="K359" s="16">
        <v>2</v>
      </c>
      <c r="L359" s="144" t="s">
        <v>6</v>
      </c>
      <c r="M359" s="16">
        <v>3</v>
      </c>
      <c r="N359" s="144" t="s">
        <v>7</v>
      </c>
      <c r="O359" s="16">
        <v>2</v>
      </c>
      <c r="P359" s="50" t="s">
        <v>10</v>
      </c>
      <c r="Q359" s="50"/>
      <c r="R359" s="16">
        <v>2</v>
      </c>
      <c r="S359" s="16">
        <v>1.1000000000000001</v>
      </c>
      <c r="T359" s="16"/>
      <c r="U359" s="16"/>
      <c r="V359" s="144">
        <v>5.4</v>
      </c>
      <c r="W359" s="16"/>
      <c r="X359" s="16"/>
      <c r="Y359" s="16"/>
      <c r="Z359" s="16"/>
      <c r="AA359" s="144"/>
      <c r="AB359" s="144"/>
      <c r="AC359" s="50"/>
      <c r="AD359" s="50"/>
      <c r="AE359" s="50"/>
      <c r="AF359" s="50"/>
      <c r="AG359" s="50"/>
      <c r="AH359" s="50"/>
      <c r="AI359" s="50">
        <v>758</v>
      </c>
      <c r="AJ359" s="50" t="s">
        <v>3710</v>
      </c>
      <c r="AK359" s="47" t="s">
        <v>234</v>
      </c>
      <c r="AL359" s="47" t="s">
        <v>1782</v>
      </c>
      <c r="AM359" s="47">
        <v>7</v>
      </c>
      <c r="AN359" s="144" t="s">
        <v>1783</v>
      </c>
      <c r="AO359" s="144" t="s">
        <v>1784</v>
      </c>
      <c r="AP359" s="47">
        <v>2</v>
      </c>
      <c r="AQ359" s="144">
        <v>6625003334</v>
      </c>
      <c r="AR359" s="52" t="s">
        <v>590</v>
      </c>
      <c r="AS359" s="41"/>
      <c r="AT359" s="55" t="s">
        <v>1478</v>
      </c>
      <c r="AU359" s="54" t="s">
        <v>627</v>
      </c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  <c r="EL359" s="34"/>
      <c r="EM359" s="34"/>
      <c r="EN359" s="34"/>
      <c r="EO359" s="34"/>
      <c r="EP359" s="34"/>
      <c r="EQ359" s="34"/>
      <c r="ER359" s="34"/>
      <c r="ES359" s="34"/>
      <c r="ET359" s="34"/>
      <c r="EU359" s="34"/>
      <c r="EV359" s="34"/>
      <c r="EW359" s="34"/>
      <c r="EX359" s="34"/>
      <c r="EY359" s="34"/>
      <c r="EZ359" s="34"/>
      <c r="FA359" s="34"/>
      <c r="FB359" s="34"/>
      <c r="FC359" s="34"/>
      <c r="FD359" s="34"/>
      <c r="FE359" s="34"/>
      <c r="FF359" s="34"/>
      <c r="FG359" s="34"/>
      <c r="FH359" s="34"/>
      <c r="FI359" s="34"/>
      <c r="FJ359" s="34"/>
      <c r="FK359" s="34"/>
      <c r="FL359" s="34"/>
      <c r="FM359" s="34"/>
      <c r="FN359" s="34"/>
      <c r="FO359" s="34"/>
      <c r="FP359" s="34"/>
      <c r="FQ359" s="34"/>
      <c r="FR359" s="34"/>
      <c r="FS359" s="34"/>
      <c r="FT359" s="34"/>
      <c r="FU359" s="34"/>
      <c r="FV359" s="34"/>
      <c r="FW359" s="34"/>
      <c r="FX359" s="34"/>
      <c r="FY359" s="34"/>
      <c r="FZ359" s="34"/>
      <c r="GA359" s="34"/>
      <c r="GB359" s="34"/>
      <c r="GC359" s="34"/>
      <c r="GD359" s="34"/>
      <c r="GE359" s="34"/>
      <c r="GF359" s="34"/>
      <c r="GG359" s="34"/>
      <c r="GH359" s="34"/>
      <c r="GI359" s="34"/>
      <c r="GJ359" s="34"/>
      <c r="GK359" s="34"/>
      <c r="GL359" s="34"/>
      <c r="GM359" s="28"/>
    </row>
    <row r="360" spans="1:195" s="23" customFormat="1" ht="25.5" customHeight="1" x14ac:dyDescent="0.25">
      <c r="A360" s="51" t="s">
        <v>1741</v>
      </c>
      <c r="B360" s="78">
        <v>43531</v>
      </c>
      <c r="C360" s="16">
        <v>6625004730</v>
      </c>
      <c r="D360" s="25">
        <v>1036601476922</v>
      </c>
      <c r="E360" s="165" t="s">
        <v>3689</v>
      </c>
      <c r="F360" s="165" t="s">
        <v>1399</v>
      </c>
      <c r="G360" s="16">
        <v>6625004730</v>
      </c>
      <c r="H360" s="25">
        <v>1036601476922</v>
      </c>
      <c r="I360" s="165" t="s">
        <v>3689</v>
      </c>
      <c r="J360" s="165" t="s">
        <v>1399</v>
      </c>
      <c r="K360" s="16">
        <v>2</v>
      </c>
      <c r="L360" s="144" t="s">
        <v>6</v>
      </c>
      <c r="M360" s="16">
        <v>3</v>
      </c>
      <c r="N360" s="144" t="s">
        <v>7</v>
      </c>
      <c r="O360" s="16">
        <v>2</v>
      </c>
      <c r="P360" s="50" t="s">
        <v>10</v>
      </c>
      <c r="Q360" s="50"/>
      <c r="R360" s="16">
        <v>3</v>
      </c>
      <c r="S360" s="16">
        <v>1.1000000000000001</v>
      </c>
      <c r="T360" s="16"/>
      <c r="U360" s="16"/>
      <c r="V360" s="144">
        <v>5.4</v>
      </c>
      <c r="W360" s="16"/>
      <c r="X360" s="16"/>
      <c r="Y360" s="16"/>
      <c r="Z360" s="16"/>
      <c r="AA360" s="144"/>
      <c r="AB360" s="144"/>
      <c r="AC360" s="50"/>
      <c r="AD360" s="50"/>
      <c r="AE360" s="50"/>
      <c r="AF360" s="50"/>
      <c r="AG360" s="50"/>
      <c r="AH360" s="50"/>
      <c r="AI360" s="50">
        <v>758</v>
      </c>
      <c r="AJ360" s="50" t="s">
        <v>3710</v>
      </c>
      <c r="AK360" s="47" t="s">
        <v>234</v>
      </c>
      <c r="AL360" s="47" t="s">
        <v>2303</v>
      </c>
      <c r="AM360" s="47"/>
      <c r="AN360" s="144" t="s">
        <v>1969</v>
      </c>
      <c r="AO360" s="144" t="s">
        <v>1970</v>
      </c>
      <c r="AP360" s="47">
        <v>2</v>
      </c>
      <c r="AQ360" s="144">
        <v>6625003334</v>
      </c>
      <c r="AR360" s="52" t="s">
        <v>590</v>
      </c>
      <c r="AS360" s="41"/>
      <c r="AT360" s="55" t="s">
        <v>1478</v>
      </c>
      <c r="AU360" s="54" t="s">
        <v>819</v>
      </c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  <c r="EO360" s="34"/>
      <c r="EP360" s="34"/>
      <c r="EQ360" s="34"/>
      <c r="ER360" s="34"/>
      <c r="ES360" s="34"/>
      <c r="ET360" s="34"/>
      <c r="EU360" s="34"/>
      <c r="EV360" s="34"/>
      <c r="EW360" s="34"/>
      <c r="EX360" s="34"/>
      <c r="EY360" s="34"/>
      <c r="EZ360" s="34"/>
      <c r="FA360" s="34"/>
      <c r="FB360" s="34"/>
      <c r="FC360" s="34"/>
      <c r="FD360" s="34"/>
      <c r="FE360" s="34"/>
      <c r="FF360" s="34"/>
      <c r="FG360" s="34"/>
      <c r="FH360" s="34"/>
      <c r="FI360" s="34"/>
      <c r="FJ360" s="34"/>
      <c r="FK360" s="34"/>
      <c r="FL360" s="34"/>
      <c r="FM360" s="34"/>
      <c r="FN360" s="34"/>
      <c r="FO360" s="34"/>
      <c r="FP360" s="34"/>
      <c r="FQ360" s="34"/>
      <c r="FR360" s="34"/>
      <c r="FS360" s="34"/>
      <c r="FT360" s="34"/>
      <c r="FU360" s="34"/>
      <c r="FV360" s="34"/>
      <c r="FW360" s="34"/>
      <c r="FX360" s="34"/>
      <c r="FY360" s="34"/>
      <c r="FZ360" s="34"/>
      <c r="GA360" s="34"/>
      <c r="GB360" s="34"/>
      <c r="GC360" s="34"/>
      <c r="GD360" s="34"/>
      <c r="GE360" s="34"/>
      <c r="GF360" s="34"/>
      <c r="GG360" s="34"/>
      <c r="GH360" s="34"/>
      <c r="GI360" s="34"/>
      <c r="GJ360" s="34"/>
      <c r="GK360" s="34"/>
      <c r="GL360" s="34"/>
      <c r="GM360" s="28"/>
    </row>
    <row r="361" spans="1:195" s="23" customFormat="1" ht="25.5" customHeight="1" x14ac:dyDescent="0.25">
      <c r="A361" s="51" t="s">
        <v>1742</v>
      </c>
      <c r="B361" s="78">
        <v>43531</v>
      </c>
      <c r="C361" s="16">
        <v>6625004730</v>
      </c>
      <c r="D361" s="25">
        <v>1036601476922</v>
      </c>
      <c r="E361" s="165" t="s">
        <v>3689</v>
      </c>
      <c r="F361" s="165" t="s">
        <v>1399</v>
      </c>
      <c r="G361" s="16">
        <v>6625004730</v>
      </c>
      <c r="H361" s="25">
        <v>1036601476922</v>
      </c>
      <c r="I361" s="165" t="s">
        <v>3689</v>
      </c>
      <c r="J361" s="165" t="s">
        <v>1399</v>
      </c>
      <c r="K361" s="16">
        <v>2</v>
      </c>
      <c r="L361" s="144" t="s">
        <v>6</v>
      </c>
      <c r="M361" s="16">
        <v>3</v>
      </c>
      <c r="N361" s="144" t="s">
        <v>7</v>
      </c>
      <c r="O361" s="16">
        <v>2</v>
      </c>
      <c r="P361" s="50" t="s">
        <v>10</v>
      </c>
      <c r="Q361" s="50"/>
      <c r="R361" s="16">
        <v>3</v>
      </c>
      <c r="S361" s="16">
        <v>1.1000000000000001</v>
      </c>
      <c r="T361" s="16"/>
      <c r="U361" s="16"/>
      <c r="V361" s="144">
        <v>5.4</v>
      </c>
      <c r="W361" s="16"/>
      <c r="X361" s="16"/>
      <c r="Y361" s="16"/>
      <c r="Z361" s="16"/>
      <c r="AA361" s="144"/>
      <c r="AB361" s="144"/>
      <c r="AC361" s="50"/>
      <c r="AD361" s="50"/>
      <c r="AE361" s="50"/>
      <c r="AF361" s="50"/>
      <c r="AG361" s="50"/>
      <c r="AH361" s="50"/>
      <c r="AI361" s="50">
        <v>758</v>
      </c>
      <c r="AJ361" s="50" t="s">
        <v>3710</v>
      </c>
      <c r="AK361" s="47" t="s">
        <v>234</v>
      </c>
      <c r="AL361" s="47" t="s">
        <v>1705</v>
      </c>
      <c r="AM361" s="47">
        <v>22</v>
      </c>
      <c r="AN361" s="144" t="s">
        <v>1785</v>
      </c>
      <c r="AO361" s="144" t="s">
        <v>1786</v>
      </c>
      <c r="AP361" s="47">
        <v>2</v>
      </c>
      <c r="AQ361" s="144">
        <v>6625003334</v>
      </c>
      <c r="AR361" s="52" t="s">
        <v>590</v>
      </c>
      <c r="AS361" s="41"/>
      <c r="AT361" s="55" t="s">
        <v>1478</v>
      </c>
      <c r="AU361" s="54" t="s">
        <v>819</v>
      </c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  <c r="EL361" s="34"/>
      <c r="EM361" s="34"/>
      <c r="EN361" s="34"/>
      <c r="EO361" s="34"/>
      <c r="EP361" s="34"/>
      <c r="EQ361" s="34"/>
      <c r="ER361" s="34"/>
      <c r="ES361" s="34"/>
      <c r="ET361" s="34"/>
      <c r="EU361" s="34"/>
      <c r="EV361" s="34"/>
      <c r="EW361" s="34"/>
      <c r="EX361" s="34"/>
      <c r="EY361" s="34"/>
      <c r="EZ361" s="34"/>
      <c r="FA361" s="34"/>
      <c r="FB361" s="34"/>
      <c r="FC361" s="34"/>
      <c r="FD361" s="34"/>
      <c r="FE361" s="34"/>
      <c r="FF361" s="34"/>
      <c r="FG361" s="34"/>
      <c r="FH361" s="34"/>
      <c r="FI361" s="34"/>
      <c r="FJ361" s="34"/>
      <c r="FK361" s="34"/>
      <c r="FL361" s="34"/>
      <c r="FM361" s="34"/>
      <c r="FN361" s="34"/>
      <c r="FO361" s="34"/>
      <c r="FP361" s="34"/>
      <c r="FQ361" s="34"/>
      <c r="FR361" s="34"/>
      <c r="FS361" s="34"/>
      <c r="FT361" s="34"/>
      <c r="FU361" s="34"/>
      <c r="FV361" s="34"/>
      <c r="FW361" s="34"/>
      <c r="FX361" s="34"/>
      <c r="FY361" s="34"/>
      <c r="FZ361" s="34"/>
      <c r="GA361" s="34"/>
      <c r="GB361" s="34"/>
      <c r="GC361" s="34"/>
      <c r="GD361" s="34"/>
      <c r="GE361" s="34"/>
      <c r="GF361" s="34"/>
      <c r="GG361" s="34"/>
      <c r="GH361" s="34"/>
      <c r="GI361" s="34"/>
      <c r="GJ361" s="34"/>
      <c r="GK361" s="34"/>
      <c r="GL361" s="34"/>
      <c r="GM361" s="28"/>
    </row>
    <row r="362" spans="1:195" s="23" customFormat="1" ht="25.5" customHeight="1" x14ac:dyDescent="0.25">
      <c r="A362" s="51" t="s">
        <v>1743</v>
      </c>
      <c r="B362" s="78">
        <v>43531</v>
      </c>
      <c r="C362" s="16">
        <v>6625004730</v>
      </c>
      <c r="D362" s="25">
        <v>1036601476922</v>
      </c>
      <c r="E362" s="165" t="s">
        <v>3689</v>
      </c>
      <c r="F362" s="165" t="s">
        <v>1399</v>
      </c>
      <c r="G362" s="16">
        <v>6625004730</v>
      </c>
      <c r="H362" s="25">
        <v>1036601476922</v>
      </c>
      <c r="I362" s="165" t="s">
        <v>3689</v>
      </c>
      <c r="J362" s="165" t="s">
        <v>1399</v>
      </c>
      <c r="K362" s="16">
        <v>2</v>
      </c>
      <c r="L362" s="144" t="s">
        <v>6</v>
      </c>
      <c r="M362" s="16">
        <v>3</v>
      </c>
      <c r="N362" s="144" t="s">
        <v>7</v>
      </c>
      <c r="O362" s="16">
        <v>2</v>
      </c>
      <c r="P362" s="50" t="s">
        <v>10</v>
      </c>
      <c r="Q362" s="50"/>
      <c r="R362" s="16">
        <v>2</v>
      </c>
      <c r="S362" s="16">
        <v>1.1000000000000001</v>
      </c>
      <c r="T362" s="16"/>
      <c r="U362" s="16"/>
      <c r="V362" s="144">
        <v>5.4</v>
      </c>
      <c r="W362" s="16"/>
      <c r="X362" s="16"/>
      <c r="Y362" s="16"/>
      <c r="Z362" s="16"/>
      <c r="AA362" s="144"/>
      <c r="AB362" s="144"/>
      <c r="AC362" s="50"/>
      <c r="AD362" s="50"/>
      <c r="AE362" s="50"/>
      <c r="AF362" s="50"/>
      <c r="AG362" s="50"/>
      <c r="AH362" s="50"/>
      <c r="AI362" s="50">
        <v>758</v>
      </c>
      <c r="AJ362" s="50" t="s">
        <v>3710</v>
      </c>
      <c r="AK362" s="47" t="s">
        <v>234</v>
      </c>
      <c r="AL362" s="47" t="s">
        <v>1557</v>
      </c>
      <c r="AM362" s="47">
        <v>8</v>
      </c>
      <c r="AN362" s="144" t="s">
        <v>295</v>
      </c>
      <c r="AO362" s="144" t="s">
        <v>296</v>
      </c>
      <c r="AP362" s="47">
        <v>2</v>
      </c>
      <c r="AQ362" s="144">
        <v>6625003334</v>
      </c>
      <c r="AR362" s="52" t="s">
        <v>590</v>
      </c>
      <c r="AS362" s="41"/>
      <c r="AT362" s="55" t="s">
        <v>1478</v>
      </c>
      <c r="AU362" s="54" t="s">
        <v>628</v>
      </c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  <c r="EL362" s="34"/>
      <c r="EM362" s="34"/>
      <c r="EN362" s="34"/>
      <c r="EO362" s="34"/>
      <c r="EP362" s="34"/>
      <c r="EQ362" s="34"/>
      <c r="ER362" s="34"/>
      <c r="ES362" s="34"/>
      <c r="ET362" s="34"/>
      <c r="EU362" s="34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28"/>
    </row>
    <row r="363" spans="1:195" s="23" customFormat="1" ht="25.5" customHeight="1" x14ac:dyDescent="0.25">
      <c r="A363" s="51" t="s">
        <v>2361</v>
      </c>
      <c r="B363" s="78">
        <v>43531</v>
      </c>
      <c r="C363" s="16">
        <v>6625004730</v>
      </c>
      <c r="D363" s="25">
        <v>1036601476922</v>
      </c>
      <c r="E363" s="165" t="s">
        <v>3689</v>
      </c>
      <c r="F363" s="165" t="s">
        <v>1399</v>
      </c>
      <c r="G363" s="16">
        <v>6625004730</v>
      </c>
      <c r="H363" s="25">
        <v>1036601476922</v>
      </c>
      <c r="I363" s="165" t="s">
        <v>3689</v>
      </c>
      <c r="J363" s="165" t="s">
        <v>1399</v>
      </c>
      <c r="K363" s="16">
        <v>2</v>
      </c>
      <c r="L363" s="144" t="s">
        <v>6</v>
      </c>
      <c r="M363" s="16">
        <v>3</v>
      </c>
      <c r="N363" s="144" t="s">
        <v>7</v>
      </c>
      <c r="O363" s="16">
        <v>2</v>
      </c>
      <c r="P363" s="50" t="s">
        <v>10</v>
      </c>
      <c r="Q363" s="50"/>
      <c r="R363" s="16">
        <v>3</v>
      </c>
      <c r="S363" s="16">
        <v>1.1000000000000001</v>
      </c>
      <c r="T363" s="16"/>
      <c r="U363" s="16"/>
      <c r="V363" s="144">
        <v>5.4</v>
      </c>
      <c r="W363" s="16"/>
      <c r="X363" s="16"/>
      <c r="Y363" s="16"/>
      <c r="Z363" s="16"/>
      <c r="AA363" s="144"/>
      <c r="AB363" s="144"/>
      <c r="AC363" s="50"/>
      <c r="AD363" s="50"/>
      <c r="AE363" s="50"/>
      <c r="AF363" s="50"/>
      <c r="AG363" s="50"/>
      <c r="AH363" s="50"/>
      <c r="AI363" s="50">
        <v>758</v>
      </c>
      <c r="AJ363" s="50" t="s">
        <v>3710</v>
      </c>
      <c r="AK363" s="47" t="s">
        <v>234</v>
      </c>
      <c r="AL363" s="47" t="s">
        <v>2304</v>
      </c>
      <c r="AM363" s="47">
        <v>18</v>
      </c>
      <c r="AN363" s="144" t="s">
        <v>297</v>
      </c>
      <c r="AO363" s="144" t="s">
        <v>298</v>
      </c>
      <c r="AP363" s="47">
        <v>2</v>
      </c>
      <c r="AQ363" s="144">
        <v>6625003334</v>
      </c>
      <c r="AR363" s="52" t="s">
        <v>590</v>
      </c>
      <c r="AS363" s="41"/>
      <c r="AT363" s="55" t="s">
        <v>1478</v>
      </c>
      <c r="AU363" s="54" t="s">
        <v>144</v>
      </c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  <c r="EL363" s="34"/>
      <c r="EM363" s="34"/>
      <c r="EN363" s="34"/>
      <c r="EO363" s="34"/>
      <c r="EP363" s="34"/>
      <c r="EQ363" s="34"/>
      <c r="ER363" s="34"/>
      <c r="ES363" s="34"/>
      <c r="ET363" s="34"/>
      <c r="EU363" s="34"/>
      <c r="EV363" s="34"/>
      <c r="EW363" s="34"/>
      <c r="EX363" s="34"/>
      <c r="EY363" s="34"/>
      <c r="EZ363" s="34"/>
      <c r="FA363" s="34"/>
      <c r="FB363" s="34"/>
      <c r="FC363" s="34"/>
      <c r="FD363" s="34"/>
      <c r="FE363" s="34"/>
      <c r="FF363" s="34"/>
      <c r="FG363" s="34"/>
      <c r="FH363" s="34"/>
      <c r="FI363" s="34"/>
      <c r="FJ363" s="34"/>
      <c r="FK363" s="34"/>
      <c r="FL363" s="34"/>
      <c r="FM363" s="34"/>
      <c r="FN363" s="34"/>
      <c r="FO363" s="34"/>
      <c r="FP363" s="34"/>
      <c r="FQ363" s="34"/>
      <c r="FR363" s="34"/>
      <c r="FS363" s="34"/>
      <c r="FT363" s="34"/>
      <c r="FU363" s="34"/>
      <c r="FV363" s="34"/>
      <c r="FW363" s="34"/>
      <c r="FX363" s="34"/>
      <c r="FY363" s="34"/>
      <c r="FZ363" s="34"/>
      <c r="GA363" s="34"/>
      <c r="GB363" s="34"/>
      <c r="GC363" s="34"/>
      <c r="GD363" s="34"/>
      <c r="GE363" s="34"/>
      <c r="GF363" s="34"/>
      <c r="GG363" s="34"/>
      <c r="GH363" s="34"/>
      <c r="GI363" s="34"/>
      <c r="GJ363" s="34"/>
      <c r="GK363" s="34"/>
      <c r="GL363" s="34"/>
      <c r="GM363" s="28"/>
    </row>
    <row r="364" spans="1:195" s="23" customFormat="1" ht="25.5" customHeight="1" x14ac:dyDescent="0.25">
      <c r="A364" s="51" t="s">
        <v>1744</v>
      </c>
      <c r="B364" s="78">
        <v>43531</v>
      </c>
      <c r="C364" s="16">
        <v>6625004730</v>
      </c>
      <c r="D364" s="25">
        <v>1036601476922</v>
      </c>
      <c r="E364" s="165" t="s">
        <v>3689</v>
      </c>
      <c r="F364" s="165" t="s">
        <v>1399</v>
      </c>
      <c r="G364" s="16">
        <v>6625004730</v>
      </c>
      <c r="H364" s="25">
        <v>1036601476922</v>
      </c>
      <c r="I364" s="165" t="s">
        <v>3689</v>
      </c>
      <c r="J364" s="165" t="s">
        <v>1399</v>
      </c>
      <c r="K364" s="16">
        <v>2</v>
      </c>
      <c r="L364" s="144" t="s">
        <v>6</v>
      </c>
      <c r="M364" s="16">
        <v>3</v>
      </c>
      <c r="N364" s="144" t="s">
        <v>7</v>
      </c>
      <c r="O364" s="16">
        <v>2</v>
      </c>
      <c r="P364" s="50" t="s">
        <v>10</v>
      </c>
      <c r="Q364" s="50"/>
      <c r="R364" s="16">
        <v>2</v>
      </c>
      <c r="S364" s="16">
        <v>1.1000000000000001</v>
      </c>
      <c r="T364" s="16"/>
      <c r="U364" s="16"/>
      <c r="V364" s="144">
        <v>5.4</v>
      </c>
      <c r="W364" s="16"/>
      <c r="X364" s="16"/>
      <c r="Y364" s="16"/>
      <c r="Z364" s="16"/>
      <c r="AA364" s="144"/>
      <c r="AB364" s="144"/>
      <c r="AC364" s="50"/>
      <c r="AD364" s="50"/>
      <c r="AE364" s="50"/>
      <c r="AF364" s="50"/>
      <c r="AG364" s="50"/>
      <c r="AH364" s="50"/>
      <c r="AI364" s="50">
        <v>758</v>
      </c>
      <c r="AJ364" s="50" t="s">
        <v>3710</v>
      </c>
      <c r="AK364" s="47" t="s">
        <v>234</v>
      </c>
      <c r="AL364" s="47" t="s">
        <v>638</v>
      </c>
      <c r="AM364" s="47">
        <v>15</v>
      </c>
      <c r="AN364" s="144">
        <v>57.009774</v>
      </c>
      <c r="AO364" s="144">
        <v>59.611361000000002</v>
      </c>
      <c r="AP364" s="47">
        <v>2</v>
      </c>
      <c r="AQ364" s="144">
        <v>6625003334</v>
      </c>
      <c r="AR364" s="52" t="s">
        <v>590</v>
      </c>
      <c r="AS364" s="41"/>
      <c r="AT364" s="55" t="s">
        <v>1478</v>
      </c>
      <c r="AU364" s="54" t="s">
        <v>629</v>
      </c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  <c r="EO364" s="34"/>
      <c r="EP364" s="34"/>
      <c r="EQ364" s="34"/>
      <c r="ER364" s="34"/>
      <c r="ES364" s="34"/>
      <c r="ET364" s="34"/>
      <c r="EU364" s="34"/>
      <c r="EV364" s="34"/>
      <c r="EW364" s="34"/>
      <c r="EX364" s="34"/>
      <c r="EY364" s="34"/>
      <c r="EZ364" s="34"/>
      <c r="FA364" s="34"/>
      <c r="FB364" s="34"/>
      <c r="FC364" s="34"/>
      <c r="FD364" s="34"/>
      <c r="FE364" s="34"/>
      <c r="FF364" s="34"/>
      <c r="FG364" s="34"/>
      <c r="FH364" s="34"/>
      <c r="FI364" s="34"/>
      <c r="FJ364" s="34"/>
      <c r="FK364" s="34"/>
      <c r="FL364" s="34"/>
      <c r="FM364" s="34"/>
      <c r="FN364" s="34"/>
      <c r="FO364" s="34"/>
      <c r="FP364" s="34"/>
      <c r="FQ364" s="34"/>
      <c r="FR364" s="34"/>
      <c r="FS364" s="34"/>
      <c r="FT364" s="34"/>
      <c r="FU364" s="34"/>
      <c r="FV364" s="34"/>
      <c r="FW364" s="34"/>
      <c r="FX364" s="34"/>
      <c r="FY364" s="34"/>
      <c r="FZ364" s="34"/>
      <c r="GA364" s="34"/>
      <c r="GB364" s="34"/>
      <c r="GC364" s="34"/>
      <c r="GD364" s="34"/>
      <c r="GE364" s="34"/>
      <c r="GF364" s="34"/>
      <c r="GG364" s="34"/>
      <c r="GH364" s="34"/>
      <c r="GI364" s="34"/>
      <c r="GJ364" s="34"/>
      <c r="GK364" s="34"/>
      <c r="GL364" s="34"/>
      <c r="GM364" s="28"/>
    </row>
    <row r="365" spans="1:195" s="23" customFormat="1" ht="25.5" customHeight="1" x14ac:dyDescent="0.25">
      <c r="A365" s="51" t="s">
        <v>1745</v>
      </c>
      <c r="B365" s="78">
        <v>43531</v>
      </c>
      <c r="C365" s="16">
        <v>6625004730</v>
      </c>
      <c r="D365" s="25">
        <v>1036601476922</v>
      </c>
      <c r="E365" s="165" t="s">
        <v>3689</v>
      </c>
      <c r="F365" s="165" t="s">
        <v>1399</v>
      </c>
      <c r="G365" s="16">
        <v>6625004730</v>
      </c>
      <c r="H365" s="25">
        <v>1036601476922</v>
      </c>
      <c r="I365" s="165" t="s">
        <v>3689</v>
      </c>
      <c r="J365" s="165" t="s">
        <v>1399</v>
      </c>
      <c r="K365" s="16">
        <v>2</v>
      </c>
      <c r="L365" s="144" t="s">
        <v>6</v>
      </c>
      <c r="M365" s="16">
        <v>3</v>
      </c>
      <c r="N365" s="144" t="s">
        <v>7</v>
      </c>
      <c r="O365" s="16">
        <v>2</v>
      </c>
      <c r="P365" s="50" t="s">
        <v>10</v>
      </c>
      <c r="Q365" s="50"/>
      <c r="R365" s="16">
        <v>2</v>
      </c>
      <c r="S365" s="16">
        <v>1.1000000000000001</v>
      </c>
      <c r="T365" s="16"/>
      <c r="U365" s="16"/>
      <c r="V365" s="144">
        <v>5.4</v>
      </c>
      <c r="W365" s="16"/>
      <c r="X365" s="16"/>
      <c r="Y365" s="16"/>
      <c r="Z365" s="16"/>
      <c r="AA365" s="144"/>
      <c r="AB365" s="144"/>
      <c r="AC365" s="50"/>
      <c r="AD365" s="50"/>
      <c r="AE365" s="50"/>
      <c r="AF365" s="50"/>
      <c r="AG365" s="50"/>
      <c r="AH365" s="50"/>
      <c r="AI365" s="50">
        <v>758</v>
      </c>
      <c r="AJ365" s="50" t="s">
        <v>3710</v>
      </c>
      <c r="AK365" s="47" t="s">
        <v>234</v>
      </c>
      <c r="AL365" s="47" t="s">
        <v>2644</v>
      </c>
      <c r="AM365" s="47">
        <v>15</v>
      </c>
      <c r="AN365" s="144" t="s">
        <v>2646</v>
      </c>
      <c r="AO365" s="144" t="s">
        <v>2645</v>
      </c>
      <c r="AP365" s="47">
        <v>2</v>
      </c>
      <c r="AQ365" s="144">
        <v>6625003334</v>
      </c>
      <c r="AR365" s="52" t="s">
        <v>590</v>
      </c>
      <c r="AS365" s="41"/>
      <c r="AT365" s="55" t="s">
        <v>1478</v>
      </c>
      <c r="AU365" s="54" t="s">
        <v>2644</v>
      </c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  <c r="EO365" s="34"/>
      <c r="EP365" s="34"/>
      <c r="EQ365" s="34"/>
      <c r="ER365" s="34"/>
      <c r="ES365" s="34"/>
      <c r="ET365" s="34"/>
      <c r="EU365" s="34"/>
      <c r="EV365" s="34"/>
      <c r="EW365" s="34"/>
      <c r="EX365" s="34"/>
      <c r="EY365" s="34"/>
      <c r="EZ365" s="34"/>
      <c r="FA365" s="34"/>
      <c r="FB365" s="34"/>
      <c r="FC365" s="34"/>
      <c r="FD365" s="34"/>
      <c r="FE365" s="34"/>
      <c r="FF365" s="34"/>
      <c r="FG365" s="34"/>
      <c r="FH365" s="34"/>
      <c r="FI365" s="34"/>
      <c r="FJ365" s="34"/>
      <c r="FK365" s="34"/>
      <c r="FL365" s="34"/>
      <c r="FM365" s="34"/>
      <c r="FN365" s="34"/>
      <c r="FO365" s="34"/>
      <c r="FP365" s="34"/>
      <c r="FQ365" s="34"/>
      <c r="FR365" s="34"/>
      <c r="FS365" s="34"/>
      <c r="FT365" s="34"/>
      <c r="FU365" s="34"/>
      <c r="FV365" s="34"/>
      <c r="FW365" s="34"/>
      <c r="FX365" s="34"/>
      <c r="FY365" s="34"/>
      <c r="FZ365" s="34"/>
      <c r="GA365" s="34"/>
      <c r="GB365" s="34"/>
      <c r="GC365" s="34"/>
      <c r="GD365" s="34"/>
      <c r="GE365" s="34"/>
      <c r="GF365" s="34"/>
      <c r="GG365" s="34"/>
      <c r="GH365" s="34"/>
      <c r="GI365" s="34"/>
      <c r="GJ365" s="34"/>
      <c r="GK365" s="34"/>
      <c r="GL365" s="34"/>
      <c r="GM365" s="28"/>
    </row>
    <row r="366" spans="1:195" s="23" customFormat="1" ht="25.5" customHeight="1" x14ac:dyDescent="0.25">
      <c r="A366" s="51" t="s">
        <v>1746</v>
      </c>
      <c r="B366" s="78">
        <v>43531</v>
      </c>
      <c r="C366" s="16">
        <v>6625004730</v>
      </c>
      <c r="D366" s="25">
        <v>1036601476922</v>
      </c>
      <c r="E366" s="165" t="s">
        <v>3689</v>
      </c>
      <c r="F366" s="165" t="s">
        <v>1399</v>
      </c>
      <c r="G366" s="16">
        <v>6625004730</v>
      </c>
      <c r="H366" s="25">
        <v>1036601476922</v>
      </c>
      <c r="I366" s="165" t="s">
        <v>3689</v>
      </c>
      <c r="J366" s="165" t="s">
        <v>1399</v>
      </c>
      <c r="K366" s="16">
        <v>2</v>
      </c>
      <c r="L366" s="144" t="s">
        <v>6</v>
      </c>
      <c r="M366" s="16">
        <v>3</v>
      </c>
      <c r="N366" s="144" t="s">
        <v>7</v>
      </c>
      <c r="O366" s="16">
        <v>2</v>
      </c>
      <c r="P366" s="50" t="s">
        <v>10</v>
      </c>
      <c r="Q366" s="50"/>
      <c r="R366" s="16">
        <v>2</v>
      </c>
      <c r="S366" s="16">
        <v>1.1000000000000001</v>
      </c>
      <c r="T366" s="16"/>
      <c r="U366" s="16"/>
      <c r="V366" s="144">
        <v>5.4</v>
      </c>
      <c r="W366" s="16"/>
      <c r="X366" s="16"/>
      <c r="Y366" s="16"/>
      <c r="Z366" s="16"/>
      <c r="AA366" s="144"/>
      <c r="AB366" s="144"/>
      <c r="AC366" s="50"/>
      <c r="AD366" s="50"/>
      <c r="AE366" s="50"/>
      <c r="AF366" s="50"/>
      <c r="AG366" s="50"/>
      <c r="AH366" s="50"/>
      <c r="AI366" s="50">
        <v>758</v>
      </c>
      <c r="AJ366" s="50" t="s">
        <v>3710</v>
      </c>
      <c r="AK366" s="47" t="s">
        <v>236</v>
      </c>
      <c r="AL366" s="47" t="s">
        <v>1662</v>
      </c>
      <c r="AM366" s="47" t="s">
        <v>228</v>
      </c>
      <c r="AN366" s="144" t="s">
        <v>299</v>
      </c>
      <c r="AO366" s="144" t="s">
        <v>300</v>
      </c>
      <c r="AP366" s="47">
        <v>2</v>
      </c>
      <c r="AQ366" s="144">
        <v>6625003334</v>
      </c>
      <c r="AR366" s="52" t="s">
        <v>590</v>
      </c>
      <c r="AS366" s="41"/>
      <c r="AT366" s="55" t="s">
        <v>1478</v>
      </c>
      <c r="AU366" s="54" t="s">
        <v>630</v>
      </c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  <c r="EO366" s="34"/>
      <c r="EP366" s="34"/>
      <c r="EQ366" s="34"/>
      <c r="ER366" s="34"/>
      <c r="ES366" s="34"/>
      <c r="ET366" s="34"/>
      <c r="EU366" s="34"/>
      <c r="EV366" s="34"/>
      <c r="EW366" s="34"/>
      <c r="EX366" s="34"/>
      <c r="EY366" s="34"/>
      <c r="EZ366" s="34"/>
      <c r="FA366" s="34"/>
      <c r="FB366" s="34"/>
      <c r="FC366" s="34"/>
      <c r="FD366" s="34"/>
      <c r="FE366" s="34"/>
      <c r="FF366" s="34"/>
      <c r="FG366" s="34"/>
      <c r="FH366" s="34"/>
      <c r="FI366" s="34"/>
      <c r="FJ366" s="34"/>
      <c r="FK366" s="34"/>
      <c r="FL366" s="34"/>
      <c r="FM366" s="34"/>
      <c r="FN366" s="34"/>
      <c r="FO366" s="34"/>
      <c r="FP366" s="34"/>
      <c r="FQ366" s="34"/>
      <c r="FR366" s="34"/>
      <c r="FS366" s="34"/>
      <c r="FT366" s="34"/>
      <c r="FU366" s="34"/>
      <c r="FV366" s="34"/>
      <c r="FW366" s="34"/>
      <c r="FX366" s="34"/>
      <c r="FY366" s="34"/>
      <c r="FZ366" s="34"/>
      <c r="GA366" s="34"/>
      <c r="GB366" s="34"/>
      <c r="GC366" s="34"/>
      <c r="GD366" s="34"/>
      <c r="GE366" s="34"/>
      <c r="GF366" s="34"/>
      <c r="GG366" s="34"/>
      <c r="GH366" s="34"/>
      <c r="GI366" s="34"/>
      <c r="GJ366" s="34"/>
      <c r="GK366" s="34"/>
      <c r="GL366" s="34"/>
      <c r="GM366" s="28"/>
    </row>
    <row r="367" spans="1:195" s="23" customFormat="1" ht="25.5" customHeight="1" x14ac:dyDescent="0.25">
      <c r="A367" s="51" t="s">
        <v>1747</v>
      </c>
      <c r="B367" s="78">
        <v>43531</v>
      </c>
      <c r="C367" s="16">
        <v>6625004730</v>
      </c>
      <c r="D367" s="25">
        <v>1036601476922</v>
      </c>
      <c r="E367" s="165" t="s">
        <v>3689</v>
      </c>
      <c r="F367" s="165" t="s">
        <v>1399</v>
      </c>
      <c r="G367" s="16">
        <v>6625004730</v>
      </c>
      <c r="H367" s="25">
        <v>1036601476922</v>
      </c>
      <c r="I367" s="165" t="s">
        <v>3689</v>
      </c>
      <c r="J367" s="165" t="s">
        <v>1399</v>
      </c>
      <c r="K367" s="16">
        <v>2</v>
      </c>
      <c r="L367" s="144" t="s">
        <v>6</v>
      </c>
      <c r="M367" s="16">
        <v>3</v>
      </c>
      <c r="N367" s="144" t="s">
        <v>7</v>
      </c>
      <c r="O367" s="16">
        <v>2</v>
      </c>
      <c r="P367" s="50" t="s">
        <v>10</v>
      </c>
      <c r="Q367" s="50"/>
      <c r="R367" s="16">
        <v>2</v>
      </c>
      <c r="S367" s="16">
        <v>1.1000000000000001</v>
      </c>
      <c r="T367" s="16"/>
      <c r="U367" s="16"/>
      <c r="V367" s="144">
        <v>5.4</v>
      </c>
      <c r="W367" s="16"/>
      <c r="X367" s="16"/>
      <c r="Y367" s="16"/>
      <c r="Z367" s="16"/>
      <c r="AA367" s="144"/>
      <c r="AB367" s="144"/>
      <c r="AC367" s="50"/>
      <c r="AD367" s="50"/>
      <c r="AE367" s="50"/>
      <c r="AF367" s="50"/>
      <c r="AG367" s="50"/>
      <c r="AH367" s="50"/>
      <c r="AI367" s="50">
        <v>758</v>
      </c>
      <c r="AJ367" s="50" t="s">
        <v>3710</v>
      </c>
      <c r="AK367" s="47" t="s">
        <v>236</v>
      </c>
      <c r="AL367" s="47" t="s">
        <v>129</v>
      </c>
      <c r="AM367" s="47">
        <v>7</v>
      </c>
      <c r="AN367" s="144" t="s">
        <v>301</v>
      </c>
      <c r="AO367" s="144" t="s">
        <v>302</v>
      </c>
      <c r="AP367" s="47">
        <v>2</v>
      </c>
      <c r="AQ367" s="144">
        <v>6625003334</v>
      </c>
      <c r="AR367" s="52" t="s">
        <v>590</v>
      </c>
      <c r="AS367" s="41"/>
      <c r="AT367" s="55" t="s">
        <v>1478</v>
      </c>
      <c r="AU367" s="54" t="s">
        <v>631</v>
      </c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  <c r="EO367" s="34"/>
      <c r="EP367" s="34"/>
      <c r="EQ367" s="34"/>
      <c r="ER367" s="34"/>
      <c r="ES367" s="34"/>
      <c r="ET367" s="34"/>
      <c r="EU367" s="34"/>
      <c r="EV367" s="34"/>
      <c r="EW367" s="34"/>
      <c r="EX367" s="34"/>
      <c r="EY367" s="34"/>
      <c r="EZ367" s="34"/>
      <c r="FA367" s="34"/>
      <c r="FB367" s="34"/>
      <c r="FC367" s="34"/>
      <c r="FD367" s="34"/>
      <c r="FE367" s="34"/>
      <c r="FF367" s="34"/>
      <c r="FG367" s="34"/>
      <c r="FH367" s="34"/>
      <c r="FI367" s="34"/>
      <c r="FJ367" s="34"/>
      <c r="FK367" s="34"/>
      <c r="FL367" s="34"/>
      <c r="FM367" s="34"/>
      <c r="FN367" s="34"/>
      <c r="FO367" s="34"/>
      <c r="FP367" s="34"/>
      <c r="FQ367" s="34"/>
      <c r="FR367" s="34"/>
      <c r="FS367" s="34"/>
      <c r="FT367" s="34"/>
      <c r="FU367" s="34"/>
      <c r="FV367" s="34"/>
      <c r="FW367" s="34"/>
      <c r="FX367" s="34"/>
      <c r="FY367" s="34"/>
      <c r="FZ367" s="34"/>
      <c r="GA367" s="34"/>
      <c r="GB367" s="34"/>
      <c r="GC367" s="34"/>
      <c r="GD367" s="34"/>
      <c r="GE367" s="34"/>
      <c r="GF367" s="34"/>
      <c r="GG367" s="34"/>
      <c r="GH367" s="34"/>
      <c r="GI367" s="34"/>
      <c r="GJ367" s="34"/>
      <c r="GK367" s="34"/>
      <c r="GL367" s="34"/>
      <c r="GM367" s="28"/>
    </row>
    <row r="368" spans="1:195" s="23" customFormat="1" ht="25.5" customHeight="1" x14ac:dyDescent="0.25">
      <c r="A368" s="51" t="s">
        <v>1748</v>
      </c>
      <c r="B368" s="78">
        <v>43531</v>
      </c>
      <c r="C368" s="16">
        <v>6625004730</v>
      </c>
      <c r="D368" s="25">
        <v>1036601476922</v>
      </c>
      <c r="E368" s="165" t="s">
        <v>3689</v>
      </c>
      <c r="F368" s="165" t="s">
        <v>1399</v>
      </c>
      <c r="G368" s="16">
        <v>6625004730</v>
      </c>
      <c r="H368" s="25">
        <v>1036601476922</v>
      </c>
      <c r="I368" s="165" t="s">
        <v>3689</v>
      </c>
      <c r="J368" s="165" t="s">
        <v>1399</v>
      </c>
      <c r="K368" s="16">
        <v>2</v>
      </c>
      <c r="L368" s="144" t="s">
        <v>6</v>
      </c>
      <c r="M368" s="16">
        <v>3</v>
      </c>
      <c r="N368" s="144" t="s">
        <v>7</v>
      </c>
      <c r="O368" s="16">
        <v>2</v>
      </c>
      <c r="P368" s="50" t="s">
        <v>10</v>
      </c>
      <c r="Q368" s="50"/>
      <c r="R368" s="16">
        <v>3</v>
      </c>
      <c r="S368" s="16">
        <v>1.1000000000000001</v>
      </c>
      <c r="T368" s="16"/>
      <c r="U368" s="16"/>
      <c r="V368" s="144">
        <v>5.4</v>
      </c>
      <c r="W368" s="16"/>
      <c r="X368" s="16"/>
      <c r="Y368" s="16"/>
      <c r="Z368" s="16"/>
      <c r="AA368" s="144"/>
      <c r="AB368" s="144"/>
      <c r="AC368" s="50"/>
      <c r="AD368" s="50"/>
      <c r="AE368" s="50"/>
      <c r="AF368" s="50"/>
      <c r="AG368" s="50"/>
      <c r="AH368" s="50"/>
      <c r="AI368" s="50">
        <v>758</v>
      </c>
      <c r="AJ368" s="50" t="s">
        <v>3710</v>
      </c>
      <c r="AK368" s="47" t="s">
        <v>236</v>
      </c>
      <c r="AL368" s="47" t="s">
        <v>1663</v>
      </c>
      <c r="AM368" s="47">
        <v>2</v>
      </c>
      <c r="AN368" s="144" t="s">
        <v>303</v>
      </c>
      <c r="AO368" s="144" t="s">
        <v>304</v>
      </c>
      <c r="AP368" s="47">
        <v>2</v>
      </c>
      <c r="AQ368" s="144">
        <v>6625003334</v>
      </c>
      <c r="AR368" s="52" t="s">
        <v>590</v>
      </c>
      <c r="AS368" s="41"/>
      <c r="AT368" s="55" t="s">
        <v>1478</v>
      </c>
      <c r="AU368" s="54" t="s">
        <v>632</v>
      </c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  <c r="EB368" s="34"/>
      <c r="EC368" s="34"/>
      <c r="ED368" s="34"/>
      <c r="EE368" s="34"/>
      <c r="EF368" s="34"/>
      <c r="EG368" s="34"/>
      <c r="EH368" s="34"/>
      <c r="EI368" s="34"/>
      <c r="EJ368" s="34"/>
      <c r="EK368" s="34"/>
      <c r="EL368" s="34"/>
      <c r="EM368" s="34"/>
      <c r="EN368" s="34"/>
      <c r="EO368" s="34"/>
      <c r="EP368" s="34"/>
      <c r="EQ368" s="34"/>
      <c r="ER368" s="34"/>
      <c r="ES368" s="34"/>
      <c r="ET368" s="34"/>
      <c r="EU368" s="34"/>
      <c r="EV368" s="34"/>
      <c r="EW368" s="34"/>
      <c r="EX368" s="34"/>
      <c r="EY368" s="34"/>
      <c r="EZ368" s="34"/>
      <c r="FA368" s="34"/>
      <c r="FB368" s="34"/>
      <c r="FC368" s="34"/>
      <c r="FD368" s="34"/>
      <c r="FE368" s="34"/>
      <c r="FF368" s="34"/>
      <c r="FG368" s="34"/>
      <c r="FH368" s="34"/>
      <c r="FI368" s="34"/>
      <c r="FJ368" s="34"/>
      <c r="FK368" s="34"/>
      <c r="FL368" s="34"/>
      <c r="FM368" s="34"/>
      <c r="FN368" s="34"/>
      <c r="FO368" s="34"/>
      <c r="FP368" s="34"/>
      <c r="FQ368" s="34"/>
      <c r="FR368" s="34"/>
      <c r="FS368" s="34"/>
      <c r="FT368" s="34"/>
      <c r="FU368" s="34"/>
      <c r="FV368" s="34"/>
      <c r="FW368" s="34"/>
      <c r="FX368" s="34"/>
      <c r="FY368" s="34"/>
      <c r="FZ368" s="34"/>
      <c r="GA368" s="34"/>
      <c r="GB368" s="34"/>
      <c r="GC368" s="34"/>
      <c r="GD368" s="34"/>
      <c r="GE368" s="34"/>
      <c r="GF368" s="34"/>
      <c r="GG368" s="34"/>
      <c r="GH368" s="34"/>
      <c r="GI368" s="34"/>
      <c r="GJ368" s="34"/>
      <c r="GK368" s="34"/>
      <c r="GL368" s="34"/>
      <c r="GM368" s="28"/>
    </row>
    <row r="369" spans="1:195" s="23" customFormat="1" ht="25.5" customHeight="1" x14ac:dyDescent="0.25">
      <c r="A369" s="51" t="s">
        <v>1749</v>
      </c>
      <c r="B369" s="78">
        <v>43531</v>
      </c>
      <c r="C369" s="16">
        <v>6625004730</v>
      </c>
      <c r="D369" s="25">
        <v>1036601476922</v>
      </c>
      <c r="E369" s="165" t="s">
        <v>3689</v>
      </c>
      <c r="F369" s="165" t="s">
        <v>1399</v>
      </c>
      <c r="G369" s="16">
        <v>6625004730</v>
      </c>
      <c r="H369" s="25">
        <v>1036601476922</v>
      </c>
      <c r="I369" s="165" t="s">
        <v>3689</v>
      </c>
      <c r="J369" s="165" t="s">
        <v>1399</v>
      </c>
      <c r="K369" s="16">
        <v>2</v>
      </c>
      <c r="L369" s="144" t="s">
        <v>6</v>
      </c>
      <c r="M369" s="16">
        <v>3</v>
      </c>
      <c r="N369" s="144" t="s">
        <v>7</v>
      </c>
      <c r="O369" s="16">
        <v>2</v>
      </c>
      <c r="P369" s="50" t="s">
        <v>10</v>
      </c>
      <c r="Q369" s="50"/>
      <c r="R369" s="16">
        <v>2</v>
      </c>
      <c r="S369" s="16">
        <v>1.1000000000000001</v>
      </c>
      <c r="T369" s="16"/>
      <c r="U369" s="16"/>
      <c r="V369" s="144">
        <v>5.4</v>
      </c>
      <c r="W369" s="16"/>
      <c r="X369" s="16"/>
      <c r="Y369" s="16"/>
      <c r="Z369" s="16"/>
      <c r="AA369" s="144"/>
      <c r="AB369" s="144"/>
      <c r="AC369" s="50"/>
      <c r="AD369" s="50"/>
      <c r="AE369" s="50"/>
      <c r="AF369" s="50"/>
      <c r="AG369" s="50"/>
      <c r="AH369" s="50"/>
      <c r="AI369" s="50">
        <v>758</v>
      </c>
      <c r="AJ369" s="50" t="s">
        <v>3710</v>
      </c>
      <c r="AK369" s="47" t="s">
        <v>236</v>
      </c>
      <c r="AL369" s="47" t="s">
        <v>1663</v>
      </c>
      <c r="AM369" s="47">
        <v>17</v>
      </c>
      <c r="AN369" s="144" t="s">
        <v>2663</v>
      </c>
      <c r="AO369" s="144" t="s">
        <v>2662</v>
      </c>
      <c r="AP369" s="47">
        <v>2</v>
      </c>
      <c r="AQ369" s="144">
        <v>6625003334</v>
      </c>
      <c r="AR369" s="52" t="s">
        <v>590</v>
      </c>
      <c r="AS369" s="41"/>
      <c r="AT369" s="55" t="s">
        <v>1478</v>
      </c>
      <c r="AU369" s="54" t="s">
        <v>2664</v>
      </c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  <c r="EB369" s="34"/>
      <c r="EC369" s="34"/>
      <c r="ED369" s="34"/>
      <c r="EE369" s="34"/>
      <c r="EF369" s="34"/>
      <c r="EG369" s="34"/>
      <c r="EH369" s="34"/>
      <c r="EI369" s="34"/>
      <c r="EJ369" s="34"/>
      <c r="EK369" s="34"/>
      <c r="EL369" s="34"/>
      <c r="EM369" s="34"/>
      <c r="EN369" s="34"/>
      <c r="EO369" s="34"/>
      <c r="EP369" s="34"/>
      <c r="EQ369" s="34"/>
      <c r="ER369" s="34"/>
      <c r="ES369" s="34"/>
      <c r="ET369" s="34"/>
      <c r="EU369" s="34"/>
      <c r="EV369" s="34"/>
      <c r="EW369" s="34"/>
      <c r="EX369" s="34"/>
      <c r="EY369" s="34"/>
      <c r="EZ369" s="34"/>
      <c r="FA369" s="34"/>
      <c r="FB369" s="34"/>
      <c r="FC369" s="34"/>
      <c r="FD369" s="34"/>
      <c r="FE369" s="34"/>
      <c r="FF369" s="34"/>
      <c r="FG369" s="34"/>
      <c r="FH369" s="34"/>
      <c r="FI369" s="34"/>
      <c r="FJ369" s="34"/>
      <c r="FK369" s="34"/>
      <c r="FL369" s="34"/>
      <c r="FM369" s="34"/>
      <c r="FN369" s="34"/>
      <c r="FO369" s="34"/>
      <c r="FP369" s="34"/>
      <c r="FQ369" s="34"/>
      <c r="FR369" s="34"/>
      <c r="FS369" s="34"/>
      <c r="FT369" s="34"/>
      <c r="FU369" s="34"/>
      <c r="FV369" s="34"/>
      <c r="FW369" s="34"/>
      <c r="FX369" s="34"/>
      <c r="FY369" s="34"/>
      <c r="FZ369" s="34"/>
      <c r="GA369" s="34"/>
      <c r="GB369" s="34"/>
      <c r="GC369" s="34"/>
      <c r="GD369" s="34"/>
      <c r="GE369" s="34"/>
      <c r="GF369" s="34"/>
      <c r="GG369" s="34"/>
      <c r="GH369" s="34"/>
      <c r="GI369" s="34"/>
      <c r="GJ369" s="34"/>
      <c r="GK369" s="34"/>
      <c r="GL369" s="34"/>
      <c r="GM369" s="28"/>
    </row>
    <row r="370" spans="1:195" s="23" customFormat="1" ht="25.5" customHeight="1" x14ac:dyDescent="0.25">
      <c r="A370" s="51" t="s">
        <v>1750</v>
      </c>
      <c r="B370" s="78">
        <v>43531</v>
      </c>
      <c r="C370" s="16">
        <v>6625004730</v>
      </c>
      <c r="D370" s="25">
        <v>1036601476922</v>
      </c>
      <c r="E370" s="165" t="s">
        <v>3689</v>
      </c>
      <c r="F370" s="165" t="s">
        <v>1399</v>
      </c>
      <c r="G370" s="16">
        <v>6625004730</v>
      </c>
      <c r="H370" s="25">
        <v>1036601476922</v>
      </c>
      <c r="I370" s="165" t="s">
        <v>3689</v>
      </c>
      <c r="J370" s="165" t="s">
        <v>1399</v>
      </c>
      <c r="K370" s="16">
        <v>2</v>
      </c>
      <c r="L370" s="144" t="s">
        <v>6</v>
      </c>
      <c r="M370" s="16">
        <v>3</v>
      </c>
      <c r="N370" s="144" t="s">
        <v>7</v>
      </c>
      <c r="O370" s="16">
        <v>2</v>
      </c>
      <c r="P370" s="50" t="s">
        <v>10</v>
      </c>
      <c r="Q370" s="50"/>
      <c r="R370" s="16">
        <v>2</v>
      </c>
      <c r="S370" s="16">
        <v>1.1000000000000001</v>
      </c>
      <c r="T370" s="16"/>
      <c r="U370" s="16"/>
      <c r="V370" s="144">
        <v>5.4</v>
      </c>
      <c r="W370" s="16"/>
      <c r="X370" s="16"/>
      <c r="Y370" s="16"/>
      <c r="Z370" s="16"/>
      <c r="AA370" s="144"/>
      <c r="AB370" s="144"/>
      <c r="AC370" s="50"/>
      <c r="AD370" s="50"/>
      <c r="AE370" s="50"/>
      <c r="AF370" s="50"/>
      <c r="AG370" s="50"/>
      <c r="AH370" s="50"/>
      <c r="AI370" s="50">
        <v>758</v>
      </c>
      <c r="AJ370" s="50" t="s">
        <v>3710</v>
      </c>
      <c r="AK370" s="47" t="s">
        <v>236</v>
      </c>
      <c r="AL370" s="47" t="s">
        <v>1664</v>
      </c>
      <c r="AM370" s="47"/>
      <c r="AN370" s="144" t="s">
        <v>305</v>
      </c>
      <c r="AO370" s="144" t="s">
        <v>306</v>
      </c>
      <c r="AP370" s="47">
        <v>2</v>
      </c>
      <c r="AQ370" s="144">
        <v>6625003334</v>
      </c>
      <c r="AR370" s="52" t="s">
        <v>590</v>
      </c>
      <c r="AS370" s="41"/>
      <c r="AT370" s="55" t="s">
        <v>1478</v>
      </c>
      <c r="AU370" s="54" t="s">
        <v>633</v>
      </c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  <c r="EO370" s="34"/>
      <c r="EP370" s="34"/>
      <c r="EQ370" s="34"/>
      <c r="ER370" s="34"/>
      <c r="ES370" s="34"/>
      <c r="ET370" s="34"/>
      <c r="EU370" s="34"/>
      <c r="EV370" s="34"/>
      <c r="EW370" s="34"/>
      <c r="EX370" s="34"/>
      <c r="EY370" s="34"/>
      <c r="EZ370" s="34"/>
      <c r="FA370" s="34"/>
      <c r="FB370" s="34"/>
      <c r="FC370" s="34"/>
      <c r="FD370" s="34"/>
      <c r="FE370" s="34"/>
      <c r="FF370" s="34"/>
      <c r="FG370" s="34"/>
      <c r="FH370" s="34"/>
      <c r="FI370" s="34"/>
      <c r="FJ370" s="34"/>
      <c r="FK370" s="34"/>
      <c r="FL370" s="34"/>
      <c r="FM370" s="34"/>
      <c r="FN370" s="34"/>
      <c r="FO370" s="34"/>
      <c r="FP370" s="34"/>
      <c r="FQ370" s="34"/>
      <c r="FR370" s="34"/>
      <c r="FS370" s="34"/>
      <c r="FT370" s="34"/>
      <c r="FU370" s="34"/>
      <c r="FV370" s="34"/>
      <c r="FW370" s="34"/>
      <c r="FX370" s="34"/>
      <c r="FY370" s="34"/>
      <c r="FZ370" s="34"/>
      <c r="GA370" s="34"/>
      <c r="GB370" s="34"/>
      <c r="GC370" s="34"/>
      <c r="GD370" s="34"/>
      <c r="GE370" s="34"/>
      <c r="GF370" s="34"/>
      <c r="GG370" s="34"/>
      <c r="GH370" s="34"/>
      <c r="GI370" s="34"/>
      <c r="GJ370" s="34"/>
      <c r="GK370" s="34"/>
      <c r="GL370" s="34"/>
      <c r="GM370" s="28"/>
    </row>
    <row r="371" spans="1:195" s="23" customFormat="1" ht="25.5" customHeight="1" x14ac:dyDescent="0.25">
      <c r="A371" s="51" t="s">
        <v>1751</v>
      </c>
      <c r="B371" s="78">
        <v>43531</v>
      </c>
      <c r="C371" s="16">
        <v>6625004730</v>
      </c>
      <c r="D371" s="25">
        <v>1036601476922</v>
      </c>
      <c r="E371" s="165" t="s">
        <v>3689</v>
      </c>
      <c r="F371" s="165" t="s">
        <v>1399</v>
      </c>
      <c r="G371" s="16">
        <v>6625004730</v>
      </c>
      <c r="H371" s="25">
        <v>1036601476922</v>
      </c>
      <c r="I371" s="165" t="s">
        <v>3689</v>
      </c>
      <c r="J371" s="165" t="s">
        <v>1399</v>
      </c>
      <c r="K371" s="16">
        <v>2</v>
      </c>
      <c r="L371" s="144" t="s">
        <v>6</v>
      </c>
      <c r="M371" s="16">
        <v>3</v>
      </c>
      <c r="N371" s="144" t="s">
        <v>7</v>
      </c>
      <c r="O371" s="16">
        <v>2</v>
      </c>
      <c r="P371" s="50" t="s">
        <v>10</v>
      </c>
      <c r="Q371" s="50"/>
      <c r="R371" s="16">
        <v>2</v>
      </c>
      <c r="S371" s="16">
        <v>1.1000000000000001</v>
      </c>
      <c r="T371" s="16"/>
      <c r="U371" s="16"/>
      <c r="V371" s="144">
        <v>5.4</v>
      </c>
      <c r="W371" s="16"/>
      <c r="X371" s="16"/>
      <c r="Y371" s="16"/>
      <c r="Z371" s="16"/>
      <c r="AA371" s="144"/>
      <c r="AB371" s="144"/>
      <c r="AC371" s="50"/>
      <c r="AD371" s="50"/>
      <c r="AE371" s="50"/>
      <c r="AF371" s="50"/>
      <c r="AG371" s="50"/>
      <c r="AH371" s="50"/>
      <c r="AI371" s="50">
        <v>758</v>
      </c>
      <c r="AJ371" s="50" t="s">
        <v>3710</v>
      </c>
      <c r="AK371" s="47" t="s">
        <v>236</v>
      </c>
      <c r="AL371" s="47" t="s">
        <v>1787</v>
      </c>
      <c r="AM371" s="47">
        <v>7</v>
      </c>
      <c r="AN371" s="144" t="s">
        <v>307</v>
      </c>
      <c r="AO371" s="144" t="s">
        <v>308</v>
      </c>
      <c r="AP371" s="47">
        <v>2</v>
      </c>
      <c r="AQ371" s="144">
        <v>6625003334</v>
      </c>
      <c r="AR371" s="52" t="s">
        <v>590</v>
      </c>
      <c r="AS371" s="41"/>
      <c r="AT371" s="55" t="s">
        <v>1478</v>
      </c>
      <c r="AU371" s="54" t="s">
        <v>634</v>
      </c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  <c r="EO371" s="34"/>
      <c r="EP371" s="34"/>
      <c r="EQ371" s="34"/>
      <c r="ER371" s="34"/>
      <c r="ES371" s="34"/>
      <c r="ET371" s="34"/>
      <c r="EU371" s="34"/>
      <c r="EV371" s="34"/>
      <c r="EW371" s="34"/>
      <c r="EX371" s="34"/>
      <c r="EY371" s="34"/>
      <c r="EZ371" s="34"/>
      <c r="FA371" s="34"/>
      <c r="FB371" s="34"/>
      <c r="FC371" s="34"/>
      <c r="FD371" s="34"/>
      <c r="FE371" s="34"/>
      <c r="FF371" s="34"/>
      <c r="FG371" s="34"/>
      <c r="FH371" s="34"/>
      <c r="FI371" s="34"/>
      <c r="FJ371" s="34"/>
      <c r="FK371" s="34"/>
      <c r="FL371" s="34"/>
      <c r="FM371" s="34"/>
      <c r="FN371" s="34"/>
      <c r="FO371" s="34"/>
      <c r="FP371" s="34"/>
      <c r="FQ371" s="34"/>
      <c r="FR371" s="34"/>
      <c r="FS371" s="34"/>
      <c r="FT371" s="34"/>
      <c r="FU371" s="34"/>
      <c r="FV371" s="34"/>
      <c r="FW371" s="34"/>
      <c r="FX371" s="34"/>
      <c r="FY371" s="34"/>
      <c r="FZ371" s="34"/>
      <c r="GA371" s="34"/>
      <c r="GB371" s="34"/>
      <c r="GC371" s="34"/>
      <c r="GD371" s="34"/>
      <c r="GE371" s="34"/>
      <c r="GF371" s="34"/>
      <c r="GG371" s="34"/>
      <c r="GH371" s="34"/>
      <c r="GI371" s="34"/>
      <c r="GJ371" s="34"/>
      <c r="GK371" s="34"/>
      <c r="GL371" s="34"/>
      <c r="GM371" s="28"/>
    </row>
    <row r="372" spans="1:195" s="23" customFormat="1" ht="25.5" customHeight="1" x14ac:dyDescent="0.25">
      <c r="A372" s="51" t="s">
        <v>1752</v>
      </c>
      <c r="B372" s="78">
        <v>43531</v>
      </c>
      <c r="C372" s="16">
        <v>6625004730</v>
      </c>
      <c r="D372" s="25">
        <v>1036601476922</v>
      </c>
      <c r="E372" s="165" t="s">
        <v>3689</v>
      </c>
      <c r="F372" s="165" t="s">
        <v>1399</v>
      </c>
      <c r="G372" s="16">
        <v>6625004730</v>
      </c>
      <c r="H372" s="25">
        <v>1036601476922</v>
      </c>
      <c r="I372" s="165" t="s">
        <v>3689</v>
      </c>
      <c r="J372" s="165" t="s">
        <v>1399</v>
      </c>
      <c r="K372" s="16">
        <v>2</v>
      </c>
      <c r="L372" s="144" t="s">
        <v>6</v>
      </c>
      <c r="M372" s="16">
        <v>3</v>
      </c>
      <c r="N372" s="144" t="s">
        <v>7</v>
      </c>
      <c r="O372" s="16">
        <v>2</v>
      </c>
      <c r="P372" s="50" t="s">
        <v>10</v>
      </c>
      <c r="Q372" s="50"/>
      <c r="R372" s="16">
        <v>2</v>
      </c>
      <c r="S372" s="16">
        <v>1.1000000000000001</v>
      </c>
      <c r="T372" s="16"/>
      <c r="U372" s="16"/>
      <c r="V372" s="144">
        <v>5.4</v>
      </c>
      <c r="W372" s="16"/>
      <c r="X372" s="16"/>
      <c r="Y372" s="16"/>
      <c r="Z372" s="16"/>
      <c r="AA372" s="144"/>
      <c r="AB372" s="144"/>
      <c r="AC372" s="50"/>
      <c r="AD372" s="50"/>
      <c r="AE372" s="50"/>
      <c r="AF372" s="50"/>
      <c r="AG372" s="50"/>
      <c r="AH372" s="50"/>
      <c r="AI372" s="50">
        <v>758</v>
      </c>
      <c r="AJ372" s="50" t="s">
        <v>3710</v>
      </c>
      <c r="AK372" s="47" t="s">
        <v>236</v>
      </c>
      <c r="AL372" s="47" t="s">
        <v>1665</v>
      </c>
      <c r="AM372" s="47">
        <v>2</v>
      </c>
      <c r="AN372" s="144" t="s">
        <v>309</v>
      </c>
      <c r="AO372" s="144" t="s">
        <v>310</v>
      </c>
      <c r="AP372" s="47">
        <v>2</v>
      </c>
      <c r="AQ372" s="144">
        <v>6625003334</v>
      </c>
      <c r="AR372" s="52" t="s">
        <v>590</v>
      </c>
      <c r="AS372" s="41"/>
      <c r="AT372" s="55" t="s">
        <v>1478</v>
      </c>
      <c r="AU372" s="54" t="s">
        <v>635</v>
      </c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  <c r="EO372" s="34"/>
      <c r="EP372" s="34"/>
      <c r="EQ372" s="34"/>
      <c r="ER372" s="34"/>
      <c r="ES372" s="34"/>
      <c r="ET372" s="34"/>
      <c r="EU372" s="34"/>
      <c r="EV372" s="34"/>
      <c r="EW372" s="34"/>
      <c r="EX372" s="34"/>
      <c r="EY372" s="34"/>
      <c r="EZ372" s="34"/>
      <c r="FA372" s="34"/>
      <c r="FB372" s="34"/>
      <c r="FC372" s="34"/>
      <c r="FD372" s="34"/>
      <c r="FE372" s="34"/>
      <c r="FF372" s="34"/>
      <c r="FG372" s="34"/>
      <c r="FH372" s="34"/>
      <c r="FI372" s="34"/>
      <c r="FJ372" s="34"/>
      <c r="FK372" s="34"/>
      <c r="FL372" s="34"/>
      <c r="FM372" s="34"/>
      <c r="FN372" s="34"/>
      <c r="FO372" s="34"/>
      <c r="FP372" s="34"/>
      <c r="FQ372" s="34"/>
      <c r="FR372" s="34"/>
      <c r="FS372" s="34"/>
      <c r="FT372" s="34"/>
      <c r="FU372" s="34"/>
      <c r="FV372" s="34"/>
      <c r="FW372" s="34"/>
      <c r="FX372" s="34"/>
      <c r="FY372" s="34"/>
      <c r="FZ372" s="34"/>
      <c r="GA372" s="34"/>
      <c r="GB372" s="34"/>
      <c r="GC372" s="34"/>
      <c r="GD372" s="34"/>
      <c r="GE372" s="34"/>
      <c r="GF372" s="34"/>
      <c r="GG372" s="34"/>
      <c r="GH372" s="34"/>
      <c r="GI372" s="34"/>
      <c r="GJ372" s="34"/>
      <c r="GK372" s="34"/>
      <c r="GL372" s="34"/>
      <c r="GM372" s="28"/>
    </row>
    <row r="373" spans="1:195" s="23" customFormat="1" ht="25.5" customHeight="1" x14ac:dyDescent="0.25">
      <c r="A373" s="51" t="s">
        <v>1753</v>
      </c>
      <c r="B373" s="78">
        <v>43531</v>
      </c>
      <c r="C373" s="16">
        <v>6625004730</v>
      </c>
      <c r="D373" s="25">
        <v>1036601476922</v>
      </c>
      <c r="E373" s="165" t="s">
        <v>3689</v>
      </c>
      <c r="F373" s="165" t="s">
        <v>1399</v>
      </c>
      <c r="G373" s="16">
        <v>6625004730</v>
      </c>
      <c r="H373" s="25">
        <v>1036601476922</v>
      </c>
      <c r="I373" s="165" t="s">
        <v>3689</v>
      </c>
      <c r="J373" s="165" t="s">
        <v>1399</v>
      </c>
      <c r="K373" s="16">
        <v>2</v>
      </c>
      <c r="L373" s="144" t="s">
        <v>6</v>
      </c>
      <c r="M373" s="16">
        <v>3</v>
      </c>
      <c r="N373" s="144" t="s">
        <v>7</v>
      </c>
      <c r="O373" s="16">
        <v>2</v>
      </c>
      <c r="P373" s="50" t="s">
        <v>10</v>
      </c>
      <c r="Q373" s="50"/>
      <c r="R373" s="16">
        <v>2</v>
      </c>
      <c r="S373" s="16">
        <v>1.1000000000000001</v>
      </c>
      <c r="T373" s="16"/>
      <c r="U373" s="16"/>
      <c r="V373" s="144">
        <v>5.4</v>
      </c>
      <c r="W373" s="16"/>
      <c r="X373" s="16"/>
      <c r="Y373" s="16"/>
      <c r="Z373" s="16"/>
      <c r="AA373" s="144"/>
      <c r="AB373" s="144"/>
      <c r="AC373" s="50"/>
      <c r="AD373" s="50"/>
      <c r="AE373" s="50"/>
      <c r="AF373" s="50"/>
      <c r="AG373" s="50"/>
      <c r="AH373" s="50"/>
      <c r="AI373" s="50">
        <v>758</v>
      </c>
      <c r="AJ373" s="50" t="s">
        <v>3710</v>
      </c>
      <c r="AK373" s="47" t="s">
        <v>236</v>
      </c>
      <c r="AL373" s="47" t="s">
        <v>237</v>
      </c>
      <c r="AM373" s="47">
        <v>2</v>
      </c>
      <c r="AN373" s="144" t="s">
        <v>311</v>
      </c>
      <c r="AO373" s="144" t="s">
        <v>312</v>
      </c>
      <c r="AP373" s="47">
        <v>2</v>
      </c>
      <c r="AQ373" s="144">
        <v>6625003334</v>
      </c>
      <c r="AR373" s="52" t="s">
        <v>590</v>
      </c>
      <c r="AS373" s="41"/>
      <c r="AT373" s="55" t="s">
        <v>1478</v>
      </c>
      <c r="AU373" s="54" t="s">
        <v>636</v>
      </c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  <c r="EO373" s="34"/>
      <c r="EP373" s="34"/>
      <c r="EQ373" s="34"/>
      <c r="ER373" s="34"/>
      <c r="ES373" s="34"/>
      <c r="ET373" s="34"/>
      <c r="EU373" s="34"/>
      <c r="EV373" s="34"/>
      <c r="EW373" s="34"/>
      <c r="EX373" s="34"/>
      <c r="EY373" s="34"/>
      <c r="EZ373" s="34"/>
      <c r="FA373" s="34"/>
      <c r="FB373" s="34"/>
      <c r="FC373" s="34"/>
      <c r="FD373" s="34"/>
      <c r="FE373" s="34"/>
      <c r="FF373" s="34"/>
      <c r="FG373" s="34"/>
      <c r="FH373" s="34"/>
      <c r="FI373" s="34"/>
      <c r="FJ373" s="34"/>
      <c r="FK373" s="34"/>
      <c r="FL373" s="34"/>
      <c r="FM373" s="34"/>
      <c r="FN373" s="34"/>
      <c r="FO373" s="34"/>
      <c r="FP373" s="34"/>
      <c r="FQ373" s="34"/>
      <c r="FR373" s="34"/>
      <c r="FS373" s="34"/>
      <c r="FT373" s="34"/>
      <c r="FU373" s="34"/>
      <c r="FV373" s="34"/>
      <c r="FW373" s="34"/>
      <c r="FX373" s="34"/>
      <c r="FY373" s="34"/>
      <c r="FZ373" s="34"/>
      <c r="GA373" s="34"/>
      <c r="GB373" s="34"/>
      <c r="GC373" s="34"/>
      <c r="GD373" s="34"/>
      <c r="GE373" s="34"/>
      <c r="GF373" s="34"/>
      <c r="GG373" s="34"/>
      <c r="GH373" s="34"/>
      <c r="GI373" s="34"/>
      <c r="GJ373" s="34"/>
      <c r="GK373" s="34"/>
      <c r="GL373" s="34"/>
      <c r="GM373" s="28"/>
    </row>
    <row r="374" spans="1:195" s="23" customFormat="1" ht="25.5" customHeight="1" x14ac:dyDescent="0.25">
      <c r="A374" s="51" t="s">
        <v>1754</v>
      </c>
      <c r="B374" s="78">
        <v>43531</v>
      </c>
      <c r="C374" s="16">
        <v>6625004730</v>
      </c>
      <c r="D374" s="25">
        <v>1036601476922</v>
      </c>
      <c r="E374" s="165" t="s">
        <v>3689</v>
      </c>
      <c r="F374" s="165" t="s">
        <v>1399</v>
      </c>
      <c r="G374" s="16">
        <v>6625004730</v>
      </c>
      <c r="H374" s="25">
        <v>1036601476922</v>
      </c>
      <c r="I374" s="165" t="s">
        <v>3689</v>
      </c>
      <c r="J374" s="165" t="s">
        <v>1399</v>
      </c>
      <c r="K374" s="16">
        <v>2</v>
      </c>
      <c r="L374" s="144" t="s">
        <v>6</v>
      </c>
      <c r="M374" s="16">
        <v>3</v>
      </c>
      <c r="N374" s="144" t="s">
        <v>7</v>
      </c>
      <c r="O374" s="16">
        <v>2</v>
      </c>
      <c r="P374" s="50" t="s">
        <v>10</v>
      </c>
      <c r="Q374" s="50"/>
      <c r="R374" s="16">
        <v>2</v>
      </c>
      <c r="S374" s="16">
        <v>1.1000000000000001</v>
      </c>
      <c r="T374" s="16"/>
      <c r="U374" s="16"/>
      <c r="V374" s="144">
        <v>5.4</v>
      </c>
      <c r="W374" s="16"/>
      <c r="X374" s="16"/>
      <c r="Y374" s="16"/>
      <c r="Z374" s="16"/>
      <c r="AA374" s="144"/>
      <c r="AB374" s="144"/>
      <c r="AC374" s="50"/>
      <c r="AD374" s="50"/>
      <c r="AE374" s="50"/>
      <c r="AF374" s="50"/>
      <c r="AG374" s="50"/>
      <c r="AH374" s="50"/>
      <c r="AI374" s="50">
        <v>758</v>
      </c>
      <c r="AJ374" s="50" t="s">
        <v>3710</v>
      </c>
      <c r="AK374" s="47" t="s">
        <v>236</v>
      </c>
      <c r="AL374" s="47" t="s">
        <v>1788</v>
      </c>
      <c r="AM374" s="47">
        <v>8</v>
      </c>
      <c r="AN374" s="144" t="s">
        <v>4073</v>
      </c>
      <c r="AO374" s="144" t="s">
        <v>4074</v>
      </c>
      <c r="AP374" s="47">
        <v>2</v>
      </c>
      <c r="AQ374" s="144">
        <v>6625003334</v>
      </c>
      <c r="AR374" s="52" t="s">
        <v>590</v>
      </c>
      <c r="AS374" s="41"/>
      <c r="AT374" s="55" t="s">
        <v>1478</v>
      </c>
      <c r="AU374" s="54" t="s">
        <v>819</v>
      </c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  <c r="EO374" s="34"/>
      <c r="EP374" s="34"/>
      <c r="EQ374" s="34"/>
      <c r="ER374" s="34"/>
      <c r="ES374" s="34"/>
      <c r="ET374" s="34"/>
      <c r="EU374" s="34"/>
      <c r="EV374" s="34"/>
      <c r="EW374" s="34"/>
      <c r="EX374" s="34"/>
      <c r="EY374" s="34"/>
      <c r="EZ374" s="34"/>
      <c r="FA374" s="34"/>
      <c r="FB374" s="34"/>
      <c r="FC374" s="34"/>
      <c r="FD374" s="34"/>
      <c r="FE374" s="34"/>
      <c r="FF374" s="34"/>
      <c r="FG374" s="34"/>
      <c r="FH374" s="34"/>
      <c r="FI374" s="34"/>
      <c r="FJ374" s="34"/>
      <c r="FK374" s="34"/>
      <c r="FL374" s="34"/>
      <c r="FM374" s="34"/>
      <c r="FN374" s="34"/>
      <c r="FO374" s="34"/>
      <c r="FP374" s="34"/>
      <c r="FQ374" s="34"/>
      <c r="FR374" s="34"/>
      <c r="FS374" s="34"/>
      <c r="FT374" s="34"/>
      <c r="FU374" s="34"/>
      <c r="FV374" s="34"/>
      <c r="FW374" s="34"/>
      <c r="FX374" s="34"/>
      <c r="FY374" s="34"/>
      <c r="FZ374" s="34"/>
      <c r="GA374" s="34"/>
      <c r="GB374" s="34"/>
      <c r="GC374" s="34"/>
      <c r="GD374" s="34"/>
      <c r="GE374" s="34"/>
      <c r="GF374" s="34"/>
      <c r="GG374" s="34"/>
      <c r="GH374" s="34"/>
      <c r="GI374" s="34"/>
      <c r="GJ374" s="34"/>
      <c r="GK374" s="34"/>
      <c r="GL374" s="34"/>
      <c r="GM374" s="28"/>
    </row>
    <row r="375" spans="1:195" s="23" customFormat="1" ht="25.5" customHeight="1" x14ac:dyDescent="0.25">
      <c r="A375" s="51" t="s">
        <v>1755</v>
      </c>
      <c r="B375" s="78">
        <v>43531</v>
      </c>
      <c r="C375" s="16">
        <v>6625004730</v>
      </c>
      <c r="D375" s="25">
        <v>1036601476922</v>
      </c>
      <c r="E375" s="165" t="s">
        <v>3689</v>
      </c>
      <c r="F375" s="165" t="s">
        <v>1399</v>
      </c>
      <c r="G375" s="16">
        <v>6625004730</v>
      </c>
      <c r="H375" s="25">
        <v>1036601476922</v>
      </c>
      <c r="I375" s="165" t="s">
        <v>3689</v>
      </c>
      <c r="J375" s="165" t="s">
        <v>1399</v>
      </c>
      <c r="K375" s="16">
        <v>2</v>
      </c>
      <c r="L375" s="144" t="s">
        <v>6</v>
      </c>
      <c r="M375" s="16">
        <v>3</v>
      </c>
      <c r="N375" s="144" t="s">
        <v>7</v>
      </c>
      <c r="O375" s="16">
        <v>2</v>
      </c>
      <c r="P375" s="50" t="s">
        <v>10</v>
      </c>
      <c r="Q375" s="50"/>
      <c r="R375" s="16">
        <v>2</v>
      </c>
      <c r="S375" s="16">
        <v>1.1000000000000001</v>
      </c>
      <c r="T375" s="16"/>
      <c r="U375" s="16"/>
      <c r="V375" s="144">
        <v>5.4</v>
      </c>
      <c r="W375" s="16"/>
      <c r="X375" s="16"/>
      <c r="Y375" s="16"/>
      <c r="Z375" s="16"/>
      <c r="AA375" s="144"/>
      <c r="AB375" s="144"/>
      <c r="AC375" s="50"/>
      <c r="AD375" s="50"/>
      <c r="AE375" s="50"/>
      <c r="AF375" s="50"/>
      <c r="AG375" s="50"/>
      <c r="AH375" s="50"/>
      <c r="AI375" s="50">
        <v>758</v>
      </c>
      <c r="AJ375" s="50" t="s">
        <v>3710</v>
      </c>
      <c r="AK375" s="47" t="s">
        <v>236</v>
      </c>
      <c r="AL375" s="47" t="s">
        <v>2305</v>
      </c>
      <c r="AM375" s="47"/>
      <c r="AN375" s="144" t="s">
        <v>1789</v>
      </c>
      <c r="AO375" s="144" t="s">
        <v>1790</v>
      </c>
      <c r="AP375" s="47">
        <v>2</v>
      </c>
      <c r="AQ375" s="144">
        <v>6625003334</v>
      </c>
      <c r="AR375" s="52" t="s">
        <v>590</v>
      </c>
      <c r="AS375" s="41"/>
      <c r="AT375" s="55" t="s">
        <v>1478</v>
      </c>
      <c r="AU375" s="54" t="s">
        <v>819</v>
      </c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  <c r="EM375" s="34"/>
      <c r="EN375" s="34"/>
      <c r="EO375" s="34"/>
      <c r="EP375" s="34"/>
      <c r="EQ375" s="34"/>
      <c r="ER375" s="34"/>
      <c r="ES375" s="34"/>
      <c r="ET375" s="34"/>
      <c r="EU375" s="34"/>
      <c r="EV375" s="34"/>
      <c r="EW375" s="34"/>
      <c r="EX375" s="34"/>
      <c r="EY375" s="34"/>
      <c r="EZ375" s="34"/>
      <c r="FA375" s="34"/>
      <c r="FB375" s="34"/>
      <c r="FC375" s="34"/>
      <c r="FD375" s="34"/>
      <c r="FE375" s="34"/>
      <c r="FF375" s="34"/>
      <c r="FG375" s="34"/>
      <c r="FH375" s="34"/>
      <c r="FI375" s="34"/>
      <c r="FJ375" s="34"/>
      <c r="FK375" s="34"/>
      <c r="FL375" s="34"/>
      <c r="FM375" s="34"/>
      <c r="FN375" s="34"/>
      <c r="FO375" s="34"/>
      <c r="FP375" s="34"/>
      <c r="FQ375" s="34"/>
      <c r="FR375" s="34"/>
      <c r="FS375" s="34"/>
      <c r="FT375" s="34"/>
      <c r="FU375" s="34"/>
      <c r="FV375" s="34"/>
      <c r="FW375" s="34"/>
      <c r="FX375" s="34"/>
      <c r="FY375" s="34"/>
      <c r="FZ375" s="34"/>
      <c r="GA375" s="34"/>
      <c r="GB375" s="34"/>
      <c r="GC375" s="34"/>
      <c r="GD375" s="34"/>
      <c r="GE375" s="34"/>
      <c r="GF375" s="34"/>
      <c r="GG375" s="34"/>
      <c r="GH375" s="34"/>
      <c r="GI375" s="34"/>
      <c r="GJ375" s="34"/>
      <c r="GK375" s="34"/>
      <c r="GL375" s="34"/>
      <c r="GM375" s="28"/>
    </row>
    <row r="376" spans="1:195" s="23" customFormat="1" ht="25.5" customHeight="1" x14ac:dyDescent="0.25">
      <c r="A376" s="51" t="s">
        <v>1756</v>
      </c>
      <c r="B376" s="78">
        <v>43531</v>
      </c>
      <c r="C376" s="16">
        <v>6625004730</v>
      </c>
      <c r="D376" s="25">
        <v>1036601476922</v>
      </c>
      <c r="E376" s="165" t="s">
        <v>3689</v>
      </c>
      <c r="F376" s="165" t="s">
        <v>1399</v>
      </c>
      <c r="G376" s="16">
        <v>6625004730</v>
      </c>
      <c r="H376" s="25">
        <v>1036601476922</v>
      </c>
      <c r="I376" s="165" t="s">
        <v>3689</v>
      </c>
      <c r="J376" s="165" t="s">
        <v>1399</v>
      </c>
      <c r="K376" s="16">
        <v>2</v>
      </c>
      <c r="L376" s="144" t="s">
        <v>6</v>
      </c>
      <c r="M376" s="16">
        <v>3</v>
      </c>
      <c r="N376" s="144" t="s">
        <v>7</v>
      </c>
      <c r="O376" s="16">
        <v>2</v>
      </c>
      <c r="P376" s="50" t="s">
        <v>10</v>
      </c>
      <c r="Q376" s="50"/>
      <c r="R376" s="16">
        <v>3</v>
      </c>
      <c r="S376" s="16">
        <v>1.1000000000000001</v>
      </c>
      <c r="T376" s="16"/>
      <c r="U376" s="16"/>
      <c r="V376" s="144">
        <v>5.4</v>
      </c>
      <c r="W376" s="16"/>
      <c r="X376" s="16"/>
      <c r="Y376" s="16"/>
      <c r="Z376" s="16"/>
      <c r="AA376" s="144"/>
      <c r="AB376" s="144"/>
      <c r="AC376" s="50"/>
      <c r="AD376" s="50"/>
      <c r="AE376" s="50"/>
      <c r="AF376" s="50"/>
      <c r="AG376" s="50"/>
      <c r="AH376" s="50"/>
      <c r="AI376" s="50">
        <v>758</v>
      </c>
      <c r="AJ376" s="50" t="s">
        <v>3710</v>
      </c>
      <c r="AK376" s="47" t="s">
        <v>2585</v>
      </c>
      <c r="AL376" s="47" t="s">
        <v>3733</v>
      </c>
      <c r="AM376" s="47">
        <v>1</v>
      </c>
      <c r="AN376" s="144" t="s">
        <v>2586</v>
      </c>
      <c r="AO376" s="144" t="s">
        <v>2587</v>
      </c>
      <c r="AP376" s="47">
        <v>2</v>
      </c>
      <c r="AQ376" s="144">
        <v>6625003334</v>
      </c>
      <c r="AR376" s="52" t="s">
        <v>590</v>
      </c>
      <c r="AS376" s="41"/>
      <c r="AT376" s="55" t="s">
        <v>1478</v>
      </c>
      <c r="AU376" s="54" t="s">
        <v>819</v>
      </c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  <c r="EM376" s="34"/>
      <c r="EN376" s="34"/>
      <c r="EO376" s="34"/>
      <c r="EP376" s="34"/>
      <c r="EQ376" s="34"/>
      <c r="ER376" s="34"/>
      <c r="ES376" s="34"/>
      <c r="ET376" s="34"/>
      <c r="EU376" s="34"/>
      <c r="EV376" s="34"/>
      <c r="EW376" s="34"/>
      <c r="EX376" s="34"/>
      <c r="EY376" s="34"/>
      <c r="EZ376" s="34"/>
      <c r="FA376" s="34"/>
      <c r="FB376" s="34"/>
      <c r="FC376" s="34"/>
      <c r="FD376" s="34"/>
      <c r="FE376" s="34"/>
      <c r="FF376" s="34"/>
      <c r="FG376" s="34"/>
      <c r="FH376" s="34"/>
      <c r="FI376" s="34"/>
      <c r="FJ376" s="34"/>
      <c r="FK376" s="34"/>
      <c r="FL376" s="34"/>
      <c r="FM376" s="34"/>
      <c r="FN376" s="34"/>
      <c r="FO376" s="34"/>
      <c r="FP376" s="34"/>
      <c r="FQ376" s="34"/>
      <c r="FR376" s="34"/>
      <c r="FS376" s="34"/>
      <c r="FT376" s="34"/>
      <c r="FU376" s="34"/>
      <c r="FV376" s="34"/>
      <c r="FW376" s="34"/>
      <c r="FX376" s="34"/>
      <c r="FY376" s="34"/>
      <c r="FZ376" s="34"/>
      <c r="GA376" s="34"/>
      <c r="GB376" s="34"/>
      <c r="GC376" s="34"/>
      <c r="GD376" s="34"/>
      <c r="GE376" s="34"/>
      <c r="GF376" s="34"/>
      <c r="GG376" s="34"/>
      <c r="GH376" s="34"/>
      <c r="GI376" s="34"/>
      <c r="GJ376" s="34"/>
      <c r="GK376" s="34"/>
      <c r="GL376" s="34"/>
      <c r="GM376" s="28"/>
    </row>
    <row r="377" spans="1:195" s="23" customFormat="1" ht="25.5" customHeight="1" x14ac:dyDescent="0.25">
      <c r="A377" s="51" t="s">
        <v>1757</v>
      </c>
      <c r="B377" s="78">
        <v>43531</v>
      </c>
      <c r="C377" s="16">
        <v>6625004730</v>
      </c>
      <c r="D377" s="25">
        <v>1036601476922</v>
      </c>
      <c r="E377" s="165" t="s">
        <v>3689</v>
      </c>
      <c r="F377" s="165" t="s">
        <v>1399</v>
      </c>
      <c r="G377" s="16">
        <v>6625004730</v>
      </c>
      <c r="H377" s="25">
        <v>1036601476922</v>
      </c>
      <c r="I377" s="165" t="s">
        <v>3689</v>
      </c>
      <c r="J377" s="165" t="s">
        <v>1399</v>
      </c>
      <c r="K377" s="16">
        <v>2</v>
      </c>
      <c r="L377" s="144" t="s">
        <v>6</v>
      </c>
      <c r="M377" s="16">
        <v>3</v>
      </c>
      <c r="N377" s="144" t="s">
        <v>7</v>
      </c>
      <c r="O377" s="16">
        <v>2</v>
      </c>
      <c r="P377" s="50" t="s">
        <v>10</v>
      </c>
      <c r="Q377" s="50"/>
      <c r="R377" s="16">
        <v>3</v>
      </c>
      <c r="S377" s="16">
        <v>1.1000000000000001</v>
      </c>
      <c r="T377" s="16"/>
      <c r="U377" s="16"/>
      <c r="V377" s="144">
        <v>5.4</v>
      </c>
      <c r="W377" s="16"/>
      <c r="X377" s="16"/>
      <c r="Y377" s="16"/>
      <c r="Z377" s="16"/>
      <c r="AA377" s="144">
        <v>1</v>
      </c>
      <c r="AB377" s="144">
        <v>1.1000000000000001</v>
      </c>
      <c r="AC377" s="50" t="s">
        <v>2376</v>
      </c>
      <c r="AD377" s="50" t="s">
        <v>2367</v>
      </c>
      <c r="AE377" s="50"/>
      <c r="AF377" s="50"/>
      <c r="AG377" s="50"/>
      <c r="AH377" s="50"/>
      <c r="AI377" s="50">
        <v>758</v>
      </c>
      <c r="AJ377" s="50" t="s">
        <v>3710</v>
      </c>
      <c r="AK377" s="47" t="s">
        <v>826</v>
      </c>
      <c r="AL377" s="47" t="s">
        <v>119</v>
      </c>
      <c r="AM377" s="47">
        <v>2</v>
      </c>
      <c r="AN377" s="144">
        <v>57.058523999999998</v>
      </c>
      <c r="AO377" s="144">
        <v>59.511028000000003</v>
      </c>
      <c r="AP377" s="47">
        <v>2</v>
      </c>
      <c r="AQ377" s="144">
        <v>6625003334</v>
      </c>
      <c r="AR377" s="52" t="s">
        <v>1515</v>
      </c>
      <c r="AS377" s="41"/>
      <c r="AT377" s="55" t="s">
        <v>1478</v>
      </c>
      <c r="AU377" s="54" t="s">
        <v>819</v>
      </c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  <c r="EB377" s="34"/>
      <c r="EC377" s="34"/>
      <c r="ED377" s="34"/>
      <c r="EE377" s="34"/>
      <c r="EF377" s="34"/>
      <c r="EG377" s="34"/>
      <c r="EH377" s="34"/>
      <c r="EI377" s="34"/>
      <c r="EJ377" s="34"/>
      <c r="EK377" s="34"/>
      <c r="EL377" s="34"/>
      <c r="EM377" s="34"/>
      <c r="EN377" s="34"/>
      <c r="EO377" s="34"/>
      <c r="EP377" s="34"/>
      <c r="EQ377" s="34"/>
      <c r="ER377" s="34"/>
      <c r="ES377" s="34"/>
      <c r="ET377" s="34"/>
      <c r="EU377" s="34"/>
      <c r="EV377" s="34"/>
      <c r="EW377" s="34"/>
      <c r="EX377" s="34"/>
      <c r="EY377" s="34"/>
      <c r="EZ377" s="34"/>
      <c r="FA377" s="34"/>
      <c r="FB377" s="34"/>
      <c r="FC377" s="34"/>
      <c r="FD377" s="34"/>
      <c r="FE377" s="34"/>
      <c r="FF377" s="34"/>
      <c r="FG377" s="34"/>
      <c r="FH377" s="34"/>
      <c r="FI377" s="34"/>
      <c r="FJ377" s="34"/>
      <c r="FK377" s="34"/>
      <c r="FL377" s="34"/>
      <c r="FM377" s="34"/>
      <c r="FN377" s="34"/>
      <c r="FO377" s="34"/>
      <c r="FP377" s="34"/>
      <c r="FQ377" s="34"/>
      <c r="FR377" s="34"/>
      <c r="FS377" s="34"/>
      <c r="FT377" s="34"/>
      <c r="FU377" s="34"/>
      <c r="FV377" s="34"/>
      <c r="FW377" s="34"/>
      <c r="FX377" s="34"/>
      <c r="FY377" s="34"/>
      <c r="FZ377" s="34"/>
      <c r="GA377" s="34"/>
      <c r="GB377" s="34"/>
      <c r="GC377" s="34"/>
      <c r="GD377" s="34"/>
      <c r="GE377" s="34"/>
      <c r="GF377" s="34"/>
      <c r="GG377" s="34"/>
      <c r="GH377" s="34"/>
      <c r="GI377" s="34"/>
      <c r="GJ377" s="34"/>
      <c r="GK377" s="34"/>
      <c r="GL377" s="34"/>
      <c r="GM377" s="28"/>
    </row>
    <row r="378" spans="1:195" s="23" customFormat="1" ht="25.5" customHeight="1" x14ac:dyDescent="0.25">
      <c r="A378" s="51" t="s">
        <v>2665</v>
      </c>
      <c r="B378" s="78">
        <v>43531</v>
      </c>
      <c r="C378" s="16">
        <v>6625004730</v>
      </c>
      <c r="D378" s="25">
        <v>1036601476922</v>
      </c>
      <c r="E378" s="165" t="s">
        <v>3689</v>
      </c>
      <c r="F378" s="165" t="s">
        <v>1399</v>
      </c>
      <c r="G378" s="16">
        <v>6625004730</v>
      </c>
      <c r="H378" s="25">
        <v>1036601476922</v>
      </c>
      <c r="I378" s="165" t="s">
        <v>3689</v>
      </c>
      <c r="J378" s="165" t="s">
        <v>1399</v>
      </c>
      <c r="K378" s="16">
        <v>2</v>
      </c>
      <c r="L378" s="144" t="s">
        <v>6</v>
      </c>
      <c r="M378" s="16">
        <v>3</v>
      </c>
      <c r="N378" s="144" t="s">
        <v>7</v>
      </c>
      <c r="O378" s="16">
        <v>2</v>
      </c>
      <c r="P378" s="50" t="s">
        <v>10</v>
      </c>
      <c r="Q378" s="50"/>
      <c r="R378" s="16">
        <v>4</v>
      </c>
      <c r="S378" s="16">
        <v>1.1000000000000001</v>
      </c>
      <c r="T378" s="16"/>
      <c r="U378" s="16"/>
      <c r="V378" s="144">
        <v>5.4</v>
      </c>
      <c r="W378" s="16"/>
      <c r="X378" s="16"/>
      <c r="Y378" s="16"/>
      <c r="Z378" s="16"/>
      <c r="AA378" s="144">
        <v>1</v>
      </c>
      <c r="AB378" s="144">
        <v>1.1000000000000001</v>
      </c>
      <c r="AC378" s="50" t="s">
        <v>2376</v>
      </c>
      <c r="AD378" s="50" t="s">
        <v>2367</v>
      </c>
      <c r="AE378" s="50"/>
      <c r="AF378" s="50"/>
      <c r="AG378" s="50"/>
      <c r="AH378" s="50"/>
      <c r="AI378" s="50">
        <v>758</v>
      </c>
      <c r="AJ378" s="50" t="s">
        <v>3710</v>
      </c>
      <c r="AK378" s="47" t="s">
        <v>826</v>
      </c>
      <c r="AL378" s="47" t="s">
        <v>1793</v>
      </c>
      <c r="AM378" s="47">
        <v>13</v>
      </c>
      <c r="AN378" s="144">
        <v>57.054772</v>
      </c>
      <c r="AO378" s="144">
        <v>59.512009999999997</v>
      </c>
      <c r="AP378" s="47">
        <v>2</v>
      </c>
      <c r="AQ378" s="144">
        <v>6625003334</v>
      </c>
      <c r="AR378" s="52" t="s">
        <v>1515</v>
      </c>
      <c r="AS378" s="41"/>
      <c r="AT378" s="55" t="s">
        <v>1478</v>
      </c>
      <c r="AU378" s="54" t="s">
        <v>819</v>
      </c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  <c r="EB378" s="34"/>
      <c r="EC378" s="34"/>
      <c r="ED378" s="34"/>
      <c r="EE378" s="34"/>
      <c r="EF378" s="34"/>
      <c r="EG378" s="34"/>
      <c r="EH378" s="34"/>
      <c r="EI378" s="34"/>
      <c r="EJ378" s="34"/>
      <c r="EK378" s="34"/>
      <c r="EL378" s="34"/>
      <c r="EM378" s="34"/>
      <c r="EN378" s="34"/>
      <c r="EO378" s="34"/>
      <c r="EP378" s="34"/>
      <c r="EQ378" s="34"/>
      <c r="ER378" s="34"/>
      <c r="ES378" s="34"/>
      <c r="ET378" s="34"/>
      <c r="EU378" s="34"/>
      <c r="EV378" s="34"/>
      <c r="EW378" s="34"/>
      <c r="EX378" s="34"/>
      <c r="EY378" s="34"/>
      <c r="EZ378" s="34"/>
      <c r="FA378" s="34"/>
      <c r="FB378" s="34"/>
      <c r="FC378" s="34"/>
      <c r="FD378" s="34"/>
      <c r="FE378" s="34"/>
      <c r="FF378" s="34"/>
      <c r="FG378" s="34"/>
      <c r="FH378" s="34"/>
      <c r="FI378" s="34"/>
      <c r="FJ378" s="34"/>
      <c r="FK378" s="34"/>
      <c r="FL378" s="34"/>
      <c r="FM378" s="34"/>
      <c r="FN378" s="34"/>
      <c r="FO378" s="34"/>
      <c r="FP378" s="34"/>
      <c r="FQ378" s="34"/>
      <c r="FR378" s="34"/>
      <c r="FS378" s="34"/>
      <c r="FT378" s="34"/>
      <c r="FU378" s="34"/>
      <c r="FV378" s="34"/>
      <c r="FW378" s="34"/>
      <c r="FX378" s="34"/>
      <c r="FY378" s="34"/>
      <c r="FZ378" s="34"/>
      <c r="GA378" s="34"/>
      <c r="GB378" s="34"/>
      <c r="GC378" s="34"/>
      <c r="GD378" s="34"/>
      <c r="GE378" s="34"/>
      <c r="GF378" s="34"/>
      <c r="GG378" s="34"/>
      <c r="GH378" s="34"/>
      <c r="GI378" s="34"/>
      <c r="GJ378" s="34"/>
      <c r="GK378" s="34"/>
      <c r="GL378" s="34"/>
      <c r="GM378" s="28"/>
    </row>
    <row r="379" spans="1:195" s="23" customFormat="1" ht="25.5" customHeight="1" x14ac:dyDescent="0.25">
      <c r="A379" s="51" t="s">
        <v>1758</v>
      </c>
      <c r="B379" s="78">
        <v>43531</v>
      </c>
      <c r="C379" s="16">
        <v>6625004730</v>
      </c>
      <c r="D379" s="25">
        <v>1036601476922</v>
      </c>
      <c r="E379" s="165" t="s">
        <v>3689</v>
      </c>
      <c r="F379" s="165" t="s">
        <v>1399</v>
      </c>
      <c r="G379" s="16">
        <v>6625004730</v>
      </c>
      <c r="H379" s="25">
        <v>1036601476922</v>
      </c>
      <c r="I379" s="165" t="s">
        <v>3689</v>
      </c>
      <c r="J379" s="165" t="s">
        <v>1399</v>
      </c>
      <c r="K379" s="16">
        <v>2</v>
      </c>
      <c r="L379" s="144" t="s">
        <v>6</v>
      </c>
      <c r="M379" s="16">
        <v>3</v>
      </c>
      <c r="N379" s="144" t="s">
        <v>7</v>
      </c>
      <c r="O379" s="16">
        <v>2</v>
      </c>
      <c r="P379" s="50" t="s">
        <v>10</v>
      </c>
      <c r="Q379" s="50"/>
      <c r="R379" s="16">
        <v>3</v>
      </c>
      <c r="S379" s="16">
        <v>1.1000000000000001</v>
      </c>
      <c r="T379" s="16"/>
      <c r="U379" s="16"/>
      <c r="V379" s="144">
        <v>5.4</v>
      </c>
      <c r="W379" s="16"/>
      <c r="X379" s="16"/>
      <c r="Y379" s="16"/>
      <c r="Z379" s="16"/>
      <c r="AA379" s="144">
        <v>1</v>
      </c>
      <c r="AB379" s="144">
        <v>1.1000000000000001</v>
      </c>
      <c r="AC379" s="50" t="s">
        <v>2376</v>
      </c>
      <c r="AD379" s="50" t="s">
        <v>2367</v>
      </c>
      <c r="AE379" s="50"/>
      <c r="AF379" s="50"/>
      <c r="AG379" s="50"/>
      <c r="AH379" s="50"/>
      <c r="AI379" s="50">
        <v>758</v>
      </c>
      <c r="AJ379" s="50" t="s">
        <v>3710</v>
      </c>
      <c r="AK379" s="47" t="s">
        <v>826</v>
      </c>
      <c r="AL379" s="47" t="s">
        <v>1557</v>
      </c>
      <c r="AM379" s="47">
        <v>1</v>
      </c>
      <c r="AN379" s="144">
        <v>57.061442</v>
      </c>
      <c r="AO379" s="144">
        <v>59.499091999999997</v>
      </c>
      <c r="AP379" s="47">
        <v>2</v>
      </c>
      <c r="AQ379" s="144">
        <v>6625003334</v>
      </c>
      <c r="AR379" s="52" t="s">
        <v>1515</v>
      </c>
      <c r="AS379" s="41"/>
      <c r="AT379" s="55" t="s">
        <v>1478</v>
      </c>
      <c r="AU379" s="54" t="s">
        <v>819</v>
      </c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  <c r="EM379" s="34"/>
      <c r="EN379" s="34"/>
      <c r="EO379" s="34"/>
      <c r="EP379" s="34"/>
      <c r="EQ379" s="34"/>
      <c r="ER379" s="34"/>
      <c r="ES379" s="34"/>
      <c r="ET379" s="34"/>
      <c r="EU379" s="34"/>
      <c r="EV379" s="34"/>
      <c r="EW379" s="34"/>
      <c r="EX379" s="34"/>
      <c r="EY379" s="34"/>
      <c r="EZ379" s="34"/>
      <c r="FA379" s="34"/>
      <c r="FB379" s="34"/>
      <c r="FC379" s="34"/>
      <c r="FD379" s="34"/>
      <c r="FE379" s="34"/>
      <c r="FF379" s="34"/>
      <c r="FG379" s="34"/>
      <c r="FH379" s="34"/>
      <c r="FI379" s="34"/>
      <c r="FJ379" s="34"/>
      <c r="FK379" s="34"/>
      <c r="FL379" s="34"/>
      <c r="FM379" s="34"/>
      <c r="FN379" s="34"/>
      <c r="FO379" s="34"/>
      <c r="FP379" s="34"/>
      <c r="FQ379" s="34"/>
      <c r="FR379" s="34"/>
      <c r="FS379" s="34"/>
      <c r="FT379" s="34"/>
      <c r="FU379" s="34"/>
      <c r="FV379" s="34"/>
      <c r="FW379" s="34"/>
      <c r="FX379" s="34"/>
      <c r="FY379" s="34"/>
      <c r="FZ379" s="34"/>
      <c r="GA379" s="34"/>
      <c r="GB379" s="34"/>
      <c r="GC379" s="34"/>
      <c r="GD379" s="34"/>
      <c r="GE379" s="34"/>
      <c r="GF379" s="34"/>
      <c r="GG379" s="34"/>
      <c r="GH379" s="34"/>
      <c r="GI379" s="34"/>
      <c r="GJ379" s="34"/>
      <c r="GK379" s="34"/>
      <c r="GL379" s="34"/>
      <c r="GM379" s="28"/>
    </row>
    <row r="380" spans="1:195" s="23" customFormat="1" ht="25.5" customHeight="1" x14ac:dyDescent="0.25">
      <c r="A380" s="51" t="s">
        <v>1759</v>
      </c>
      <c r="B380" s="78">
        <v>43531</v>
      </c>
      <c r="C380" s="16">
        <v>6625004730</v>
      </c>
      <c r="D380" s="25">
        <v>1036601476922</v>
      </c>
      <c r="E380" s="165" t="s">
        <v>3689</v>
      </c>
      <c r="F380" s="165" t="s">
        <v>1399</v>
      </c>
      <c r="G380" s="16">
        <v>6625004730</v>
      </c>
      <c r="H380" s="25">
        <v>1036601476922</v>
      </c>
      <c r="I380" s="165" t="s">
        <v>3689</v>
      </c>
      <c r="J380" s="165" t="s">
        <v>1399</v>
      </c>
      <c r="K380" s="16">
        <v>2</v>
      </c>
      <c r="L380" s="144" t="s">
        <v>6</v>
      </c>
      <c r="M380" s="16">
        <v>3</v>
      </c>
      <c r="N380" s="144" t="s">
        <v>7</v>
      </c>
      <c r="O380" s="16">
        <v>2</v>
      </c>
      <c r="P380" s="50" t="s">
        <v>10</v>
      </c>
      <c r="Q380" s="50"/>
      <c r="R380" s="16">
        <v>2</v>
      </c>
      <c r="S380" s="16">
        <v>1.1000000000000001</v>
      </c>
      <c r="T380" s="16"/>
      <c r="U380" s="16"/>
      <c r="V380" s="144">
        <v>5.4</v>
      </c>
      <c r="W380" s="16"/>
      <c r="X380" s="16"/>
      <c r="Y380" s="16"/>
      <c r="Z380" s="16"/>
      <c r="AA380" s="144">
        <v>1</v>
      </c>
      <c r="AB380" s="144">
        <v>1.1000000000000001</v>
      </c>
      <c r="AC380" s="50" t="s">
        <v>2376</v>
      </c>
      <c r="AD380" s="50" t="s">
        <v>2367</v>
      </c>
      <c r="AE380" s="50"/>
      <c r="AF380" s="50"/>
      <c r="AG380" s="50"/>
      <c r="AH380" s="50"/>
      <c r="AI380" s="50">
        <v>758</v>
      </c>
      <c r="AJ380" s="50" t="s">
        <v>3710</v>
      </c>
      <c r="AK380" s="47" t="s">
        <v>826</v>
      </c>
      <c r="AL380" s="47" t="s">
        <v>1794</v>
      </c>
      <c r="AM380" s="47">
        <v>1</v>
      </c>
      <c r="AN380" s="144">
        <v>57.064196000000003</v>
      </c>
      <c r="AO380" s="144">
        <v>59.509577</v>
      </c>
      <c r="AP380" s="47">
        <v>2</v>
      </c>
      <c r="AQ380" s="144">
        <v>6625003334</v>
      </c>
      <c r="AR380" s="52" t="s">
        <v>1515</v>
      </c>
      <c r="AS380" s="41"/>
      <c r="AT380" s="55" t="s">
        <v>1478</v>
      </c>
      <c r="AU380" s="54" t="s">
        <v>819</v>
      </c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  <c r="EM380" s="34"/>
      <c r="EN380" s="34"/>
      <c r="EO380" s="34"/>
      <c r="EP380" s="34"/>
      <c r="EQ380" s="34"/>
      <c r="ER380" s="34"/>
      <c r="ES380" s="34"/>
      <c r="ET380" s="34"/>
      <c r="EU380" s="34"/>
      <c r="EV380" s="34"/>
      <c r="EW380" s="34"/>
      <c r="EX380" s="34"/>
      <c r="EY380" s="34"/>
      <c r="EZ380" s="34"/>
      <c r="FA380" s="34"/>
      <c r="FB380" s="34"/>
      <c r="FC380" s="34"/>
      <c r="FD380" s="34"/>
      <c r="FE380" s="34"/>
      <c r="FF380" s="34"/>
      <c r="FG380" s="34"/>
      <c r="FH380" s="34"/>
      <c r="FI380" s="34"/>
      <c r="FJ380" s="34"/>
      <c r="FK380" s="34"/>
      <c r="FL380" s="34"/>
      <c r="FM380" s="34"/>
      <c r="FN380" s="34"/>
      <c r="FO380" s="34"/>
      <c r="FP380" s="34"/>
      <c r="FQ380" s="34"/>
      <c r="FR380" s="34"/>
      <c r="FS380" s="34"/>
      <c r="FT380" s="34"/>
      <c r="FU380" s="34"/>
      <c r="FV380" s="34"/>
      <c r="FW380" s="34"/>
      <c r="FX380" s="34"/>
      <c r="FY380" s="34"/>
      <c r="FZ380" s="34"/>
      <c r="GA380" s="34"/>
      <c r="GB380" s="34"/>
      <c r="GC380" s="34"/>
      <c r="GD380" s="34"/>
      <c r="GE380" s="34"/>
      <c r="GF380" s="34"/>
      <c r="GG380" s="34"/>
      <c r="GH380" s="34"/>
      <c r="GI380" s="34"/>
      <c r="GJ380" s="34"/>
      <c r="GK380" s="34"/>
      <c r="GL380" s="34"/>
      <c r="GM380" s="28"/>
    </row>
    <row r="381" spans="1:195" s="23" customFormat="1" ht="25.5" customHeight="1" x14ac:dyDescent="0.25">
      <c r="A381" s="51" t="s">
        <v>1760</v>
      </c>
      <c r="B381" s="78">
        <v>43531</v>
      </c>
      <c r="C381" s="16">
        <v>6625004730</v>
      </c>
      <c r="D381" s="25">
        <v>1036601476922</v>
      </c>
      <c r="E381" s="165" t="s">
        <v>3689</v>
      </c>
      <c r="F381" s="165" t="s">
        <v>1937</v>
      </c>
      <c r="G381" s="16">
        <v>6625004730</v>
      </c>
      <c r="H381" s="25">
        <v>1036601476922</v>
      </c>
      <c r="I381" s="165" t="s">
        <v>3689</v>
      </c>
      <c r="J381" s="165" t="s">
        <v>1937</v>
      </c>
      <c r="K381" s="16">
        <v>2</v>
      </c>
      <c r="L381" s="144" t="s">
        <v>6</v>
      </c>
      <c r="M381" s="16">
        <v>3</v>
      </c>
      <c r="N381" s="144" t="s">
        <v>7</v>
      </c>
      <c r="O381" s="16">
        <v>2</v>
      </c>
      <c r="P381" s="50" t="s">
        <v>10</v>
      </c>
      <c r="Q381" s="50"/>
      <c r="R381" s="16">
        <v>4</v>
      </c>
      <c r="S381" s="16">
        <v>1.1000000000000001</v>
      </c>
      <c r="T381" s="16"/>
      <c r="U381" s="16"/>
      <c r="V381" s="144">
        <v>5.4</v>
      </c>
      <c r="W381" s="16"/>
      <c r="X381" s="16"/>
      <c r="Y381" s="16"/>
      <c r="Z381" s="16"/>
      <c r="AA381" s="144"/>
      <c r="AB381" s="144"/>
      <c r="AC381" s="50"/>
      <c r="AD381" s="50"/>
      <c r="AE381" s="50"/>
      <c r="AF381" s="50"/>
      <c r="AG381" s="50"/>
      <c r="AH381" s="50"/>
      <c r="AI381" s="50">
        <v>758</v>
      </c>
      <c r="AJ381" s="50" t="s">
        <v>3710</v>
      </c>
      <c r="AK381" s="47" t="s">
        <v>2306</v>
      </c>
      <c r="AL381" s="47" t="s">
        <v>1941</v>
      </c>
      <c r="AM381" s="47"/>
      <c r="AN381" s="144" t="s">
        <v>4059</v>
      </c>
      <c r="AO381" s="144" t="s">
        <v>4060</v>
      </c>
      <c r="AP381" s="47">
        <v>2</v>
      </c>
      <c r="AQ381" s="144">
        <v>6625003334</v>
      </c>
      <c r="AR381" s="52" t="s">
        <v>692</v>
      </c>
      <c r="AS381" s="41"/>
      <c r="AT381" s="55" t="s">
        <v>1478</v>
      </c>
      <c r="AU381" s="54" t="s">
        <v>819</v>
      </c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  <c r="EO381" s="34"/>
      <c r="EP381" s="34"/>
      <c r="EQ381" s="34"/>
      <c r="ER381" s="34"/>
      <c r="ES381" s="34"/>
      <c r="ET381" s="34"/>
      <c r="EU381" s="34"/>
      <c r="EV381" s="34"/>
      <c r="EW381" s="34"/>
      <c r="EX381" s="34"/>
      <c r="EY381" s="34"/>
      <c r="EZ381" s="34"/>
      <c r="FA381" s="34"/>
      <c r="FB381" s="34"/>
      <c r="FC381" s="34"/>
      <c r="FD381" s="34"/>
      <c r="FE381" s="34"/>
      <c r="FF381" s="34"/>
      <c r="FG381" s="34"/>
      <c r="FH381" s="34"/>
      <c r="FI381" s="34"/>
      <c r="FJ381" s="34"/>
      <c r="FK381" s="34"/>
      <c r="FL381" s="34"/>
      <c r="FM381" s="34"/>
      <c r="FN381" s="34"/>
      <c r="FO381" s="34"/>
      <c r="FP381" s="34"/>
      <c r="FQ381" s="34"/>
      <c r="FR381" s="34"/>
      <c r="FS381" s="34"/>
      <c r="FT381" s="34"/>
      <c r="FU381" s="34"/>
      <c r="FV381" s="34"/>
      <c r="FW381" s="34"/>
      <c r="FX381" s="34"/>
      <c r="FY381" s="34"/>
      <c r="FZ381" s="34"/>
      <c r="GA381" s="34"/>
      <c r="GB381" s="34"/>
      <c r="GC381" s="34"/>
      <c r="GD381" s="34"/>
      <c r="GE381" s="34"/>
      <c r="GF381" s="34"/>
      <c r="GG381" s="34"/>
      <c r="GH381" s="34"/>
      <c r="GI381" s="34"/>
      <c r="GJ381" s="34"/>
      <c r="GK381" s="34"/>
      <c r="GL381" s="34"/>
      <c r="GM381" s="28"/>
    </row>
    <row r="382" spans="1:195" s="23" customFormat="1" ht="25.5" customHeight="1" x14ac:dyDescent="0.25">
      <c r="A382" s="51" t="s">
        <v>1761</v>
      </c>
      <c r="B382" s="78">
        <v>43531</v>
      </c>
      <c r="C382" s="16">
        <v>6625004730</v>
      </c>
      <c r="D382" s="25">
        <v>1036601476922</v>
      </c>
      <c r="E382" s="165" t="s">
        <v>3689</v>
      </c>
      <c r="F382" s="165" t="s">
        <v>1938</v>
      </c>
      <c r="G382" s="16">
        <v>6625004730</v>
      </c>
      <c r="H382" s="25">
        <v>1036601476922</v>
      </c>
      <c r="I382" s="165" t="s">
        <v>3689</v>
      </c>
      <c r="J382" s="165" t="s">
        <v>1938</v>
      </c>
      <c r="K382" s="16">
        <v>2</v>
      </c>
      <c r="L382" s="144" t="s">
        <v>6</v>
      </c>
      <c r="M382" s="16">
        <v>3</v>
      </c>
      <c r="N382" s="144" t="s">
        <v>7</v>
      </c>
      <c r="O382" s="16">
        <v>2</v>
      </c>
      <c r="P382" s="50" t="s">
        <v>10</v>
      </c>
      <c r="Q382" s="50"/>
      <c r="R382" s="16">
        <v>3</v>
      </c>
      <c r="S382" s="16">
        <v>1.1000000000000001</v>
      </c>
      <c r="T382" s="16"/>
      <c r="U382" s="16"/>
      <c r="V382" s="144">
        <v>5.4</v>
      </c>
      <c r="W382" s="16"/>
      <c r="X382" s="16"/>
      <c r="Y382" s="16"/>
      <c r="Z382" s="16"/>
      <c r="AA382" s="144"/>
      <c r="AB382" s="144"/>
      <c r="AC382" s="50"/>
      <c r="AD382" s="50"/>
      <c r="AE382" s="50"/>
      <c r="AF382" s="50"/>
      <c r="AG382" s="50"/>
      <c r="AH382" s="50"/>
      <c r="AI382" s="50">
        <v>758</v>
      </c>
      <c r="AJ382" s="50" t="s">
        <v>3710</v>
      </c>
      <c r="AK382" s="47" t="s">
        <v>2306</v>
      </c>
      <c r="AL382" s="47" t="s">
        <v>1942</v>
      </c>
      <c r="AM382" s="47"/>
      <c r="AN382" s="144" t="s">
        <v>3996</v>
      </c>
      <c r="AO382" s="144" t="s">
        <v>3997</v>
      </c>
      <c r="AP382" s="47">
        <v>2</v>
      </c>
      <c r="AQ382" s="144">
        <v>6625003334</v>
      </c>
      <c r="AR382" s="52" t="s">
        <v>692</v>
      </c>
      <c r="AS382" s="41"/>
      <c r="AT382" s="55" t="s">
        <v>1478</v>
      </c>
      <c r="AU382" s="54" t="s">
        <v>819</v>
      </c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  <c r="EM382" s="34"/>
      <c r="EN382" s="34"/>
      <c r="EO382" s="34"/>
      <c r="EP382" s="34"/>
      <c r="EQ382" s="34"/>
      <c r="ER382" s="34"/>
      <c r="ES382" s="34"/>
      <c r="ET382" s="34"/>
      <c r="EU382" s="34"/>
      <c r="EV382" s="34"/>
      <c r="EW382" s="34"/>
      <c r="EX382" s="34"/>
      <c r="EY382" s="34"/>
      <c r="EZ382" s="34"/>
      <c r="FA382" s="34"/>
      <c r="FB382" s="34"/>
      <c r="FC382" s="34"/>
      <c r="FD382" s="34"/>
      <c r="FE382" s="34"/>
      <c r="FF382" s="34"/>
      <c r="FG382" s="34"/>
      <c r="FH382" s="34"/>
      <c r="FI382" s="34"/>
      <c r="FJ382" s="34"/>
      <c r="FK382" s="34"/>
      <c r="FL382" s="34"/>
      <c r="FM382" s="34"/>
      <c r="FN382" s="34"/>
      <c r="FO382" s="34"/>
      <c r="FP382" s="34"/>
      <c r="FQ382" s="34"/>
      <c r="FR382" s="34"/>
      <c r="FS382" s="34"/>
      <c r="FT382" s="34"/>
      <c r="FU382" s="34"/>
      <c r="FV382" s="34"/>
      <c r="FW382" s="34"/>
      <c r="FX382" s="34"/>
      <c r="FY382" s="34"/>
      <c r="FZ382" s="34"/>
      <c r="GA382" s="34"/>
      <c r="GB382" s="34"/>
      <c r="GC382" s="34"/>
      <c r="GD382" s="34"/>
      <c r="GE382" s="34"/>
      <c r="GF382" s="34"/>
      <c r="GG382" s="34"/>
      <c r="GH382" s="34"/>
      <c r="GI382" s="34"/>
      <c r="GJ382" s="34"/>
      <c r="GK382" s="34"/>
      <c r="GL382" s="34"/>
      <c r="GM382" s="28"/>
    </row>
    <row r="383" spans="1:195" s="23" customFormat="1" ht="25.5" customHeight="1" x14ac:dyDescent="0.25">
      <c r="A383" s="51" t="s">
        <v>1776</v>
      </c>
      <c r="B383" s="78">
        <v>43531</v>
      </c>
      <c r="C383" s="16">
        <v>6625004730</v>
      </c>
      <c r="D383" s="25">
        <v>1036601476922</v>
      </c>
      <c r="E383" s="165" t="s">
        <v>3689</v>
      </c>
      <c r="F383" s="165" t="s">
        <v>1939</v>
      </c>
      <c r="G383" s="16">
        <v>6625004730</v>
      </c>
      <c r="H383" s="25">
        <v>1036601476922</v>
      </c>
      <c r="I383" s="165" t="s">
        <v>3689</v>
      </c>
      <c r="J383" s="165" t="s">
        <v>1939</v>
      </c>
      <c r="K383" s="16">
        <v>2</v>
      </c>
      <c r="L383" s="144" t="s">
        <v>6</v>
      </c>
      <c r="M383" s="16">
        <v>3</v>
      </c>
      <c r="N383" s="144" t="s">
        <v>7</v>
      </c>
      <c r="O383" s="16">
        <v>2</v>
      </c>
      <c r="P383" s="50" t="s">
        <v>10</v>
      </c>
      <c r="Q383" s="50"/>
      <c r="R383" s="16">
        <v>4</v>
      </c>
      <c r="S383" s="16">
        <v>1.1000000000000001</v>
      </c>
      <c r="T383" s="16"/>
      <c r="U383" s="16"/>
      <c r="V383" s="144">
        <v>5.4</v>
      </c>
      <c r="W383" s="16"/>
      <c r="X383" s="16"/>
      <c r="Y383" s="16"/>
      <c r="Z383" s="16"/>
      <c r="AA383" s="144"/>
      <c r="AB383" s="144"/>
      <c r="AC383" s="50"/>
      <c r="AD383" s="50"/>
      <c r="AE383" s="50"/>
      <c r="AF383" s="50"/>
      <c r="AG383" s="50"/>
      <c r="AH383" s="50"/>
      <c r="AI383" s="50">
        <v>758</v>
      </c>
      <c r="AJ383" s="50" t="s">
        <v>3710</v>
      </c>
      <c r="AK383" s="47" t="s">
        <v>2306</v>
      </c>
      <c r="AL383" s="47" t="s">
        <v>1943</v>
      </c>
      <c r="AM383" s="47"/>
      <c r="AN383" s="144" t="s">
        <v>3734</v>
      </c>
      <c r="AO383" s="144" t="s">
        <v>3735</v>
      </c>
      <c r="AP383" s="47">
        <v>2</v>
      </c>
      <c r="AQ383" s="144">
        <v>6625003334</v>
      </c>
      <c r="AR383" s="52" t="s">
        <v>692</v>
      </c>
      <c r="AS383" s="41"/>
      <c r="AT383" s="55" t="s">
        <v>1478</v>
      </c>
      <c r="AU383" s="54" t="s">
        <v>819</v>
      </c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  <c r="EB383" s="34"/>
      <c r="EC383" s="34"/>
      <c r="ED383" s="34"/>
      <c r="EE383" s="34"/>
      <c r="EF383" s="34"/>
      <c r="EG383" s="34"/>
      <c r="EH383" s="34"/>
      <c r="EI383" s="34"/>
      <c r="EJ383" s="34"/>
      <c r="EK383" s="34"/>
      <c r="EL383" s="34"/>
      <c r="EM383" s="34"/>
      <c r="EN383" s="34"/>
      <c r="EO383" s="34"/>
      <c r="EP383" s="34"/>
      <c r="EQ383" s="34"/>
      <c r="ER383" s="34"/>
      <c r="ES383" s="34"/>
      <c r="ET383" s="34"/>
      <c r="EU383" s="34"/>
      <c r="EV383" s="34"/>
      <c r="EW383" s="34"/>
      <c r="EX383" s="34"/>
      <c r="EY383" s="34"/>
      <c r="EZ383" s="34"/>
      <c r="FA383" s="34"/>
      <c r="FB383" s="34"/>
      <c r="FC383" s="34"/>
      <c r="FD383" s="34"/>
      <c r="FE383" s="34"/>
      <c r="FF383" s="34"/>
      <c r="FG383" s="34"/>
      <c r="FH383" s="34"/>
      <c r="FI383" s="34"/>
      <c r="FJ383" s="34"/>
      <c r="FK383" s="34"/>
      <c r="FL383" s="34"/>
      <c r="FM383" s="34"/>
      <c r="FN383" s="34"/>
      <c r="FO383" s="34"/>
      <c r="FP383" s="34"/>
      <c r="FQ383" s="34"/>
      <c r="FR383" s="34"/>
      <c r="FS383" s="34"/>
      <c r="FT383" s="34"/>
      <c r="FU383" s="34"/>
      <c r="FV383" s="34"/>
      <c r="FW383" s="34"/>
      <c r="FX383" s="34"/>
      <c r="FY383" s="34"/>
      <c r="FZ383" s="34"/>
      <c r="GA383" s="34"/>
      <c r="GB383" s="34"/>
      <c r="GC383" s="34"/>
      <c r="GD383" s="34"/>
      <c r="GE383" s="34"/>
      <c r="GF383" s="34"/>
      <c r="GG383" s="34"/>
      <c r="GH383" s="34"/>
      <c r="GI383" s="34"/>
      <c r="GJ383" s="34"/>
      <c r="GK383" s="34"/>
      <c r="GL383" s="34"/>
      <c r="GM383" s="28"/>
    </row>
    <row r="384" spans="1:195" s="23" customFormat="1" ht="25.5" customHeight="1" x14ac:dyDescent="0.25">
      <c r="A384" s="51" t="s">
        <v>1777</v>
      </c>
      <c r="B384" s="78">
        <v>43531</v>
      </c>
      <c r="C384" s="16">
        <v>6625004730</v>
      </c>
      <c r="D384" s="25">
        <v>1036601476922</v>
      </c>
      <c r="E384" s="165" t="s">
        <v>3689</v>
      </c>
      <c r="F384" s="165" t="s">
        <v>1940</v>
      </c>
      <c r="G384" s="16">
        <v>6625004730</v>
      </c>
      <c r="H384" s="25">
        <v>1036601476922</v>
      </c>
      <c r="I384" s="165" t="s">
        <v>3689</v>
      </c>
      <c r="J384" s="165" t="s">
        <v>1940</v>
      </c>
      <c r="K384" s="16">
        <v>2</v>
      </c>
      <c r="L384" s="144" t="s">
        <v>6</v>
      </c>
      <c r="M384" s="16">
        <v>3</v>
      </c>
      <c r="N384" s="144" t="s">
        <v>7</v>
      </c>
      <c r="O384" s="16">
        <v>2</v>
      </c>
      <c r="P384" s="50" t="s">
        <v>10</v>
      </c>
      <c r="Q384" s="50"/>
      <c r="R384" s="16">
        <v>3</v>
      </c>
      <c r="S384" s="16">
        <v>1.1000000000000001</v>
      </c>
      <c r="T384" s="16"/>
      <c r="U384" s="16"/>
      <c r="V384" s="144">
        <v>5.4</v>
      </c>
      <c r="W384" s="16"/>
      <c r="X384" s="16"/>
      <c r="Y384" s="16"/>
      <c r="Z384" s="16"/>
      <c r="AA384" s="144"/>
      <c r="AB384" s="144"/>
      <c r="AC384" s="50"/>
      <c r="AD384" s="50"/>
      <c r="AE384" s="50"/>
      <c r="AF384" s="50"/>
      <c r="AG384" s="50"/>
      <c r="AH384" s="50"/>
      <c r="AI384" s="50">
        <v>758</v>
      </c>
      <c r="AJ384" s="50" t="s">
        <v>3710</v>
      </c>
      <c r="AK384" s="47" t="s">
        <v>2306</v>
      </c>
      <c r="AL384" s="47" t="s">
        <v>1944</v>
      </c>
      <c r="AM384" s="47"/>
      <c r="AN384" s="144"/>
      <c r="AO384" s="144"/>
      <c r="AP384" s="47">
        <v>2</v>
      </c>
      <c r="AQ384" s="144">
        <v>6625003334</v>
      </c>
      <c r="AR384" s="52" t="s">
        <v>692</v>
      </c>
      <c r="AS384" s="41"/>
      <c r="AT384" s="55" t="s">
        <v>1478</v>
      </c>
      <c r="AU384" s="54" t="s">
        <v>819</v>
      </c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  <c r="EB384" s="34"/>
      <c r="EC384" s="34"/>
      <c r="ED384" s="34"/>
      <c r="EE384" s="34"/>
      <c r="EF384" s="34"/>
      <c r="EG384" s="34"/>
      <c r="EH384" s="34"/>
      <c r="EI384" s="34"/>
      <c r="EJ384" s="34"/>
      <c r="EK384" s="34"/>
      <c r="EL384" s="34"/>
      <c r="EM384" s="34"/>
      <c r="EN384" s="34"/>
      <c r="EO384" s="34"/>
      <c r="EP384" s="34"/>
      <c r="EQ384" s="34"/>
      <c r="ER384" s="34"/>
      <c r="ES384" s="34"/>
      <c r="ET384" s="34"/>
      <c r="EU384" s="34"/>
      <c r="EV384" s="34"/>
      <c r="EW384" s="34"/>
      <c r="EX384" s="34"/>
      <c r="EY384" s="34"/>
      <c r="EZ384" s="34"/>
      <c r="FA384" s="34"/>
      <c r="FB384" s="34"/>
      <c r="FC384" s="34"/>
      <c r="FD384" s="34"/>
      <c r="FE384" s="34"/>
      <c r="FF384" s="34"/>
      <c r="FG384" s="34"/>
      <c r="FH384" s="34"/>
      <c r="FI384" s="34"/>
      <c r="FJ384" s="34"/>
      <c r="FK384" s="34"/>
      <c r="FL384" s="34"/>
      <c r="FM384" s="34"/>
      <c r="FN384" s="34"/>
      <c r="FO384" s="34"/>
      <c r="FP384" s="34"/>
      <c r="FQ384" s="34"/>
      <c r="FR384" s="34"/>
      <c r="FS384" s="34"/>
      <c r="FT384" s="34"/>
      <c r="FU384" s="34"/>
      <c r="FV384" s="34"/>
      <c r="FW384" s="34"/>
      <c r="FX384" s="34"/>
      <c r="FY384" s="34"/>
      <c r="FZ384" s="34"/>
      <c r="GA384" s="34"/>
      <c r="GB384" s="34"/>
      <c r="GC384" s="34"/>
      <c r="GD384" s="34"/>
      <c r="GE384" s="34"/>
      <c r="GF384" s="34"/>
      <c r="GG384" s="34"/>
      <c r="GH384" s="34"/>
      <c r="GI384" s="34"/>
      <c r="GJ384" s="34"/>
      <c r="GK384" s="34"/>
      <c r="GL384" s="34"/>
      <c r="GM384" s="28"/>
    </row>
    <row r="385" spans="1:195" s="23" customFormat="1" ht="25.5" customHeight="1" x14ac:dyDescent="0.25">
      <c r="A385" s="51" t="s">
        <v>1778</v>
      </c>
      <c r="B385" s="78">
        <v>43531</v>
      </c>
      <c r="C385" s="16">
        <v>6625004730</v>
      </c>
      <c r="D385" s="25">
        <v>1036601476922</v>
      </c>
      <c r="E385" s="165" t="s">
        <v>3689</v>
      </c>
      <c r="F385" s="165" t="s">
        <v>1940</v>
      </c>
      <c r="G385" s="16">
        <v>6625004730</v>
      </c>
      <c r="H385" s="25">
        <v>1036601476922</v>
      </c>
      <c r="I385" s="165" t="s">
        <v>3689</v>
      </c>
      <c r="J385" s="165" t="s">
        <v>1940</v>
      </c>
      <c r="K385" s="16">
        <v>2</v>
      </c>
      <c r="L385" s="144" t="s">
        <v>6</v>
      </c>
      <c r="M385" s="16">
        <v>3</v>
      </c>
      <c r="N385" s="144" t="s">
        <v>7</v>
      </c>
      <c r="O385" s="16">
        <v>2</v>
      </c>
      <c r="P385" s="50" t="s">
        <v>10</v>
      </c>
      <c r="Q385" s="50"/>
      <c r="R385" s="16">
        <v>3</v>
      </c>
      <c r="S385" s="16">
        <v>1.1000000000000001</v>
      </c>
      <c r="T385" s="16"/>
      <c r="U385" s="16"/>
      <c r="V385" s="144">
        <v>5.4</v>
      </c>
      <c r="W385" s="16"/>
      <c r="X385" s="16"/>
      <c r="Y385" s="16"/>
      <c r="Z385" s="16"/>
      <c r="AA385" s="144"/>
      <c r="AB385" s="144"/>
      <c r="AC385" s="50"/>
      <c r="AD385" s="50"/>
      <c r="AE385" s="50"/>
      <c r="AF385" s="50"/>
      <c r="AG385" s="50"/>
      <c r="AH385" s="50"/>
      <c r="AI385" s="50">
        <v>758</v>
      </c>
      <c r="AJ385" s="50" t="s">
        <v>3710</v>
      </c>
      <c r="AK385" s="47" t="s">
        <v>2306</v>
      </c>
      <c r="AL385" s="47" t="s">
        <v>2570</v>
      </c>
      <c r="AM385" s="47" t="s">
        <v>175</v>
      </c>
      <c r="AN385" s="144" t="s">
        <v>2571</v>
      </c>
      <c r="AO385" s="144" t="s">
        <v>2572</v>
      </c>
      <c r="AP385" s="47">
        <v>2</v>
      </c>
      <c r="AQ385" s="144">
        <v>6625003334</v>
      </c>
      <c r="AR385" s="52" t="s">
        <v>692</v>
      </c>
      <c r="AS385" s="41"/>
      <c r="AT385" s="55" t="s">
        <v>1478</v>
      </c>
      <c r="AU385" s="54" t="s">
        <v>819</v>
      </c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  <c r="EM385" s="34"/>
      <c r="EN385" s="34"/>
      <c r="EO385" s="34"/>
      <c r="EP385" s="34"/>
      <c r="EQ385" s="34"/>
      <c r="ER385" s="34"/>
      <c r="ES385" s="34"/>
      <c r="ET385" s="34"/>
      <c r="EU385" s="34"/>
      <c r="EV385" s="34"/>
      <c r="EW385" s="34"/>
      <c r="EX385" s="34"/>
      <c r="EY385" s="34"/>
      <c r="EZ385" s="34"/>
      <c r="FA385" s="34"/>
      <c r="FB385" s="34"/>
      <c r="FC385" s="34"/>
      <c r="FD385" s="34"/>
      <c r="FE385" s="34"/>
      <c r="FF385" s="34"/>
      <c r="FG385" s="34"/>
      <c r="FH385" s="34"/>
      <c r="FI385" s="34"/>
      <c r="FJ385" s="34"/>
      <c r="FK385" s="34"/>
      <c r="FL385" s="34"/>
      <c r="FM385" s="34"/>
      <c r="FN385" s="34"/>
      <c r="FO385" s="34"/>
      <c r="FP385" s="34"/>
      <c r="FQ385" s="34"/>
      <c r="FR385" s="34"/>
      <c r="FS385" s="34"/>
      <c r="FT385" s="34"/>
      <c r="FU385" s="34"/>
      <c r="FV385" s="34"/>
      <c r="FW385" s="34"/>
      <c r="FX385" s="34"/>
      <c r="FY385" s="34"/>
      <c r="FZ385" s="34"/>
      <c r="GA385" s="34"/>
      <c r="GB385" s="34"/>
      <c r="GC385" s="34"/>
      <c r="GD385" s="34"/>
      <c r="GE385" s="34"/>
      <c r="GF385" s="34"/>
      <c r="GG385" s="34"/>
      <c r="GH385" s="34"/>
      <c r="GI385" s="34"/>
      <c r="GJ385" s="34"/>
      <c r="GK385" s="34"/>
      <c r="GL385" s="34"/>
      <c r="GM385" s="28"/>
    </row>
    <row r="386" spans="1:195" s="23" customFormat="1" ht="25.5" customHeight="1" x14ac:dyDescent="0.25">
      <c r="A386" s="51" t="s">
        <v>1779</v>
      </c>
      <c r="B386" s="78">
        <v>43531</v>
      </c>
      <c r="C386" s="16">
        <v>6625004730</v>
      </c>
      <c r="D386" s="25">
        <v>1036601476922</v>
      </c>
      <c r="E386" s="165" t="s">
        <v>3689</v>
      </c>
      <c r="F386" s="165" t="s">
        <v>1940</v>
      </c>
      <c r="G386" s="16">
        <v>6625004730</v>
      </c>
      <c r="H386" s="25">
        <v>1036601476922</v>
      </c>
      <c r="I386" s="165" t="s">
        <v>3689</v>
      </c>
      <c r="J386" s="165" t="s">
        <v>1940</v>
      </c>
      <c r="K386" s="16">
        <v>2</v>
      </c>
      <c r="L386" s="144" t="s">
        <v>6</v>
      </c>
      <c r="M386" s="16">
        <v>3</v>
      </c>
      <c r="N386" s="144" t="s">
        <v>7</v>
      </c>
      <c r="O386" s="16">
        <v>2</v>
      </c>
      <c r="P386" s="50" t="s">
        <v>10</v>
      </c>
      <c r="Q386" s="50"/>
      <c r="R386" s="16">
        <v>3</v>
      </c>
      <c r="S386" s="16">
        <v>1.1000000000000001</v>
      </c>
      <c r="T386" s="16"/>
      <c r="U386" s="16"/>
      <c r="V386" s="144">
        <v>5.4</v>
      </c>
      <c r="W386" s="16"/>
      <c r="X386" s="16"/>
      <c r="Y386" s="16"/>
      <c r="Z386" s="16"/>
      <c r="AA386" s="144"/>
      <c r="AB386" s="144"/>
      <c r="AC386" s="50"/>
      <c r="AD386" s="50"/>
      <c r="AE386" s="50"/>
      <c r="AF386" s="50"/>
      <c r="AG386" s="50"/>
      <c r="AH386" s="50"/>
      <c r="AI386" s="50">
        <v>758</v>
      </c>
      <c r="AJ386" s="50" t="s">
        <v>3710</v>
      </c>
      <c r="AK386" s="47" t="s">
        <v>2306</v>
      </c>
      <c r="AL386" s="47" t="s">
        <v>1833</v>
      </c>
      <c r="AM386" s="47">
        <v>12</v>
      </c>
      <c r="AN386" s="144" t="s">
        <v>2573</v>
      </c>
      <c r="AO386" s="144" t="s">
        <v>2574</v>
      </c>
      <c r="AP386" s="47">
        <v>2</v>
      </c>
      <c r="AQ386" s="144">
        <v>6625003334</v>
      </c>
      <c r="AR386" s="52" t="s">
        <v>692</v>
      </c>
      <c r="AS386" s="41"/>
      <c r="AT386" s="55" t="s">
        <v>1478</v>
      </c>
      <c r="AU386" s="54" t="s">
        <v>819</v>
      </c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  <c r="EM386" s="34"/>
      <c r="EN386" s="34"/>
      <c r="EO386" s="34"/>
      <c r="EP386" s="34"/>
      <c r="EQ386" s="34"/>
      <c r="ER386" s="34"/>
      <c r="ES386" s="34"/>
      <c r="ET386" s="34"/>
      <c r="EU386" s="34"/>
      <c r="EV386" s="34"/>
      <c r="EW386" s="34"/>
      <c r="EX386" s="34"/>
      <c r="EY386" s="34"/>
      <c r="EZ386" s="34"/>
      <c r="FA386" s="34"/>
      <c r="FB386" s="34"/>
      <c r="FC386" s="34"/>
      <c r="FD386" s="34"/>
      <c r="FE386" s="34"/>
      <c r="FF386" s="34"/>
      <c r="FG386" s="34"/>
      <c r="FH386" s="34"/>
      <c r="FI386" s="34"/>
      <c r="FJ386" s="34"/>
      <c r="FK386" s="34"/>
      <c r="FL386" s="34"/>
      <c r="FM386" s="34"/>
      <c r="FN386" s="34"/>
      <c r="FO386" s="34"/>
      <c r="FP386" s="34"/>
      <c r="FQ386" s="34"/>
      <c r="FR386" s="34"/>
      <c r="FS386" s="34"/>
      <c r="FT386" s="34"/>
      <c r="FU386" s="34"/>
      <c r="FV386" s="34"/>
      <c r="FW386" s="34"/>
      <c r="FX386" s="34"/>
      <c r="FY386" s="34"/>
      <c r="FZ386" s="34"/>
      <c r="GA386" s="34"/>
      <c r="GB386" s="34"/>
      <c r="GC386" s="34"/>
      <c r="GD386" s="34"/>
      <c r="GE386" s="34"/>
      <c r="GF386" s="34"/>
      <c r="GG386" s="34"/>
      <c r="GH386" s="34"/>
      <c r="GI386" s="34"/>
      <c r="GJ386" s="34"/>
      <c r="GK386" s="34"/>
      <c r="GL386" s="34"/>
      <c r="GM386" s="28"/>
    </row>
    <row r="387" spans="1:195" s="23" customFormat="1" ht="25.5" customHeight="1" x14ac:dyDescent="0.25">
      <c r="A387" s="51" t="s">
        <v>1801</v>
      </c>
      <c r="B387" s="78">
        <v>43531</v>
      </c>
      <c r="C387" s="16">
        <v>6625004730</v>
      </c>
      <c r="D387" s="25">
        <v>1036601476922</v>
      </c>
      <c r="E387" s="165" t="s">
        <v>3689</v>
      </c>
      <c r="F387" s="165" t="s">
        <v>1940</v>
      </c>
      <c r="G387" s="16">
        <v>6625004730</v>
      </c>
      <c r="H387" s="25">
        <v>1036601476922</v>
      </c>
      <c r="I387" s="165" t="s">
        <v>3689</v>
      </c>
      <c r="J387" s="165" t="s">
        <v>1940</v>
      </c>
      <c r="K387" s="16">
        <v>2</v>
      </c>
      <c r="L387" s="144" t="s">
        <v>6</v>
      </c>
      <c r="M387" s="16">
        <v>3</v>
      </c>
      <c r="N387" s="144" t="s">
        <v>7</v>
      </c>
      <c r="O387" s="16">
        <v>2</v>
      </c>
      <c r="P387" s="50" t="s">
        <v>10</v>
      </c>
      <c r="Q387" s="50"/>
      <c r="R387" s="16">
        <v>3</v>
      </c>
      <c r="S387" s="16">
        <v>1.1000000000000001</v>
      </c>
      <c r="T387" s="16"/>
      <c r="U387" s="16"/>
      <c r="V387" s="144">
        <v>5.4</v>
      </c>
      <c r="W387" s="16"/>
      <c r="X387" s="16"/>
      <c r="Y387" s="16"/>
      <c r="Z387" s="16"/>
      <c r="AA387" s="144"/>
      <c r="AB387" s="144"/>
      <c r="AC387" s="50"/>
      <c r="AD387" s="50"/>
      <c r="AE387" s="50"/>
      <c r="AF387" s="50"/>
      <c r="AG387" s="50"/>
      <c r="AH387" s="50"/>
      <c r="AI387" s="50">
        <v>758</v>
      </c>
      <c r="AJ387" s="50" t="s">
        <v>3710</v>
      </c>
      <c r="AK387" s="47" t="s">
        <v>109</v>
      </c>
      <c r="AL387" s="47" t="s">
        <v>115</v>
      </c>
      <c r="AM387" s="47">
        <v>1</v>
      </c>
      <c r="AN387" s="144" t="s">
        <v>2575</v>
      </c>
      <c r="AO387" s="144" t="s">
        <v>2576</v>
      </c>
      <c r="AP387" s="47">
        <v>2</v>
      </c>
      <c r="AQ387" s="144">
        <v>6625003334</v>
      </c>
      <c r="AR387" s="52" t="s">
        <v>1515</v>
      </c>
      <c r="AS387" s="41"/>
      <c r="AT387" s="55" t="s">
        <v>1478</v>
      </c>
      <c r="AU387" s="54" t="s">
        <v>819</v>
      </c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  <c r="EO387" s="34"/>
      <c r="EP387" s="34"/>
      <c r="EQ387" s="34"/>
      <c r="ER387" s="34"/>
      <c r="ES387" s="34"/>
      <c r="ET387" s="34"/>
      <c r="EU387" s="34"/>
      <c r="EV387" s="34"/>
      <c r="EW387" s="34"/>
      <c r="EX387" s="34"/>
      <c r="EY387" s="34"/>
      <c r="EZ387" s="34"/>
      <c r="FA387" s="34"/>
      <c r="FB387" s="34"/>
      <c r="FC387" s="34"/>
      <c r="FD387" s="34"/>
      <c r="FE387" s="34"/>
      <c r="FF387" s="34"/>
      <c r="FG387" s="34"/>
      <c r="FH387" s="34"/>
      <c r="FI387" s="34"/>
      <c r="FJ387" s="34"/>
      <c r="FK387" s="34"/>
      <c r="FL387" s="34"/>
      <c r="FM387" s="34"/>
      <c r="FN387" s="34"/>
      <c r="FO387" s="34"/>
      <c r="FP387" s="34"/>
      <c r="FQ387" s="34"/>
      <c r="FR387" s="34"/>
      <c r="FS387" s="34"/>
      <c r="FT387" s="34"/>
      <c r="FU387" s="34"/>
      <c r="FV387" s="34"/>
      <c r="FW387" s="34"/>
      <c r="FX387" s="34"/>
      <c r="FY387" s="34"/>
      <c r="FZ387" s="34"/>
      <c r="GA387" s="34"/>
      <c r="GB387" s="34"/>
      <c r="GC387" s="34"/>
      <c r="GD387" s="34"/>
      <c r="GE387" s="34"/>
      <c r="GF387" s="34"/>
      <c r="GG387" s="34"/>
      <c r="GH387" s="34"/>
      <c r="GI387" s="34"/>
      <c r="GJ387" s="34"/>
      <c r="GK387" s="34"/>
      <c r="GL387" s="34"/>
      <c r="GM387" s="28"/>
    </row>
    <row r="388" spans="1:195" s="23" customFormat="1" ht="25.5" customHeight="1" x14ac:dyDescent="0.25">
      <c r="A388" s="51" t="s">
        <v>1802</v>
      </c>
      <c r="B388" s="78">
        <v>43531</v>
      </c>
      <c r="C388" s="16">
        <v>6625004730</v>
      </c>
      <c r="D388" s="25">
        <v>1036601476922</v>
      </c>
      <c r="E388" s="165" t="s">
        <v>3689</v>
      </c>
      <c r="F388" s="165" t="s">
        <v>1399</v>
      </c>
      <c r="G388" s="16">
        <v>6625004730</v>
      </c>
      <c r="H388" s="25">
        <v>1036601476922</v>
      </c>
      <c r="I388" s="165" t="s">
        <v>3689</v>
      </c>
      <c r="J388" s="165" t="s">
        <v>1399</v>
      </c>
      <c r="K388" s="16">
        <v>2</v>
      </c>
      <c r="L388" s="144" t="s">
        <v>6</v>
      </c>
      <c r="M388" s="16">
        <v>3</v>
      </c>
      <c r="N388" s="144" t="s">
        <v>7</v>
      </c>
      <c r="O388" s="16">
        <v>2</v>
      </c>
      <c r="P388" s="50" t="s">
        <v>10</v>
      </c>
      <c r="Q388" s="50"/>
      <c r="R388" s="16">
        <v>4</v>
      </c>
      <c r="S388" s="16">
        <v>1.1000000000000001</v>
      </c>
      <c r="T388" s="16"/>
      <c r="U388" s="16"/>
      <c r="V388" s="144">
        <v>5.4</v>
      </c>
      <c r="W388" s="16"/>
      <c r="X388" s="16"/>
      <c r="Y388" s="16"/>
      <c r="Z388" s="16"/>
      <c r="AA388" s="144"/>
      <c r="AB388" s="144"/>
      <c r="AC388" s="50"/>
      <c r="AD388" s="50"/>
      <c r="AE388" s="50"/>
      <c r="AF388" s="50"/>
      <c r="AG388" s="50"/>
      <c r="AH388" s="50"/>
      <c r="AI388" s="50">
        <v>758</v>
      </c>
      <c r="AJ388" s="50" t="s">
        <v>3710</v>
      </c>
      <c r="AK388" s="47" t="s">
        <v>109</v>
      </c>
      <c r="AL388" s="47" t="s">
        <v>110</v>
      </c>
      <c r="AM388" s="47">
        <v>18</v>
      </c>
      <c r="AN388" s="144">
        <v>57.021917000000002</v>
      </c>
      <c r="AO388" s="144">
        <v>59.442011000000001</v>
      </c>
      <c r="AP388" s="47">
        <v>2</v>
      </c>
      <c r="AQ388" s="144">
        <v>6625046673</v>
      </c>
      <c r="AR388" s="52" t="s">
        <v>104</v>
      </c>
      <c r="AS388" s="41"/>
      <c r="AT388" s="55" t="s">
        <v>1477</v>
      </c>
      <c r="AU388" s="54" t="s">
        <v>197</v>
      </c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  <c r="EO388" s="34"/>
      <c r="EP388" s="34"/>
      <c r="EQ388" s="34"/>
      <c r="ER388" s="34"/>
      <c r="ES388" s="34"/>
      <c r="ET388" s="34"/>
      <c r="EU388" s="34"/>
      <c r="EV388" s="34"/>
      <c r="EW388" s="34"/>
      <c r="EX388" s="34"/>
      <c r="EY388" s="34"/>
      <c r="EZ388" s="34"/>
      <c r="FA388" s="34"/>
      <c r="FB388" s="34"/>
      <c r="FC388" s="34"/>
      <c r="FD388" s="34"/>
      <c r="FE388" s="34"/>
      <c r="FF388" s="34"/>
      <c r="FG388" s="34"/>
      <c r="FH388" s="34"/>
      <c r="FI388" s="34"/>
      <c r="FJ388" s="34"/>
      <c r="FK388" s="34"/>
      <c r="FL388" s="34"/>
      <c r="FM388" s="34"/>
      <c r="FN388" s="34"/>
      <c r="FO388" s="34"/>
      <c r="FP388" s="34"/>
      <c r="FQ388" s="34"/>
      <c r="FR388" s="34"/>
      <c r="FS388" s="34"/>
      <c r="FT388" s="34"/>
      <c r="FU388" s="34"/>
      <c r="FV388" s="34"/>
      <c r="FW388" s="34"/>
      <c r="FX388" s="34"/>
      <c r="FY388" s="34"/>
      <c r="FZ388" s="34"/>
      <c r="GA388" s="34"/>
      <c r="GB388" s="34"/>
      <c r="GC388" s="34"/>
      <c r="GD388" s="34"/>
      <c r="GE388" s="34"/>
      <c r="GF388" s="34"/>
      <c r="GG388" s="34"/>
      <c r="GH388" s="34"/>
      <c r="GI388" s="34"/>
      <c r="GJ388" s="34"/>
      <c r="GK388" s="34"/>
      <c r="GL388" s="34"/>
      <c r="GM388" s="28"/>
    </row>
    <row r="389" spans="1:195" s="23" customFormat="1" ht="25.5" customHeight="1" x14ac:dyDescent="0.25">
      <c r="A389" s="51" t="s">
        <v>1803</v>
      </c>
      <c r="B389" s="78">
        <v>43531</v>
      </c>
      <c r="C389" s="16">
        <v>6625004730</v>
      </c>
      <c r="D389" s="25">
        <v>1036601476922</v>
      </c>
      <c r="E389" s="165" t="s">
        <v>3689</v>
      </c>
      <c r="F389" s="165" t="s">
        <v>1399</v>
      </c>
      <c r="G389" s="16">
        <v>6625004730</v>
      </c>
      <c r="H389" s="25">
        <v>1036601476922</v>
      </c>
      <c r="I389" s="165" t="s">
        <v>3689</v>
      </c>
      <c r="J389" s="165" t="s">
        <v>1399</v>
      </c>
      <c r="K389" s="16">
        <v>2</v>
      </c>
      <c r="L389" s="144" t="s">
        <v>6</v>
      </c>
      <c r="M389" s="16">
        <v>3</v>
      </c>
      <c r="N389" s="144" t="s">
        <v>7</v>
      </c>
      <c r="O389" s="16">
        <v>2</v>
      </c>
      <c r="P389" s="50" t="s">
        <v>10</v>
      </c>
      <c r="Q389" s="50"/>
      <c r="R389" s="16">
        <v>3</v>
      </c>
      <c r="S389" s="16">
        <v>1.1000000000000001</v>
      </c>
      <c r="T389" s="16"/>
      <c r="U389" s="16"/>
      <c r="V389" s="144">
        <v>5.4</v>
      </c>
      <c r="W389" s="16"/>
      <c r="X389" s="16"/>
      <c r="Y389" s="16"/>
      <c r="Z389" s="16"/>
      <c r="AA389" s="144"/>
      <c r="AB389" s="144"/>
      <c r="AC389" s="50"/>
      <c r="AD389" s="50"/>
      <c r="AE389" s="50"/>
      <c r="AF389" s="50"/>
      <c r="AG389" s="50"/>
      <c r="AH389" s="50"/>
      <c r="AI389" s="50">
        <v>758</v>
      </c>
      <c r="AJ389" s="50" t="s">
        <v>3710</v>
      </c>
      <c r="AK389" s="47" t="s">
        <v>109</v>
      </c>
      <c r="AL389" s="47" t="s">
        <v>111</v>
      </c>
      <c r="AM389" s="47">
        <v>10</v>
      </c>
      <c r="AN389" s="144">
        <v>57.019896000000003</v>
      </c>
      <c r="AO389" s="144">
        <v>59.448098999999999</v>
      </c>
      <c r="AP389" s="47">
        <v>2</v>
      </c>
      <c r="AQ389" s="144">
        <v>6625046673</v>
      </c>
      <c r="AR389" s="52" t="s">
        <v>104</v>
      </c>
      <c r="AS389" s="41"/>
      <c r="AT389" s="55" t="s">
        <v>1477</v>
      </c>
      <c r="AU389" s="54" t="s">
        <v>198</v>
      </c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  <c r="EO389" s="34"/>
      <c r="EP389" s="34"/>
      <c r="EQ389" s="34"/>
      <c r="ER389" s="34"/>
      <c r="ES389" s="34"/>
      <c r="ET389" s="34"/>
      <c r="EU389" s="34"/>
      <c r="EV389" s="34"/>
      <c r="EW389" s="34"/>
      <c r="EX389" s="34"/>
      <c r="EY389" s="34"/>
      <c r="EZ389" s="34"/>
      <c r="FA389" s="34"/>
      <c r="FB389" s="34"/>
      <c r="FC389" s="34"/>
      <c r="FD389" s="34"/>
      <c r="FE389" s="34"/>
      <c r="FF389" s="34"/>
      <c r="FG389" s="34"/>
      <c r="FH389" s="34"/>
      <c r="FI389" s="34"/>
      <c r="FJ389" s="34"/>
      <c r="FK389" s="34"/>
      <c r="FL389" s="34"/>
      <c r="FM389" s="34"/>
      <c r="FN389" s="34"/>
      <c r="FO389" s="34"/>
      <c r="FP389" s="34"/>
      <c r="FQ389" s="34"/>
      <c r="FR389" s="34"/>
      <c r="FS389" s="34"/>
      <c r="FT389" s="34"/>
      <c r="FU389" s="34"/>
      <c r="FV389" s="34"/>
      <c r="FW389" s="34"/>
      <c r="FX389" s="34"/>
      <c r="FY389" s="34"/>
      <c r="FZ389" s="34"/>
      <c r="GA389" s="34"/>
      <c r="GB389" s="34"/>
      <c r="GC389" s="34"/>
      <c r="GD389" s="34"/>
      <c r="GE389" s="34"/>
      <c r="GF389" s="34"/>
      <c r="GG389" s="34"/>
      <c r="GH389" s="34"/>
      <c r="GI389" s="34"/>
      <c r="GJ389" s="34"/>
      <c r="GK389" s="34"/>
      <c r="GL389" s="34"/>
      <c r="GM389" s="28"/>
    </row>
    <row r="390" spans="1:195" s="23" customFormat="1" ht="25.5" customHeight="1" x14ac:dyDescent="0.25">
      <c r="A390" s="51" t="s">
        <v>1839</v>
      </c>
      <c r="B390" s="78">
        <v>43531</v>
      </c>
      <c r="C390" s="16">
        <v>6625004730</v>
      </c>
      <c r="D390" s="25">
        <v>1036601476922</v>
      </c>
      <c r="E390" s="165" t="s">
        <v>3689</v>
      </c>
      <c r="F390" s="165" t="s">
        <v>1399</v>
      </c>
      <c r="G390" s="16">
        <v>6625004730</v>
      </c>
      <c r="H390" s="25">
        <v>1036601476922</v>
      </c>
      <c r="I390" s="165" t="s">
        <v>3689</v>
      </c>
      <c r="J390" s="165" t="s">
        <v>1399</v>
      </c>
      <c r="K390" s="16">
        <v>2</v>
      </c>
      <c r="L390" s="144" t="s">
        <v>6</v>
      </c>
      <c r="M390" s="16">
        <v>3</v>
      </c>
      <c r="N390" s="144" t="s">
        <v>7</v>
      </c>
      <c r="O390" s="16">
        <v>2</v>
      </c>
      <c r="P390" s="50" t="s">
        <v>10</v>
      </c>
      <c r="Q390" s="50"/>
      <c r="R390" s="16">
        <v>3</v>
      </c>
      <c r="S390" s="16">
        <v>1.1000000000000001</v>
      </c>
      <c r="T390" s="16"/>
      <c r="U390" s="16"/>
      <c r="V390" s="144">
        <v>5.4</v>
      </c>
      <c r="W390" s="16"/>
      <c r="X390" s="16"/>
      <c r="Y390" s="16"/>
      <c r="Z390" s="16"/>
      <c r="AA390" s="144"/>
      <c r="AB390" s="144"/>
      <c r="AC390" s="50"/>
      <c r="AD390" s="50"/>
      <c r="AE390" s="50"/>
      <c r="AF390" s="50"/>
      <c r="AG390" s="50"/>
      <c r="AH390" s="50"/>
      <c r="AI390" s="50">
        <v>758</v>
      </c>
      <c r="AJ390" s="50" t="s">
        <v>3710</v>
      </c>
      <c r="AK390" s="47" t="s">
        <v>109</v>
      </c>
      <c r="AL390" s="47" t="s">
        <v>112</v>
      </c>
      <c r="AM390" s="47">
        <v>5</v>
      </c>
      <c r="AN390" s="144">
        <v>57.018720999999999</v>
      </c>
      <c r="AO390" s="144">
        <v>59.445469000000003</v>
      </c>
      <c r="AP390" s="47">
        <v>2</v>
      </c>
      <c r="AQ390" s="144">
        <v>6625046673</v>
      </c>
      <c r="AR390" s="52" t="s">
        <v>2465</v>
      </c>
      <c r="AS390" s="41"/>
      <c r="AT390" s="55" t="s">
        <v>1477</v>
      </c>
      <c r="AU390" s="54" t="s">
        <v>2464</v>
      </c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  <c r="EO390" s="34"/>
      <c r="EP390" s="34"/>
      <c r="EQ390" s="34"/>
      <c r="ER390" s="34"/>
      <c r="ES390" s="34"/>
      <c r="ET390" s="34"/>
      <c r="EU390" s="34"/>
      <c r="EV390" s="34"/>
      <c r="EW390" s="34"/>
      <c r="EX390" s="34"/>
      <c r="EY390" s="34"/>
      <c r="EZ390" s="34"/>
      <c r="FA390" s="34"/>
      <c r="FB390" s="34"/>
      <c r="FC390" s="34"/>
      <c r="FD390" s="34"/>
      <c r="FE390" s="34"/>
      <c r="FF390" s="34"/>
      <c r="FG390" s="34"/>
      <c r="FH390" s="34"/>
      <c r="FI390" s="34"/>
      <c r="FJ390" s="34"/>
      <c r="FK390" s="34"/>
      <c r="FL390" s="34"/>
      <c r="FM390" s="34"/>
      <c r="FN390" s="34"/>
      <c r="FO390" s="34"/>
      <c r="FP390" s="34"/>
      <c r="FQ390" s="34"/>
      <c r="FR390" s="34"/>
      <c r="FS390" s="34"/>
      <c r="FT390" s="34"/>
      <c r="FU390" s="34"/>
      <c r="FV390" s="34"/>
      <c r="FW390" s="34"/>
      <c r="FX390" s="34"/>
      <c r="FY390" s="34"/>
      <c r="FZ390" s="34"/>
      <c r="GA390" s="34"/>
      <c r="GB390" s="34"/>
      <c r="GC390" s="34"/>
      <c r="GD390" s="34"/>
      <c r="GE390" s="34"/>
      <c r="GF390" s="34"/>
      <c r="GG390" s="34"/>
      <c r="GH390" s="34"/>
      <c r="GI390" s="34"/>
      <c r="GJ390" s="34"/>
      <c r="GK390" s="34"/>
      <c r="GL390" s="34"/>
      <c r="GM390" s="28"/>
    </row>
    <row r="391" spans="1:195" s="23" customFormat="1" ht="25.5" customHeight="1" x14ac:dyDescent="0.25">
      <c r="A391" s="51" t="s">
        <v>1840</v>
      </c>
      <c r="B391" s="78">
        <v>43531</v>
      </c>
      <c r="C391" s="16">
        <v>6625004730</v>
      </c>
      <c r="D391" s="25">
        <v>1036601476922</v>
      </c>
      <c r="E391" s="165" t="s">
        <v>3689</v>
      </c>
      <c r="F391" s="165" t="s">
        <v>1399</v>
      </c>
      <c r="G391" s="16">
        <v>6625004730</v>
      </c>
      <c r="H391" s="25">
        <v>1036601476922</v>
      </c>
      <c r="I391" s="165" t="s">
        <v>3689</v>
      </c>
      <c r="J391" s="165" t="s">
        <v>1399</v>
      </c>
      <c r="K391" s="16">
        <v>2</v>
      </c>
      <c r="L391" s="144" t="s">
        <v>6</v>
      </c>
      <c r="M391" s="16">
        <v>3</v>
      </c>
      <c r="N391" s="144" t="s">
        <v>7</v>
      </c>
      <c r="O391" s="16">
        <v>2</v>
      </c>
      <c r="P391" s="50" t="s">
        <v>10</v>
      </c>
      <c r="Q391" s="50"/>
      <c r="R391" s="16">
        <v>3</v>
      </c>
      <c r="S391" s="16">
        <v>1.1000000000000001</v>
      </c>
      <c r="T391" s="16"/>
      <c r="U391" s="16"/>
      <c r="V391" s="144">
        <v>5.4</v>
      </c>
      <c r="W391" s="16"/>
      <c r="X391" s="16"/>
      <c r="Y391" s="16"/>
      <c r="Z391" s="16"/>
      <c r="AA391" s="144"/>
      <c r="AB391" s="144"/>
      <c r="AC391" s="50"/>
      <c r="AD391" s="50"/>
      <c r="AE391" s="50"/>
      <c r="AF391" s="50"/>
      <c r="AG391" s="50"/>
      <c r="AH391" s="50"/>
      <c r="AI391" s="50">
        <v>758</v>
      </c>
      <c r="AJ391" s="50" t="s">
        <v>3710</v>
      </c>
      <c r="AK391" s="47" t="s">
        <v>109</v>
      </c>
      <c r="AL391" s="47" t="s">
        <v>113</v>
      </c>
      <c r="AM391" s="47">
        <v>30</v>
      </c>
      <c r="AN391" s="144">
        <v>57.018841999999999</v>
      </c>
      <c r="AO391" s="144">
        <v>59.440848000000003</v>
      </c>
      <c r="AP391" s="47">
        <v>2</v>
      </c>
      <c r="AQ391" s="144">
        <v>6625046673</v>
      </c>
      <c r="AR391" s="52" t="s">
        <v>104</v>
      </c>
      <c r="AS391" s="41"/>
      <c r="AT391" s="55" t="s">
        <v>1477</v>
      </c>
      <c r="AU391" s="54" t="s">
        <v>199</v>
      </c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  <c r="EO391" s="34"/>
      <c r="EP391" s="34"/>
      <c r="EQ391" s="34"/>
      <c r="ER391" s="34"/>
      <c r="ES391" s="34"/>
      <c r="ET391" s="34"/>
      <c r="EU391" s="34"/>
      <c r="EV391" s="34"/>
      <c r="EW391" s="34"/>
      <c r="EX391" s="34"/>
      <c r="EY391" s="34"/>
      <c r="EZ391" s="34"/>
      <c r="FA391" s="34"/>
      <c r="FB391" s="34"/>
      <c r="FC391" s="34"/>
      <c r="FD391" s="34"/>
      <c r="FE391" s="34"/>
      <c r="FF391" s="34"/>
      <c r="FG391" s="34"/>
      <c r="FH391" s="34"/>
      <c r="FI391" s="34"/>
      <c r="FJ391" s="34"/>
      <c r="FK391" s="34"/>
      <c r="FL391" s="34"/>
      <c r="FM391" s="34"/>
      <c r="FN391" s="34"/>
      <c r="FO391" s="34"/>
      <c r="FP391" s="34"/>
      <c r="FQ391" s="34"/>
      <c r="FR391" s="34"/>
      <c r="FS391" s="34"/>
      <c r="FT391" s="34"/>
      <c r="FU391" s="34"/>
      <c r="FV391" s="34"/>
      <c r="FW391" s="34"/>
      <c r="FX391" s="34"/>
      <c r="FY391" s="34"/>
      <c r="FZ391" s="34"/>
      <c r="GA391" s="34"/>
      <c r="GB391" s="34"/>
      <c r="GC391" s="34"/>
      <c r="GD391" s="34"/>
      <c r="GE391" s="34"/>
      <c r="GF391" s="34"/>
      <c r="GG391" s="34"/>
      <c r="GH391" s="34"/>
      <c r="GI391" s="34"/>
      <c r="GJ391" s="34"/>
      <c r="GK391" s="34"/>
      <c r="GL391" s="34"/>
      <c r="GM391" s="28"/>
    </row>
    <row r="392" spans="1:195" s="23" customFormat="1" ht="25.5" customHeight="1" x14ac:dyDescent="0.25">
      <c r="A392" s="51" t="s">
        <v>1841</v>
      </c>
      <c r="B392" s="78">
        <v>43531</v>
      </c>
      <c r="C392" s="16">
        <v>6625004730</v>
      </c>
      <c r="D392" s="25">
        <v>1036601476922</v>
      </c>
      <c r="E392" s="165" t="s">
        <v>3689</v>
      </c>
      <c r="F392" s="165" t="s">
        <v>1399</v>
      </c>
      <c r="G392" s="16">
        <v>6625004730</v>
      </c>
      <c r="H392" s="25">
        <v>1036601476922</v>
      </c>
      <c r="I392" s="165" t="s">
        <v>3689</v>
      </c>
      <c r="J392" s="165" t="s">
        <v>1399</v>
      </c>
      <c r="K392" s="16">
        <v>2</v>
      </c>
      <c r="L392" s="144" t="s">
        <v>6</v>
      </c>
      <c r="M392" s="16">
        <v>3</v>
      </c>
      <c r="N392" s="144" t="s">
        <v>7</v>
      </c>
      <c r="O392" s="16">
        <v>2</v>
      </c>
      <c r="P392" s="50" t="s">
        <v>10</v>
      </c>
      <c r="Q392" s="50"/>
      <c r="R392" s="16">
        <v>2</v>
      </c>
      <c r="S392" s="16">
        <v>1.1000000000000001</v>
      </c>
      <c r="T392" s="16"/>
      <c r="U392" s="16"/>
      <c r="V392" s="144">
        <v>5.4</v>
      </c>
      <c r="W392" s="16"/>
      <c r="X392" s="16"/>
      <c r="Y392" s="16"/>
      <c r="Z392" s="16"/>
      <c r="AA392" s="144"/>
      <c r="AB392" s="144"/>
      <c r="AC392" s="50"/>
      <c r="AD392" s="50"/>
      <c r="AE392" s="50"/>
      <c r="AF392" s="50"/>
      <c r="AG392" s="50"/>
      <c r="AH392" s="50"/>
      <c r="AI392" s="50">
        <v>758</v>
      </c>
      <c r="AJ392" s="50" t="s">
        <v>3710</v>
      </c>
      <c r="AK392" s="47" t="s">
        <v>109</v>
      </c>
      <c r="AL392" s="47" t="s">
        <v>113</v>
      </c>
      <c r="AM392" s="47">
        <v>55</v>
      </c>
      <c r="AN392" s="144">
        <v>57.019725999999999</v>
      </c>
      <c r="AO392" s="144">
        <v>59.436427000000002</v>
      </c>
      <c r="AP392" s="47">
        <v>2</v>
      </c>
      <c r="AQ392" s="144">
        <v>6625046673</v>
      </c>
      <c r="AR392" s="52" t="s">
        <v>104</v>
      </c>
      <c r="AS392" s="41"/>
      <c r="AT392" s="55" t="s">
        <v>1478</v>
      </c>
      <c r="AU392" s="54" t="s">
        <v>819</v>
      </c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  <c r="EO392" s="34"/>
      <c r="EP392" s="34"/>
      <c r="EQ392" s="34"/>
      <c r="ER392" s="34"/>
      <c r="ES392" s="34"/>
      <c r="ET392" s="34"/>
      <c r="EU392" s="34"/>
      <c r="EV392" s="34"/>
      <c r="EW392" s="34"/>
      <c r="EX392" s="34"/>
      <c r="EY392" s="34"/>
      <c r="EZ392" s="34"/>
      <c r="FA392" s="34"/>
      <c r="FB392" s="34"/>
      <c r="FC392" s="34"/>
      <c r="FD392" s="34"/>
      <c r="FE392" s="34"/>
      <c r="FF392" s="34"/>
      <c r="FG392" s="34"/>
      <c r="FH392" s="34"/>
      <c r="FI392" s="34"/>
      <c r="FJ392" s="34"/>
      <c r="FK392" s="34"/>
      <c r="FL392" s="34"/>
      <c r="FM392" s="34"/>
      <c r="FN392" s="34"/>
      <c r="FO392" s="34"/>
      <c r="FP392" s="34"/>
      <c r="FQ392" s="34"/>
      <c r="FR392" s="34"/>
      <c r="FS392" s="34"/>
      <c r="FT392" s="34"/>
      <c r="FU392" s="34"/>
      <c r="FV392" s="34"/>
      <c r="FW392" s="34"/>
      <c r="FX392" s="34"/>
      <c r="FY392" s="34"/>
      <c r="FZ392" s="34"/>
      <c r="GA392" s="34"/>
      <c r="GB392" s="34"/>
      <c r="GC392" s="34"/>
      <c r="GD392" s="34"/>
      <c r="GE392" s="34"/>
      <c r="GF392" s="34"/>
      <c r="GG392" s="34"/>
      <c r="GH392" s="34"/>
      <c r="GI392" s="34"/>
      <c r="GJ392" s="34"/>
      <c r="GK392" s="34"/>
      <c r="GL392" s="34"/>
      <c r="GM392" s="28"/>
    </row>
    <row r="393" spans="1:195" s="23" customFormat="1" ht="25.5" customHeight="1" x14ac:dyDescent="0.25">
      <c r="A393" s="51" t="s">
        <v>1842</v>
      </c>
      <c r="B393" s="78">
        <v>43531</v>
      </c>
      <c r="C393" s="16">
        <v>6625004730</v>
      </c>
      <c r="D393" s="25">
        <v>1036601476922</v>
      </c>
      <c r="E393" s="165" t="s">
        <v>3689</v>
      </c>
      <c r="F393" s="165" t="s">
        <v>1399</v>
      </c>
      <c r="G393" s="16">
        <v>6625004730</v>
      </c>
      <c r="H393" s="25">
        <v>1036601476922</v>
      </c>
      <c r="I393" s="165" t="s">
        <v>3689</v>
      </c>
      <c r="J393" s="165" t="s">
        <v>1399</v>
      </c>
      <c r="K393" s="16">
        <v>2</v>
      </c>
      <c r="L393" s="144" t="s">
        <v>6</v>
      </c>
      <c r="M393" s="16">
        <v>3</v>
      </c>
      <c r="N393" s="144" t="s">
        <v>7</v>
      </c>
      <c r="O393" s="16">
        <v>2</v>
      </c>
      <c r="P393" s="50" t="s">
        <v>10</v>
      </c>
      <c r="Q393" s="50"/>
      <c r="R393" s="16">
        <v>2</v>
      </c>
      <c r="S393" s="16">
        <v>1.1000000000000001</v>
      </c>
      <c r="T393" s="16"/>
      <c r="U393" s="16"/>
      <c r="V393" s="144">
        <v>5.4</v>
      </c>
      <c r="W393" s="16"/>
      <c r="X393" s="16"/>
      <c r="Y393" s="16"/>
      <c r="Z393" s="16"/>
      <c r="AA393" s="144"/>
      <c r="AB393" s="144"/>
      <c r="AC393" s="50"/>
      <c r="AD393" s="50"/>
      <c r="AE393" s="50"/>
      <c r="AF393" s="50"/>
      <c r="AG393" s="50"/>
      <c r="AH393" s="50"/>
      <c r="AI393" s="50">
        <v>758</v>
      </c>
      <c r="AJ393" s="50" t="s">
        <v>3710</v>
      </c>
      <c r="AK393" s="47" t="s">
        <v>109</v>
      </c>
      <c r="AL393" s="47" t="s">
        <v>113</v>
      </c>
      <c r="AM393" s="47">
        <v>12</v>
      </c>
      <c r="AN393" s="144">
        <v>57.014251000000002</v>
      </c>
      <c r="AO393" s="144">
        <v>59.447581</v>
      </c>
      <c r="AP393" s="47">
        <v>2</v>
      </c>
      <c r="AQ393" s="144">
        <v>6625046673</v>
      </c>
      <c r="AR393" s="52" t="s">
        <v>104</v>
      </c>
      <c r="AS393" s="41"/>
      <c r="AT393" s="55" t="s">
        <v>1478</v>
      </c>
      <c r="AU393" s="54" t="s">
        <v>819</v>
      </c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  <c r="EB393" s="34"/>
      <c r="EC393" s="34"/>
      <c r="ED393" s="34"/>
      <c r="EE393" s="34"/>
      <c r="EF393" s="34"/>
      <c r="EG393" s="34"/>
      <c r="EH393" s="34"/>
      <c r="EI393" s="34"/>
      <c r="EJ393" s="34"/>
      <c r="EK393" s="34"/>
      <c r="EL393" s="34"/>
      <c r="EM393" s="34"/>
      <c r="EN393" s="34"/>
      <c r="EO393" s="34"/>
      <c r="EP393" s="34"/>
      <c r="EQ393" s="34"/>
      <c r="ER393" s="34"/>
      <c r="ES393" s="34"/>
      <c r="ET393" s="34"/>
      <c r="EU393" s="34"/>
      <c r="EV393" s="34"/>
      <c r="EW393" s="34"/>
      <c r="EX393" s="34"/>
      <c r="EY393" s="34"/>
      <c r="EZ393" s="34"/>
      <c r="FA393" s="34"/>
      <c r="FB393" s="34"/>
      <c r="FC393" s="34"/>
      <c r="FD393" s="34"/>
      <c r="FE393" s="34"/>
      <c r="FF393" s="34"/>
      <c r="FG393" s="34"/>
      <c r="FH393" s="34"/>
      <c r="FI393" s="34"/>
      <c r="FJ393" s="34"/>
      <c r="FK393" s="34"/>
      <c r="FL393" s="34"/>
      <c r="FM393" s="34"/>
      <c r="FN393" s="34"/>
      <c r="FO393" s="34"/>
      <c r="FP393" s="34"/>
      <c r="FQ393" s="34"/>
      <c r="FR393" s="34"/>
      <c r="FS393" s="34"/>
      <c r="FT393" s="34"/>
      <c r="FU393" s="34"/>
      <c r="FV393" s="34"/>
      <c r="FW393" s="34"/>
      <c r="FX393" s="34"/>
      <c r="FY393" s="34"/>
      <c r="FZ393" s="34"/>
      <c r="GA393" s="34"/>
      <c r="GB393" s="34"/>
      <c r="GC393" s="34"/>
      <c r="GD393" s="34"/>
      <c r="GE393" s="34"/>
      <c r="GF393" s="34"/>
      <c r="GG393" s="34"/>
      <c r="GH393" s="34"/>
      <c r="GI393" s="34"/>
      <c r="GJ393" s="34"/>
      <c r="GK393" s="34"/>
      <c r="GL393" s="34"/>
      <c r="GM393" s="28"/>
    </row>
    <row r="394" spans="1:195" s="23" customFormat="1" ht="25.5" customHeight="1" x14ac:dyDescent="0.25">
      <c r="A394" s="51" t="s">
        <v>1843</v>
      </c>
      <c r="B394" s="78">
        <v>43531</v>
      </c>
      <c r="C394" s="16">
        <v>6625004730</v>
      </c>
      <c r="D394" s="25">
        <v>1036601476922</v>
      </c>
      <c r="E394" s="165" t="s">
        <v>3689</v>
      </c>
      <c r="F394" s="165" t="s">
        <v>1399</v>
      </c>
      <c r="G394" s="16">
        <v>6625004730</v>
      </c>
      <c r="H394" s="25">
        <v>1036601476922</v>
      </c>
      <c r="I394" s="165" t="s">
        <v>3689</v>
      </c>
      <c r="J394" s="165" t="s">
        <v>1399</v>
      </c>
      <c r="K394" s="16">
        <v>2</v>
      </c>
      <c r="L394" s="144" t="s">
        <v>6</v>
      </c>
      <c r="M394" s="16">
        <v>3</v>
      </c>
      <c r="N394" s="144" t="s">
        <v>7</v>
      </c>
      <c r="O394" s="16">
        <v>2</v>
      </c>
      <c r="P394" s="50" t="s">
        <v>10</v>
      </c>
      <c r="Q394" s="50"/>
      <c r="R394" s="16">
        <v>3</v>
      </c>
      <c r="S394" s="16">
        <v>1.1000000000000001</v>
      </c>
      <c r="T394" s="16"/>
      <c r="U394" s="16"/>
      <c r="V394" s="144">
        <v>5.4</v>
      </c>
      <c r="W394" s="16"/>
      <c r="X394" s="16"/>
      <c r="Y394" s="16"/>
      <c r="Z394" s="16"/>
      <c r="AA394" s="144"/>
      <c r="AB394" s="144"/>
      <c r="AC394" s="50"/>
      <c r="AD394" s="50"/>
      <c r="AE394" s="50"/>
      <c r="AF394" s="50"/>
      <c r="AG394" s="50"/>
      <c r="AH394" s="50"/>
      <c r="AI394" s="50">
        <v>758</v>
      </c>
      <c r="AJ394" s="50" t="s">
        <v>3710</v>
      </c>
      <c r="AK394" s="47" t="s">
        <v>109</v>
      </c>
      <c r="AL394" s="47" t="s">
        <v>115</v>
      </c>
      <c r="AM394" s="47" t="s">
        <v>1798</v>
      </c>
      <c r="AN394" s="144">
        <v>57.014195999999998</v>
      </c>
      <c r="AO394" s="144">
        <v>59.437741000000003</v>
      </c>
      <c r="AP394" s="47">
        <v>2</v>
      </c>
      <c r="AQ394" s="144">
        <v>6625046673</v>
      </c>
      <c r="AR394" s="52" t="s">
        <v>104</v>
      </c>
      <c r="AS394" s="41"/>
      <c r="AT394" s="55" t="s">
        <v>1478</v>
      </c>
      <c r="AU394" s="54" t="s">
        <v>200</v>
      </c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  <c r="DA394" s="34"/>
      <c r="DB394" s="34"/>
      <c r="DC394" s="34"/>
      <c r="DD394" s="34"/>
      <c r="DE394" s="34"/>
      <c r="DF394" s="34"/>
      <c r="DG394" s="34"/>
      <c r="DH394" s="34"/>
      <c r="DI394" s="34"/>
      <c r="DJ394" s="34"/>
      <c r="DK394" s="34"/>
      <c r="DL394" s="34"/>
      <c r="DM394" s="34"/>
      <c r="DN394" s="34"/>
      <c r="DO394" s="34"/>
      <c r="DP394" s="34"/>
      <c r="DQ394" s="34"/>
      <c r="DR394" s="34"/>
      <c r="DS394" s="34"/>
      <c r="DT394" s="34"/>
      <c r="DU394" s="34"/>
      <c r="DV394" s="34"/>
      <c r="DW394" s="34"/>
      <c r="DX394" s="34"/>
      <c r="DY394" s="34"/>
      <c r="DZ394" s="34"/>
      <c r="EA394" s="34"/>
      <c r="EB394" s="34"/>
      <c r="EC394" s="34"/>
      <c r="ED394" s="34"/>
      <c r="EE394" s="34"/>
      <c r="EF394" s="34"/>
      <c r="EG394" s="34"/>
      <c r="EH394" s="34"/>
      <c r="EI394" s="34"/>
      <c r="EJ394" s="34"/>
      <c r="EK394" s="34"/>
      <c r="EL394" s="34"/>
      <c r="EM394" s="34"/>
      <c r="EN394" s="34"/>
      <c r="EO394" s="34"/>
      <c r="EP394" s="34"/>
      <c r="EQ394" s="34"/>
      <c r="ER394" s="34"/>
      <c r="ES394" s="34"/>
      <c r="ET394" s="34"/>
      <c r="EU394" s="34"/>
      <c r="EV394" s="34"/>
      <c r="EW394" s="34"/>
      <c r="EX394" s="34"/>
      <c r="EY394" s="34"/>
      <c r="EZ394" s="34"/>
      <c r="FA394" s="34"/>
      <c r="FB394" s="34"/>
      <c r="FC394" s="34"/>
      <c r="FD394" s="34"/>
      <c r="FE394" s="34"/>
      <c r="FF394" s="34"/>
      <c r="FG394" s="34"/>
      <c r="FH394" s="34"/>
      <c r="FI394" s="34"/>
      <c r="FJ394" s="34"/>
      <c r="FK394" s="34"/>
      <c r="FL394" s="34"/>
      <c r="FM394" s="34"/>
      <c r="FN394" s="34"/>
      <c r="FO394" s="34"/>
      <c r="FP394" s="34"/>
      <c r="FQ394" s="34"/>
      <c r="FR394" s="34"/>
      <c r="FS394" s="34"/>
      <c r="FT394" s="34"/>
      <c r="FU394" s="34"/>
      <c r="FV394" s="34"/>
      <c r="FW394" s="34"/>
      <c r="FX394" s="34"/>
      <c r="FY394" s="34"/>
      <c r="FZ394" s="34"/>
      <c r="GA394" s="34"/>
      <c r="GB394" s="34"/>
      <c r="GC394" s="34"/>
      <c r="GD394" s="34"/>
      <c r="GE394" s="34"/>
      <c r="GF394" s="34"/>
      <c r="GG394" s="34"/>
      <c r="GH394" s="34"/>
      <c r="GI394" s="34"/>
      <c r="GJ394" s="34"/>
      <c r="GK394" s="34"/>
      <c r="GL394" s="34"/>
      <c r="GM394" s="28"/>
    </row>
    <row r="395" spans="1:195" s="23" customFormat="1" ht="25.5" customHeight="1" x14ac:dyDescent="0.25">
      <c r="A395" s="51" t="s">
        <v>1844</v>
      </c>
      <c r="B395" s="78">
        <v>43531</v>
      </c>
      <c r="C395" s="16">
        <v>6625004730</v>
      </c>
      <c r="D395" s="25">
        <v>1036601476922</v>
      </c>
      <c r="E395" s="165" t="s">
        <v>3689</v>
      </c>
      <c r="F395" s="165" t="s">
        <v>1399</v>
      </c>
      <c r="G395" s="16">
        <v>6625004730</v>
      </c>
      <c r="H395" s="25">
        <v>1036601476922</v>
      </c>
      <c r="I395" s="165" t="s">
        <v>3689</v>
      </c>
      <c r="J395" s="165" t="s">
        <v>1399</v>
      </c>
      <c r="K395" s="16">
        <v>2</v>
      </c>
      <c r="L395" s="144" t="s">
        <v>6</v>
      </c>
      <c r="M395" s="16">
        <v>3</v>
      </c>
      <c r="N395" s="144" t="s">
        <v>7</v>
      </c>
      <c r="O395" s="16">
        <v>2</v>
      </c>
      <c r="P395" s="50" t="s">
        <v>10</v>
      </c>
      <c r="Q395" s="50"/>
      <c r="R395" s="16">
        <v>3</v>
      </c>
      <c r="S395" s="16">
        <v>1.1000000000000001</v>
      </c>
      <c r="T395" s="16"/>
      <c r="U395" s="16"/>
      <c r="V395" s="144">
        <v>5.4</v>
      </c>
      <c r="W395" s="16"/>
      <c r="X395" s="16"/>
      <c r="Y395" s="16"/>
      <c r="Z395" s="16"/>
      <c r="AA395" s="144"/>
      <c r="AB395" s="144"/>
      <c r="AC395" s="50"/>
      <c r="AD395" s="50"/>
      <c r="AE395" s="50"/>
      <c r="AF395" s="50"/>
      <c r="AG395" s="50"/>
      <c r="AH395" s="50"/>
      <c r="AI395" s="50">
        <v>758</v>
      </c>
      <c r="AJ395" s="50" t="s">
        <v>3710</v>
      </c>
      <c r="AK395" s="47" t="s">
        <v>109</v>
      </c>
      <c r="AL395" s="47" t="s">
        <v>115</v>
      </c>
      <c r="AM395" s="47" t="s">
        <v>320</v>
      </c>
      <c r="AN395" s="144">
        <v>57.014924999999998</v>
      </c>
      <c r="AO395" s="144">
        <v>59.433489000000002</v>
      </c>
      <c r="AP395" s="47">
        <v>2</v>
      </c>
      <c r="AQ395" s="144">
        <v>6625046673</v>
      </c>
      <c r="AR395" s="52" t="s">
        <v>104</v>
      </c>
      <c r="AS395" s="41"/>
      <c r="AT395" s="55" t="s">
        <v>2540</v>
      </c>
      <c r="AU395" s="54" t="s">
        <v>829</v>
      </c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  <c r="EB395" s="34"/>
      <c r="EC395" s="34"/>
      <c r="ED395" s="34"/>
      <c r="EE395" s="34"/>
      <c r="EF395" s="34"/>
      <c r="EG395" s="34"/>
      <c r="EH395" s="34"/>
      <c r="EI395" s="34"/>
      <c r="EJ395" s="34"/>
      <c r="EK395" s="34"/>
      <c r="EL395" s="34"/>
      <c r="EM395" s="34"/>
      <c r="EN395" s="34"/>
      <c r="EO395" s="34"/>
      <c r="EP395" s="34"/>
      <c r="EQ395" s="34"/>
      <c r="ER395" s="34"/>
      <c r="ES395" s="34"/>
      <c r="ET395" s="34"/>
      <c r="EU395" s="34"/>
      <c r="EV395" s="34"/>
      <c r="EW395" s="34"/>
      <c r="EX395" s="34"/>
      <c r="EY395" s="34"/>
      <c r="EZ395" s="34"/>
      <c r="FA395" s="34"/>
      <c r="FB395" s="34"/>
      <c r="FC395" s="34"/>
      <c r="FD395" s="34"/>
      <c r="FE395" s="34"/>
      <c r="FF395" s="34"/>
      <c r="FG395" s="34"/>
      <c r="FH395" s="34"/>
      <c r="FI395" s="34"/>
      <c r="FJ395" s="34"/>
      <c r="FK395" s="34"/>
      <c r="FL395" s="34"/>
      <c r="FM395" s="34"/>
      <c r="FN395" s="34"/>
      <c r="FO395" s="34"/>
      <c r="FP395" s="34"/>
      <c r="FQ395" s="34"/>
      <c r="FR395" s="34"/>
      <c r="FS395" s="34"/>
      <c r="FT395" s="34"/>
      <c r="FU395" s="34"/>
      <c r="FV395" s="34"/>
      <c r="FW395" s="34"/>
      <c r="FX395" s="34"/>
      <c r="FY395" s="34"/>
      <c r="FZ395" s="34"/>
      <c r="GA395" s="34"/>
      <c r="GB395" s="34"/>
      <c r="GC395" s="34"/>
      <c r="GD395" s="34"/>
      <c r="GE395" s="34"/>
      <c r="GF395" s="34"/>
      <c r="GG395" s="34"/>
      <c r="GH395" s="34"/>
      <c r="GI395" s="34"/>
      <c r="GJ395" s="34"/>
      <c r="GK395" s="34"/>
      <c r="GL395" s="34"/>
      <c r="GM395" s="28"/>
    </row>
    <row r="396" spans="1:195" s="23" customFormat="1" ht="25.5" customHeight="1" x14ac:dyDescent="0.25">
      <c r="A396" s="51" t="s">
        <v>1845</v>
      </c>
      <c r="B396" s="78">
        <v>43531</v>
      </c>
      <c r="C396" s="16">
        <v>6625004730</v>
      </c>
      <c r="D396" s="25">
        <v>1036601476922</v>
      </c>
      <c r="E396" s="165" t="s">
        <v>3689</v>
      </c>
      <c r="F396" s="165" t="s">
        <v>1399</v>
      </c>
      <c r="G396" s="16">
        <v>6625004730</v>
      </c>
      <c r="H396" s="25">
        <v>1036601476922</v>
      </c>
      <c r="I396" s="165" t="s">
        <v>3689</v>
      </c>
      <c r="J396" s="165" t="s">
        <v>1399</v>
      </c>
      <c r="K396" s="16">
        <v>2</v>
      </c>
      <c r="L396" s="144" t="s">
        <v>6</v>
      </c>
      <c r="M396" s="16">
        <v>3</v>
      </c>
      <c r="N396" s="144" t="s">
        <v>7</v>
      </c>
      <c r="O396" s="16">
        <v>2</v>
      </c>
      <c r="P396" s="50" t="s">
        <v>10</v>
      </c>
      <c r="Q396" s="50"/>
      <c r="R396" s="16">
        <v>2</v>
      </c>
      <c r="S396" s="16">
        <v>1.1000000000000001</v>
      </c>
      <c r="T396" s="16"/>
      <c r="U396" s="16"/>
      <c r="V396" s="144">
        <v>5.4</v>
      </c>
      <c r="W396" s="16"/>
      <c r="X396" s="16"/>
      <c r="Y396" s="16"/>
      <c r="Z396" s="16"/>
      <c r="AA396" s="144"/>
      <c r="AB396" s="144"/>
      <c r="AC396" s="50"/>
      <c r="AD396" s="50"/>
      <c r="AE396" s="50"/>
      <c r="AF396" s="50"/>
      <c r="AG396" s="50"/>
      <c r="AH396" s="50"/>
      <c r="AI396" s="50">
        <v>758</v>
      </c>
      <c r="AJ396" s="50" t="s">
        <v>3710</v>
      </c>
      <c r="AK396" s="47" t="s">
        <v>109</v>
      </c>
      <c r="AL396" s="47" t="s">
        <v>115</v>
      </c>
      <c r="AM396" s="47">
        <v>57</v>
      </c>
      <c r="AN396" s="144" t="s">
        <v>2307</v>
      </c>
      <c r="AO396" s="144" t="s">
        <v>2308</v>
      </c>
      <c r="AP396" s="47">
        <v>2</v>
      </c>
      <c r="AQ396" s="144">
        <v>6625046673</v>
      </c>
      <c r="AR396" s="52" t="s">
        <v>104</v>
      </c>
      <c r="AS396" s="41"/>
      <c r="AT396" s="55" t="s">
        <v>2540</v>
      </c>
      <c r="AU396" s="54" t="s">
        <v>693</v>
      </c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  <c r="DA396" s="34"/>
      <c r="DB396" s="34"/>
      <c r="DC396" s="34"/>
      <c r="DD396" s="34"/>
      <c r="DE396" s="34"/>
      <c r="DF396" s="34"/>
      <c r="DG396" s="34"/>
      <c r="DH396" s="34"/>
      <c r="DI396" s="34"/>
      <c r="DJ396" s="34"/>
      <c r="DK396" s="34"/>
      <c r="DL396" s="34"/>
      <c r="DM396" s="34"/>
      <c r="DN396" s="34"/>
      <c r="DO396" s="34"/>
      <c r="DP396" s="34"/>
      <c r="DQ396" s="34"/>
      <c r="DR396" s="34"/>
      <c r="DS396" s="34"/>
      <c r="DT396" s="34"/>
      <c r="DU396" s="34"/>
      <c r="DV396" s="34"/>
      <c r="DW396" s="34"/>
      <c r="DX396" s="34"/>
      <c r="DY396" s="34"/>
      <c r="DZ396" s="34"/>
      <c r="EA396" s="34"/>
      <c r="EB396" s="34"/>
      <c r="EC396" s="34"/>
      <c r="ED396" s="34"/>
      <c r="EE396" s="34"/>
      <c r="EF396" s="34"/>
      <c r="EG396" s="34"/>
      <c r="EH396" s="34"/>
      <c r="EI396" s="34"/>
      <c r="EJ396" s="34"/>
      <c r="EK396" s="34"/>
      <c r="EL396" s="34"/>
      <c r="EM396" s="34"/>
      <c r="EN396" s="34"/>
      <c r="EO396" s="34"/>
      <c r="EP396" s="34"/>
      <c r="EQ396" s="34"/>
      <c r="ER396" s="34"/>
      <c r="ES396" s="34"/>
      <c r="ET396" s="34"/>
      <c r="EU396" s="34"/>
      <c r="EV396" s="34"/>
      <c r="EW396" s="34"/>
      <c r="EX396" s="34"/>
      <c r="EY396" s="34"/>
      <c r="EZ396" s="34"/>
      <c r="FA396" s="34"/>
      <c r="FB396" s="34"/>
      <c r="FC396" s="34"/>
      <c r="FD396" s="34"/>
      <c r="FE396" s="34"/>
      <c r="FF396" s="34"/>
      <c r="FG396" s="34"/>
      <c r="FH396" s="34"/>
      <c r="FI396" s="34"/>
      <c r="FJ396" s="34"/>
      <c r="FK396" s="34"/>
      <c r="FL396" s="34"/>
      <c r="FM396" s="34"/>
      <c r="FN396" s="34"/>
      <c r="FO396" s="34"/>
      <c r="FP396" s="34"/>
      <c r="FQ396" s="34"/>
      <c r="FR396" s="34"/>
      <c r="FS396" s="34"/>
      <c r="FT396" s="34"/>
      <c r="FU396" s="34"/>
      <c r="FV396" s="34"/>
      <c r="FW396" s="34"/>
      <c r="FX396" s="34"/>
      <c r="FY396" s="34"/>
      <c r="FZ396" s="34"/>
      <c r="GA396" s="34"/>
      <c r="GB396" s="34"/>
      <c r="GC396" s="34"/>
      <c r="GD396" s="34"/>
      <c r="GE396" s="34"/>
      <c r="GF396" s="34"/>
      <c r="GG396" s="34"/>
      <c r="GH396" s="34"/>
      <c r="GI396" s="34"/>
      <c r="GJ396" s="34"/>
      <c r="GK396" s="34"/>
      <c r="GL396" s="34"/>
      <c r="GM396" s="28"/>
    </row>
    <row r="397" spans="1:195" s="23" customFormat="1" ht="25.5" customHeight="1" x14ac:dyDescent="0.25">
      <c r="A397" s="51" t="s">
        <v>1846</v>
      </c>
      <c r="B397" s="78">
        <v>43531</v>
      </c>
      <c r="C397" s="16">
        <v>6625004730</v>
      </c>
      <c r="D397" s="25">
        <v>1036601476922</v>
      </c>
      <c r="E397" s="165" t="s">
        <v>3689</v>
      </c>
      <c r="F397" s="165" t="s">
        <v>1399</v>
      </c>
      <c r="G397" s="16">
        <v>6625004730</v>
      </c>
      <c r="H397" s="25">
        <v>1036601476922</v>
      </c>
      <c r="I397" s="165" t="s">
        <v>3689</v>
      </c>
      <c r="J397" s="165" t="s">
        <v>1399</v>
      </c>
      <c r="K397" s="16">
        <v>2</v>
      </c>
      <c r="L397" s="144" t="s">
        <v>6</v>
      </c>
      <c r="M397" s="16">
        <v>3</v>
      </c>
      <c r="N397" s="144" t="s">
        <v>7</v>
      </c>
      <c r="O397" s="16">
        <v>2</v>
      </c>
      <c r="P397" s="50" t="s">
        <v>10</v>
      </c>
      <c r="Q397" s="50"/>
      <c r="R397" s="16">
        <v>2</v>
      </c>
      <c r="S397" s="16">
        <v>1.1000000000000001</v>
      </c>
      <c r="T397" s="16"/>
      <c r="U397" s="16"/>
      <c r="V397" s="144">
        <v>5.4</v>
      </c>
      <c r="W397" s="16"/>
      <c r="X397" s="16"/>
      <c r="Y397" s="16"/>
      <c r="Z397" s="16"/>
      <c r="AA397" s="144"/>
      <c r="AB397" s="144"/>
      <c r="AC397" s="50"/>
      <c r="AD397" s="50"/>
      <c r="AE397" s="50"/>
      <c r="AF397" s="50"/>
      <c r="AG397" s="50"/>
      <c r="AH397" s="50"/>
      <c r="AI397" s="50">
        <v>758</v>
      </c>
      <c r="AJ397" s="50" t="s">
        <v>3710</v>
      </c>
      <c r="AK397" s="47" t="s">
        <v>109</v>
      </c>
      <c r="AL397" s="47" t="s">
        <v>116</v>
      </c>
      <c r="AM397" s="47" t="s">
        <v>319</v>
      </c>
      <c r="AN397" s="144">
        <v>57.011426999999998</v>
      </c>
      <c r="AO397" s="144">
        <v>59.433107</v>
      </c>
      <c r="AP397" s="47">
        <v>2</v>
      </c>
      <c r="AQ397" s="144">
        <v>6625046673</v>
      </c>
      <c r="AR397" s="52" t="s">
        <v>104</v>
      </c>
      <c r="AS397" s="41"/>
      <c r="AT397" s="55" t="s">
        <v>1478</v>
      </c>
      <c r="AU397" s="54" t="s">
        <v>201</v>
      </c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  <c r="DA397" s="34"/>
      <c r="DB397" s="34"/>
      <c r="DC397" s="34"/>
      <c r="DD397" s="34"/>
      <c r="DE397" s="34"/>
      <c r="DF397" s="34"/>
      <c r="DG397" s="34"/>
      <c r="DH397" s="34"/>
      <c r="DI397" s="34"/>
      <c r="DJ397" s="34"/>
      <c r="DK397" s="34"/>
      <c r="DL397" s="34"/>
      <c r="DM397" s="34"/>
      <c r="DN397" s="34"/>
      <c r="DO397" s="34"/>
      <c r="DP397" s="34"/>
      <c r="DQ397" s="34"/>
      <c r="DR397" s="34"/>
      <c r="DS397" s="34"/>
      <c r="DT397" s="34"/>
      <c r="DU397" s="34"/>
      <c r="DV397" s="34"/>
      <c r="DW397" s="34"/>
      <c r="DX397" s="34"/>
      <c r="DY397" s="34"/>
      <c r="DZ397" s="34"/>
      <c r="EA397" s="34"/>
      <c r="EB397" s="34"/>
      <c r="EC397" s="34"/>
      <c r="ED397" s="34"/>
      <c r="EE397" s="34"/>
      <c r="EF397" s="34"/>
      <c r="EG397" s="34"/>
      <c r="EH397" s="34"/>
      <c r="EI397" s="34"/>
      <c r="EJ397" s="34"/>
      <c r="EK397" s="34"/>
      <c r="EL397" s="34"/>
      <c r="EM397" s="34"/>
      <c r="EN397" s="34"/>
      <c r="EO397" s="34"/>
      <c r="EP397" s="34"/>
      <c r="EQ397" s="34"/>
      <c r="ER397" s="34"/>
      <c r="ES397" s="34"/>
      <c r="ET397" s="34"/>
      <c r="EU397" s="34"/>
      <c r="EV397" s="34"/>
      <c r="EW397" s="34"/>
      <c r="EX397" s="34"/>
      <c r="EY397" s="34"/>
      <c r="EZ397" s="34"/>
      <c r="FA397" s="34"/>
      <c r="FB397" s="34"/>
      <c r="FC397" s="34"/>
      <c r="FD397" s="34"/>
      <c r="FE397" s="34"/>
      <c r="FF397" s="34"/>
      <c r="FG397" s="34"/>
      <c r="FH397" s="34"/>
      <c r="FI397" s="34"/>
      <c r="FJ397" s="34"/>
      <c r="FK397" s="34"/>
      <c r="FL397" s="34"/>
      <c r="FM397" s="34"/>
      <c r="FN397" s="34"/>
      <c r="FO397" s="34"/>
      <c r="FP397" s="34"/>
      <c r="FQ397" s="34"/>
      <c r="FR397" s="34"/>
      <c r="FS397" s="34"/>
      <c r="FT397" s="34"/>
      <c r="FU397" s="34"/>
      <c r="FV397" s="34"/>
      <c r="FW397" s="34"/>
      <c r="FX397" s="34"/>
      <c r="FY397" s="34"/>
      <c r="FZ397" s="34"/>
      <c r="GA397" s="34"/>
      <c r="GB397" s="34"/>
      <c r="GC397" s="34"/>
      <c r="GD397" s="34"/>
      <c r="GE397" s="34"/>
      <c r="GF397" s="34"/>
      <c r="GG397" s="34"/>
      <c r="GH397" s="34"/>
      <c r="GI397" s="34"/>
      <c r="GJ397" s="34"/>
      <c r="GK397" s="34"/>
      <c r="GL397" s="34"/>
      <c r="GM397" s="28"/>
    </row>
    <row r="398" spans="1:195" s="23" customFormat="1" ht="25.5" customHeight="1" x14ac:dyDescent="0.25">
      <c r="A398" s="51" t="s">
        <v>1847</v>
      </c>
      <c r="B398" s="78">
        <v>43531</v>
      </c>
      <c r="C398" s="16">
        <v>6625004730</v>
      </c>
      <c r="D398" s="25">
        <v>1036601476922</v>
      </c>
      <c r="E398" s="165" t="s">
        <v>3689</v>
      </c>
      <c r="F398" s="165" t="s">
        <v>1399</v>
      </c>
      <c r="G398" s="16">
        <v>6625004730</v>
      </c>
      <c r="H398" s="25">
        <v>1036601476922</v>
      </c>
      <c r="I398" s="165" t="s">
        <v>3689</v>
      </c>
      <c r="J398" s="165" t="s">
        <v>1399</v>
      </c>
      <c r="K398" s="16">
        <v>2</v>
      </c>
      <c r="L398" s="144" t="s">
        <v>6</v>
      </c>
      <c r="M398" s="16">
        <v>3</v>
      </c>
      <c r="N398" s="144" t="s">
        <v>7</v>
      </c>
      <c r="O398" s="16">
        <v>2</v>
      </c>
      <c r="P398" s="50" t="s">
        <v>10</v>
      </c>
      <c r="Q398" s="50"/>
      <c r="R398" s="16">
        <v>2</v>
      </c>
      <c r="S398" s="16">
        <v>1.1000000000000001</v>
      </c>
      <c r="T398" s="16"/>
      <c r="U398" s="16"/>
      <c r="V398" s="144">
        <v>5.4</v>
      </c>
      <c r="W398" s="16"/>
      <c r="X398" s="16"/>
      <c r="Y398" s="16"/>
      <c r="Z398" s="16"/>
      <c r="AA398" s="144"/>
      <c r="AB398" s="144"/>
      <c r="AC398" s="50"/>
      <c r="AD398" s="50"/>
      <c r="AE398" s="50"/>
      <c r="AF398" s="50"/>
      <c r="AG398" s="50"/>
      <c r="AH398" s="50"/>
      <c r="AI398" s="50">
        <v>758</v>
      </c>
      <c r="AJ398" s="50" t="s">
        <v>3710</v>
      </c>
      <c r="AK398" s="47" t="s">
        <v>109</v>
      </c>
      <c r="AL398" s="47" t="s">
        <v>1666</v>
      </c>
      <c r="AM398" s="47">
        <v>17</v>
      </c>
      <c r="AN398" s="144">
        <v>57.021628</v>
      </c>
      <c r="AO398" s="144">
        <v>59.417377999999999</v>
      </c>
      <c r="AP398" s="47">
        <v>2</v>
      </c>
      <c r="AQ398" s="144">
        <v>6625046673</v>
      </c>
      <c r="AR398" s="52" t="s">
        <v>104</v>
      </c>
      <c r="AS398" s="41"/>
      <c r="AT398" s="55" t="s">
        <v>1478</v>
      </c>
      <c r="AU398" s="54" t="s">
        <v>819</v>
      </c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  <c r="BY398" s="34"/>
      <c r="BZ398" s="34"/>
      <c r="CA398" s="34"/>
      <c r="CB398" s="34"/>
      <c r="CC398" s="34"/>
      <c r="CD398" s="34"/>
      <c r="CE398" s="34"/>
      <c r="CF398" s="34"/>
      <c r="CG398" s="34"/>
      <c r="CH398" s="34"/>
      <c r="CI398" s="34"/>
      <c r="CJ398" s="34"/>
      <c r="CK398" s="34"/>
      <c r="CL398" s="34"/>
      <c r="CM398" s="34"/>
      <c r="CN398" s="34"/>
      <c r="CO398" s="34"/>
      <c r="CP398" s="34"/>
      <c r="CQ398" s="34"/>
      <c r="CR398" s="34"/>
      <c r="CS398" s="34"/>
      <c r="CT398" s="34"/>
      <c r="CU398" s="34"/>
      <c r="CV398" s="34"/>
      <c r="CW398" s="34"/>
      <c r="CX398" s="34"/>
      <c r="CY398" s="34"/>
      <c r="CZ398" s="34"/>
      <c r="DA398" s="34"/>
      <c r="DB398" s="34"/>
      <c r="DC398" s="34"/>
      <c r="DD398" s="34"/>
      <c r="DE398" s="34"/>
      <c r="DF398" s="34"/>
      <c r="DG398" s="34"/>
      <c r="DH398" s="34"/>
      <c r="DI398" s="34"/>
      <c r="DJ398" s="34"/>
      <c r="DK398" s="34"/>
      <c r="DL398" s="34"/>
      <c r="DM398" s="34"/>
      <c r="DN398" s="34"/>
      <c r="DO398" s="34"/>
      <c r="DP398" s="34"/>
      <c r="DQ398" s="34"/>
      <c r="DR398" s="34"/>
      <c r="DS398" s="34"/>
      <c r="DT398" s="34"/>
      <c r="DU398" s="34"/>
      <c r="DV398" s="34"/>
      <c r="DW398" s="34"/>
      <c r="DX398" s="34"/>
      <c r="DY398" s="34"/>
      <c r="DZ398" s="34"/>
      <c r="EA398" s="34"/>
      <c r="EB398" s="34"/>
      <c r="EC398" s="34"/>
      <c r="ED398" s="34"/>
      <c r="EE398" s="34"/>
      <c r="EF398" s="34"/>
      <c r="EG398" s="34"/>
      <c r="EH398" s="34"/>
      <c r="EI398" s="34"/>
      <c r="EJ398" s="34"/>
      <c r="EK398" s="34"/>
      <c r="EL398" s="34"/>
      <c r="EM398" s="34"/>
      <c r="EN398" s="34"/>
      <c r="EO398" s="34"/>
      <c r="EP398" s="34"/>
      <c r="EQ398" s="34"/>
      <c r="ER398" s="34"/>
      <c r="ES398" s="34"/>
      <c r="ET398" s="34"/>
      <c r="EU398" s="34"/>
      <c r="EV398" s="34"/>
      <c r="EW398" s="34"/>
      <c r="EX398" s="34"/>
      <c r="EY398" s="34"/>
      <c r="EZ398" s="34"/>
      <c r="FA398" s="34"/>
      <c r="FB398" s="34"/>
      <c r="FC398" s="34"/>
      <c r="FD398" s="34"/>
      <c r="FE398" s="34"/>
      <c r="FF398" s="34"/>
      <c r="FG398" s="34"/>
      <c r="FH398" s="34"/>
      <c r="FI398" s="34"/>
      <c r="FJ398" s="34"/>
      <c r="FK398" s="34"/>
      <c r="FL398" s="34"/>
      <c r="FM398" s="34"/>
      <c r="FN398" s="34"/>
      <c r="FO398" s="34"/>
      <c r="FP398" s="34"/>
      <c r="FQ398" s="34"/>
      <c r="FR398" s="34"/>
      <c r="FS398" s="34"/>
      <c r="FT398" s="34"/>
      <c r="FU398" s="34"/>
      <c r="FV398" s="34"/>
      <c r="FW398" s="34"/>
      <c r="FX398" s="34"/>
      <c r="FY398" s="34"/>
      <c r="FZ398" s="34"/>
      <c r="GA398" s="34"/>
      <c r="GB398" s="34"/>
      <c r="GC398" s="34"/>
      <c r="GD398" s="34"/>
      <c r="GE398" s="34"/>
      <c r="GF398" s="34"/>
      <c r="GG398" s="34"/>
      <c r="GH398" s="34"/>
      <c r="GI398" s="34"/>
      <c r="GJ398" s="34"/>
      <c r="GK398" s="34"/>
      <c r="GL398" s="34"/>
      <c r="GM398" s="28"/>
    </row>
    <row r="399" spans="1:195" s="23" customFormat="1" ht="25.5" customHeight="1" x14ac:dyDescent="0.25">
      <c r="A399" s="51" t="s">
        <v>1848</v>
      </c>
      <c r="B399" s="78">
        <v>43531</v>
      </c>
      <c r="C399" s="16">
        <v>6625004730</v>
      </c>
      <c r="D399" s="25">
        <v>1036601476922</v>
      </c>
      <c r="E399" s="165" t="s">
        <v>3689</v>
      </c>
      <c r="F399" s="165" t="s">
        <v>1399</v>
      </c>
      <c r="G399" s="16">
        <v>6625004730</v>
      </c>
      <c r="H399" s="25">
        <v>1036601476922</v>
      </c>
      <c r="I399" s="165" t="s">
        <v>3689</v>
      </c>
      <c r="J399" s="165" t="s">
        <v>1399</v>
      </c>
      <c r="K399" s="16">
        <v>2</v>
      </c>
      <c r="L399" s="144" t="s">
        <v>6</v>
      </c>
      <c r="M399" s="16">
        <v>3</v>
      </c>
      <c r="N399" s="144" t="s">
        <v>7</v>
      </c>
      <c r="O399" s="16">
        <v>2</v>
      </c>
      <c r="P399" s="50" t="s">
        <v>10</v>
      </c>
      <c r="Q399" s="50"/>
      <c r="R399" s="16">
        <v>3</v>
      </c>
      <c r="S399" s="16">
        <v>1.1000000000000001</v>
      </c>
      <c r="T399" s="16"/>
      <c r="U399" s="16"/>
      <c r="V399" s="144">
        <v>5.4</v>
      </c>
      <c r="W399" s="16"/>
      <c r="X399" s="16"/>
      <c r="Y399" s="16"/>
      <c r="Z399" s="16"/>
      <c r="AA399" s="144"/>
      <c r="AB399" s="144"/>
      <c r="AC399" s="50"/>
      <c r="AD399" s="50"/>
      <c r="AE399" s="50"/>
      <c r="AF399" s="50"/>
      <c r="AG399" s="50"/>
      <c r="AH399" s="50"/>
      <c r="AI399" s="50">
        <v>758</v>
      </c>
      <c r="AJ399" s="50" t="s">
        <v>3710</v>
      </c>
      <c r="AK399" s="47" t="s">
        <v>109</v>
      </c>
      <c r="AL399" s="47" t="s">
        <v>114</v>
      </c>
      <c r="AM399" s="47">
        <v>41</v>
      </c>
      <c r="AN399" s="144">
        <v>57.014431999999999</v>
      </c>
      <c r="AO399" s="144">
        <v>59.430675999999998</v>
      </c>
      <c r="AP399" s="47">
        <v>2</v>
      </c>
      <c r="AQ399" s="144">
        <v>6625046673</v>
      </c>
      <c r="AR399" s="52" t="s">
        <v>104</v>
      </c>
      <c r="AS399" s="41"/>
      <c r="AT399" s="55" t="s">
        <v>1478</v>
      </c>
      <c r="AU399" s="54" t="s">
        <v>819</v>
      </c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  <c r="CG399" s="34"/>
      <c r="CH399" s="34"/>
      <c r="CI399" s="34"/>
      <c r="CJ399" s="34"/>
      <c r="CK399" s="34"/>
      <c r="CL399" s="34"/>
      <c r="CM399" s="34"/>
      <c r="CN399" s="34"/>
      <c r="CO399" s="34"/>
      <c r="CP399" s="34"/>
      <c r="CQ399" s="34"/>
      <c r="CR399" s="34"/>
      <c r="CS399" s="34"/>
      <c r="CT399" s="34"/>
      <c r="CU399" s="34"/>
      <c r="CV399" s="34"/>
      <c r="CW399" s="34"/>
      <c r="CX399" s="34"/>
      <c r="CY399" s="34"/>
      <c r="CZ399" s="34"/>
      <c r="DA399" s="34"/>
      <c r="DB399" s="34"/>
      <c r="DC399" s="34"/>
      <c r="DD399" s="34"/>
      <c r="DE399" s="34"/>
      <c r="DF399" s="34"/>
      <c r="DG399" s="34"/>
      <c r="DH399" s="34"/>
      <c r="DI399" s="34"/>
      <c r="DJ399" s="34"/>
      <c r="DK399" s="34"/>
      <c r="DL399" s="34"/>
      <c r="DM399" s="34"/>
      <c r="DN399" s="34"/>
      <c r="DO399" s="34"/>
      <c r="DP399" s="34"/>
      <c r="DQ399" s="34"/>
      <c r="DR399" s="34"/>
      <c r="DS399" s="34"/>
      <c r="DT399" s="34"/>
      <c r="DU399" s="34"/>
      <c r="DV399" s="34"/>
      <c r="DW399" s="34"/>
      <c r="DX399" s="34"/>
      <c r="DY399" s="34"/>
      <c r="DZ399" s="34"/>
      <c r="EA399" s="34"/>
      <c r="EB399" s="34"/>
      <c r="EC399" s="34"/>
      <c r="ED399" s="34"/>
      <c r="EE399" s="34"/>
      <c r="EF399" s="34"/>
      <c r="EG399" s="34"/>
      <c r="EH399" s="34"/>
      <c r="EI399" s="34"/>
      <c r="EJ399" s="34"/>
      <c r="EK399" s="34"/>
      <c r="EL399" s="34"/>
      <c r="EM399" s="34"/>
      <c r="EN399" s="34"/>
      <c r="EO399" s="34"/>
      <c r="EP399" s="34"/>
      <c r="EQ399" s="34"/>
      <c r="ER399" s="34"/>
      <c r="ES399" s="34"/>
      <c r="ET399" s="34"/>
      <c r="EU399" s="34"/>
      <c r="EV399" s="34"/>
      <c r="EW399" s="34"/>
      <c r="EX399" s="34"/>
      <c r="EY399" s="34"/>
      <c r="EZ399" s="34"/>
      <c r="FA399" s="34"/>
      <c r="FB399" s="34"/>
      <c r="FC399" s="34"/>
      <c r="FD399" s="34"/>
      <c r="FE399" s="34"/>
      <c r="FF399" s="34"/>
      <c r="FG399" s="34"/>
      <c r="FH399" s="34"/>
      <c r="FI399" s="34"/>
      <c r="FJ399" s="34"/>
      <c r="FK399" s="34"/>
      <c r="FL399" s="34"/>
      <c r="FM399" s="34"/>
      <c r="FN399" s="34"/>
      <c r="FO399" s="34"/>
      <c r="FP399" s="34"/>
      <c r="FQ399" s="34"/>
      <c r="FR399" s="34"/>
      <c r="FS399" s="34"/>
      <c r="FT399" s="34"/>
      <c r="FU399" s="34"/>
      <c r="FV399" s="34"/>
      <c r="FW399" s="34"/>
      <c r="FX399" s="34"/>
      <c r="FY399" s="34"/>
      <c r="FZ399" s="34"/>
      <c r="GA399" s="34"/>
      <c r="GB399" s="34"/>
      <c r="GC399" s="34"/>
      <c r="GD399" s="34"/>
      <c r="GE399" s="34"/>
      <c r="GF399" s="34"/>
      <c r="GG399" s="34"/>
      <c r="GH399" s="34"/>
      <c r="GI399" s="34"/>
      <c r="GJ399" s="34"/>
      <c r="GK399" s="34"/>
      <c r="GL399" s="34"/>
      <c r="GM399" s="28"/>
    </row>
    <row r="400" spans="1:195" s="23" customFormat="1" ht="25.5" customHeight="1" x14ac:dyDescent="0.25">
      <c r="A400" s="51" t="s">
        <v>1849</v>
      </c>
      <c r="B400" s="78">
        <v>43531</v>
      </c>
      <c r="C400" s="16">
        <v>6625004730</v>
      </c>
      <c r="D400" s="25">
        <v>1036601476922</v>
      </c>
      <c r="E400" s="165" t="s">
        <v>3689</v>
      </c>
      <c r="F400" s="165" t="s">
        <v>1399</v>
      </c>
      <c r="G400" s="16">
        <v>6625004730</v>
      </c>
      <c r="H400" s="25">
        <v>1036601476922</v>
      </c>
      <c r="I400" s="165" t="s">
        <v>3689</v>
      </c>
      <c r="J400" s="165" t="s">
        <v>1399</v>
      </c>
      <c r="K400" s="16">
        <v>2</v>
      </c>
      <c r="L400" s="144" t="s">
        <v>6</v>
      </c>
      <c r="M400" s="16">
        <v>3</v>
      </c>
      <c r="N400" s="144" t="s">
        <v>7</v>
      </c>
      <c r="O400" s="16">
        <v>2</v>
      </c>
      <c r="P400" s="50" t="s">
        <v>10</v>
      </c>
      <c r="Q400" s="50"/>
      <c r="R400" s="16">
        <v>2</v>
      </c>
      <c r="S400" s="16">
        <v>1.1000000000000001</v>
      </c>
      <c r="T400" s="16"/>
      <c r="U400" s="16"/>
      <c r="V400" s="144">
        <v>5.4</v>
      </c>
      <c r="W400" s="16"/>
      <c r="X400" s="16"/>
      <c r="Y400" s="16"/>
      <c r="Z400" s="16"/>
      <c r="AA400" s="144"/>
      <c r="AB400" s="144"/>
      <c r="AC400" s="50"/>
      <c r="AD400" s="50"/>
      <c r="AE400" s="50"/>
      <c r="AF400" s="50"/>
      <c r="AG400" s="50"/>
      <c r="AH400" s="50"/>
      <c r="AI400" s="50">
        <v>758</v>
      </c>
      <c r="AJ400" s="50" t="s">
        <v>3710</v>
      </c>
      <c r="AK400" s="47" t="s">
        <v>109</v>
      </c>
      <c r="AL400" s="47" t="s">
        <v>1795</v>
      </c>
      <c r="AM400" s="47" t="s">
        <v>1796</v>
      </c>
      <c r="AN400" s="144" t="s">
        <v>2309</v>
      </c>
      <c r="AO400" s="144" t="s">
        <v>2310</v>
      </c>
      <c r="AP400" s="47">
        <v>2</v>
      </c>
      <c r="AQ400" s="144">
        <v>6625046673</v>
      </c>
      <c r="AR400" s="52" t="s">
        <v>104</v>
      </c>
      <c r="AS400" s="41"/>
      <c r="AT400" s="55" t="s">
        <v>1478</v>
      </c>
      <c r="AU400" s="54" t="s">
        <v>819</v>
      </c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  <c r="CG400" s="34"/>
      <c r="CH400" s="34"/>
      <c r="CI400" s="34"/>
      <c r="CJ400" s="34"/>
      <c r="CK400" s="34"/>
      <c r="CL400" s="34"/>
      <c r="CM400" s="34"/>
      <c r="CN400" s="34"/>
      <c r="CO400" s="34"/>
      <c r="CP400" s="34"/>
      <c r="CQ400" s="34"/>
      <c r="CR400" s="34"/>
      <c r="CS400" s="34"/>
      <c r="CT400" s="34"/>
      <c r="CU400" s="34"/>
      <c r="CV400" s="34"/>
      <c r="CW400" s="34"/>
      <c r="CX400" s="34"/>
      <c r="CY400" s="34"/>
      <c r="CZ400" s="34"/>
      <c r="DA400" s="34"/>
      <c r="DB400" s="34"/>
      <c r="DC400" s="34"/>
      <c r="DD400" s="34"/>
      <c r="DE400" s="34"/>
      <c r="DF400" s="34"/>
      <c r="DG400" s="34"/>
      <c r="DH400" s="34"/>
      <c r="DI400" s="34"/>
      <c r="DJ400" s="34"/>
      <c r="DK400" s="34"/>
      <c r="DL400" s="34"/>
      <c r="DM400" s="34"/>
      <c r="DN400" s="34"/>
      <c r="DO400" s="34"/>
      <c r="DP400" s="34"/>
      <c r="DQ400" s="34"/>
      <c r="DR400" s="34"/>
      <c r="DS400" s="34"/>
      <c r="DT400" s="34"/>
      <c r="DU400" s="34"/>
      <c r="DV400" s="34"/>
      <c r="DW400" s="34"/>
      <c r="DX400" s="34"/>
      <c r="DY400" s="34"/>
      <c r="DZ400" s="34"/>
      <c r="EA400" s="34"/>
      <c r="EB400" s="34"/>
      <c r="EC400" s="34"/>
      <c r="ED400" s="34"/>
      <c r="EE400" s="34"/>
      <c r="EF400" s="34"/>
      <c r="EG400" s="34"/>
      <c r="EH400" s="34"/>
      <c r="EI400" s="34"/>
      <c r="EJ400" s="34"/>
      <c r="EK400" s="34"/>
      <c r="EL400" s="34"/>
      <c r="EM400" s="34"/>
      <c r="EN400" s="34"/>
      <c r="EO400" s="34"/>
      <c r="EP400" s="34"/>
      <c r="EQ400" s="34"/>
      <c r="ER400" s="34"/>
      <c r="ES400" s="34"/>
      <c r="ET400" s="34"/>
      <c r="EU400" s="34"/>
      <c r="EV400" s="34"/>
      <c r="EW400" s="34"/>
      <c r="EX400" s="34"/>
      <c r="EY400" s="34"/>
      <c r="EZ400" s="34"/>
      <c r="FA400" s="34"/>
      <c r="FB400" s="34"/>
      <c r="FC400" s="34"/>
      <c r="FD400" s="34"/>
      <c r="FE400" s="34"/>
      <c r="FF400" s="34"/>
      <c r="FG400" s="34"/>
      <c r="FH400" s="34"/>
      <c r="FI400" s="34"/>
      <c r="FJ400" s="34"/>
      <c r="FK400" s="34"/>
      <c r="FL400" s="34"/>
      <c r="FM400" s="34"/>
      <c r="FN400" s="34"/>
      <c r="FO400" s="34"/>
      <c r="FP400" s="34"/>
      <c r="FQ400" s="34"/>
      <c r="FR400" s="34"/>
      <c r="FS400" s="34"/>
      <c r="FT400" s="34"/>
      <c r="FU400" s="34"/>
      <c r="FV400" s="34"/>
      <c r="FW400" s="34"/>
      <c r="FX400" s="34"/>
      <c r="FY400" s="34"/>
      <c r="FZ400" s="34"/>
      <c r="GA400" s="34"/>
      <c r="GB400" s="34"/>
      <c r="GC400" s="34"/>
      <c r="GD400" s="34"/>
      <c r="GE400" s="34"/>
      <c r="GF400" s="34"/>
      <c r="GG400" s="34"/>
      <c r="GH400" s="34"/>
      <c r="GI400" s="34"/>
      <c r="GJ400" s="34"/>
      <c r="GK400" s="34"/>
      <c r="GL400" s="34"/>
      <c r="GM400" s="28"/>
    </row>
    <row r="401" spans="1:195" s="23" customFormat="1" ht="25.5" customHeight="1" x14ac:dyDescent="0.25">
      <c r="A401" s="51" t="s">
        <v>1850</v>
      </c>
      <c r="B401" s="78">
        <v>43531</v>
      </c>
      <c r="C401" s="16">
        <v>6625004730</v>
      </c>
      <c r="D401" s="25">
        <v>1036601476922</v>
      </c>
      <c r="E401" s="165" t="s">
        <v>3689</v>
      </c>
      <c r="F401" s="165" t="s">
        <v>1399</v>
      </c>
      <c r="G401" s="16">
        <v>6625004730</v>
      </c>
      <c r="H401" s="25">
        <v>1036601476922</v>
      </c>
      <c r="I401" s="165" t="s">
        <v>3689</v>
      </c>
      <c r="J401" s="165" t="s">
        <v>1399</v>
      </c>
      <c r="K401" s="16">
        <v>2</v>
      </c>
      <c r="L401" s="144" t="s">
        <v>6</v>
      </c>
      <c r="M401" s="16">
        <v>3</v>
      </c>
      <c r="N401" s="144" t="s">
        <v>7</v>
      </c>
      <c r="O401" s="16">
        <v>2</v>
      </c>
      <c r="P401" s="50" t="s">
        <v>10</v>
      </c>
      <c r="Q401" s="50"/>
      <c r="R401" s="16">
        <v>2</v>
      </c>
      <c r="S401" s="16">
        <v>1.1000000000000001</v>
      </c>
      <c r="T401" s="16"/>
      <c r="U401" s="16"/>
      <c r="V401" s="144">
        <v>5.4</v>
      </c>
      <c r="W401" s="16"/>
      <c r="X401" s="16"/>
      <c r="Y401" s="16"/>
      <c r="Z401" s="16"/>
      <c r="AA401" s="144"/>
      <c r="AB401" s="144"/>
      <c r="AC401" s="50"/>
      <c r="AD401" s="50"/>
      <c r="AE401" s="50"/>
      <c r="AF401" s="50"/>
      <c r="AG401" s="50"/>
      <c r="AH401" s="50"/>
      <c r="AI401" s="50">
        <v>758</v>
      </c>
      <c r="AJ401" s="50" t="s">
        <v>3710</v>
      </c>
      <c r="AK401" s="47" t="s">
        <v>109</v>
      </c>
      <c r="AL401" s="47" t="s">
        <v>827</v>
      </c>
      <c r="AM401" s="47">
        <v>17</v>
      </c>
      <c r="AN401" s="144">
        <v>57.026694999999997</v>
      </c>
      <c r="AO401" s="144">
        <v>59.448003999999997</v>
      </c>
      <c r="AP401" s="47">
        <v>2</v>
      </c>
      <c r="AQ401" s="144">
        <v>6625046673</v>
      </c>
      <c r="AR401" s="52" t="s">
        <v>104</v>
      </c>
      <c r="AS401" s="41"/>
      <c r="AT401" s="55" t="s">
        <v>1478</v>
      </c>
      <c r="AU401" s="54" t="s">
        <v>819</v>
      </c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  <c r="CG401" s="34"/>
      <c r="CH401" s="34"/>
      <c r="CI401" s="34"/>
      <c r="CJ401" s="34"/>
      <c r="CK401" s="34"/>
      <c r="CL401" s="34"/>
      <c r="CM401" s="34"/>
      <c r="CN401" s="34"/>
      <c r="CO401" s="34"/>
      <c r="CP401" s="34"/>
      <c r="CQ401" s="34"/>
      <c r="CR401" s="34"/>
      <c r="CS401" s="34"/>
      <c r="CT401" s="34"/>
      <c r="CU401" s="34"/>
      <c r="CV401" s="34"/>
      <c r="CW401" s="34"/>
      <c r="CX401" s="34"/>
      <c r="CY401" s="34"/>
      <c r="CZ401" s="34"/>
      <c r="DA401" s="34"/>
      <c r="DB401" s="34"/>
      <c r="DC401" s="34"/>
      <c r="DD401" s="34"/>
      <c r="DE401" s="34"/>
      <c r="DF401" s="34"/>
      <c r="DG401" s="34"/>
      <c r="DH401" s="34"/>
      <c r="DI401" s="34"/>
      <c r="DJ401" s="34"/>
      <c r="DK401" s="34"/>
      <c r="DL401" s="34"/>
      <c r="DM401" s="34"/>
      <c r="DN401" s="34"/>
      <c r="DO401" s="34"/>
      <c r="DP401" s="34"/>
      <c r="DQ401" s="34"/>
      <c r="DR401" s="34"/>
      <c r="DS401" s="34"/>
      <c r="DT401" s="34"/>
      <c r="DU401" s="34"/>
      <c r="DV401" s="34"/>
      <c r="DW401" s="34"/>
      <c r="DX401" s="34"/>
      <c r="DY401" s="34"/>
      <c r="DZ401" s="34"/>
      <c r="EA401" s="34"/>
      <c r="EB401" s="34"/>
      <c r="EC401" s="34"/>
      <c r="ED401" s="34"/>
      <c r="EE401" s="34"/>
      <c r="EF401" s="34"/>
      <c r="EG401" s="34"/>
      <c r="EH401" s="34"/>
      <c r="EI401" s="34"/>
      <c r="EJ401" s="34"/>
      <c r="EK401" s="34"/>
      <c r="EL401" s="34"/>
      <c r="EM401" s="34"/>
      <c r="EN401" s="34"/>
      <c r="EO401" s="34"/>
      <c r="EP401" s="34"/>
      <c r="EQ401" s="34"/>
      <c r="ER401" s="34"/>
      <c r="ES401" s="34"/>
      <c r="ET401" s="34"/>
      <c r="EU401" s="34"/>
      <c r="EV401" s="34"/>
      <c r="EW401" s="34"/>
      <c r="EX401" s="34"/>
      <c r="EY401" s="34"/>
      <c r="EZ401" s="34"/>
      <c r="FA401" s="34"/>
      <c r="FB401" s="34"/>
      <c r="FC401" s="34"/>
      <c r="FD401" s="34"/>
      <c r="FE401" s="34"/>
      <c r="FF401" s="34"/>
      <c r="FG401" s="34"/>
      <c r="FH401" s="34"/>
      <c r="FI401" s="34"/>
      <c r="FJ401" s="34"/>
      <c r="FK401" s="34"/>
      <c r="FL401" s="34"/>
      <c r="FM401" s="34"/>
      <c r="FN401" s="34"/>
      <c r="FO401" s="34"/>
      <c r="FP401" s="34"/>
      <c r="FQ401" s="34"/>
      <c r="FR401" s="34"/>
      <c r="FS401" s="34"/>
      <c r="FT401" s="34"/>
      <c r="FU401" s="34"/>
      <c r="FV401" s="34"/>
      <c r="FW401" s="34"/>
      <c r="FX401" s="34"/>
      <c r="FY401" s="34"/>
      <c r="FZ401" s="34"/>
      <c r="GA401" s="34"/>
      <c r="GB401" s="34"/>
      <c r="GC401" s="34"/>
      <c r="GD401" s="34"/>
      <c r="GE401" s="34"/>
      <c r="GF401" s="34"/>
      <c r="GG401" s="34"/>
      <c r="GH401" s="34"/>
      <c r="GI401" s="34"/>
      <c r="GJ401" s="34"/>
      <c r="GK401" s="34"/>
      <c r="GL401" s="34"/>
      <c r="GM401" s="28"/>
    </row>
    <row r="402" spans="1:195" s="23" customFormat="1" ht="25.5" customHeight="1" x14ac:dyDescent="0.25">
      <c r="A402" s="51" t="s">
        <v>1851</v>
      </c>
      <c r="B402" s="78">
        <v>43531</v>
      </c>
      <c r="C402" s="16">
        <v>6625004730</v>
      </c>
      <c r="D402" s="25">
        <v>1036601476922</v>
      </c>
      <c r="E402" s="165" t="s">
        <v>3689</v>
      </c>
      <c r="F402" s="165" t="s">
        <v>1399</v>
      </c>
      <c r="G402" s="16">
        <v>6625004730</v>
      </c>
      <c r="H402" s="25">
        <v>1036601476922</v>
      </c>
      <c r="I402" s="165" t="s">
        <v>3689</v>
      </c>
      <c r="J402" s="165" t="s">
        <v>1399</v>
      </c>
      <c r="K402" s="16">
        <v>2</v>
      </c>
      <c r="L402" s="144" t="s">
        <v>6</v>
      </c>
      <c r="M402" s="16">
        <v>3</v>
      </c>
      <c r="N402" s="144" t="s">
        <v>7</v>
      </c>
      <c r="O402" s="16">
        <v>2</v>
      </c>
      <c r="P402" s="50" t="s">
        <v>10</v>
      </c>
      <c r="Q402" s="50"/>
      <c r="R402" s="16">
        <v>2</v>
      </c>
      <c r="S402" s="16">
        <v>1.1000000000000001</v>
      </c>
      <c r="T402" s="16"/>
      <c r="U402" s="16"/>
      <c r="V402" s="144">
        <v>5.4</v>
      </c>
      <c r="W402" s="16"/>
      <c r="X402" s="16"/>
      <c r="Y402" s="16"/>
      <c r="Z402" s="16"/>
      <c r="AA402" s="144"/>
      <c r="AB402" s="144"/>
      <c r="AC402" s="50"/>
      <c r="AD402" s="50"/>
      <c r="AE402" s="50"/>
      <c r="AF402" s="50"/>
      <c r="AG402" s="50"/>
      <c r="AH402" s="50"/>
      <c r="AI402" s="50">
        <v>758</v>
      </c>
      <c r="AJ402" s="50" t="s">
        <v>3710</v>
      </c>
      <c r="AK402" s="47" t="s">
        <v>109</v>
      </c>
      <c r="AL402" s="47" t="s">
        <v>107</v>
      </c>
      <c r="AM402" s="47">
        <v>60</v>
      </c>
      <c r="AN402" s="144" t="s">
        <v>2510</v>
      </c>
      <c r="AO402" s="144" t="s">
        <v>2511</v>
      </c>
      <c r="AP402" s="47">
        <v>2</v>
      </c>
      <c r="AQ402" s="144">
        <v>6625046673</v>
      </c>
      <c r="AR402" s="52" t="s">
        <v>104</v>
      </c>
      <c r="AS402" s="41"/>
      <c r="AT402" s="55" t="s">
        <v>1478</v>
      </c>
      <c r="AU402" s="54" t="s">
        <v>819</v>
      </c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  <c r="CG402" s="34"/>
      <c r="CH402" s="34"/>
      <c r="CI402" s="34"/>
      <c r="CJ402" s="34"/>
      <c r="CK402" s="34"/>
      <c r="CL402" s="34"/>
      <c r="CM402" s="34"/>
      <c r="CN402" s="34"/>
      <c r="CO402" s="34"/>
      <c r="CP402" s="34"/>
      <c r="CQ402" s="34"/>
      <c r="CR402" s="34"/>
      <c r="CS402" s="34"/>
      <c r="CT402" s="34"/>
      <c r="CU402" s="34"/>
      <c r="CV402" s="34"/>
      <c r="CW402" s="34"/>
      <c r="CX402" s="34"/>
      <c r="CY402" s="34"/>
      <c r="CZ402" s="34"/>
      <c r="DA402" s="34"/>
      <c r="DB402" s="34"/>
      <c r="DC402" s="34"/>
      <c r="DD402" s="34"/>
      <c r="DE402" s="34"/>
      <c r="DF402" s="34"/>
      <c r="DG402" s="34"/>
      <c r="DH402" s="34"/>
      <c r="DI402" s="34"/>
      <c r="DJ402" s="34"/>
      <c r="DK402" s="34"/>
      <c r="DL402" s="34"/>
      <c r="DM402" s="34"/>
      <c r="DN402" s="34"/>
      <c r="DO402" s="34"/>
      <c r="DP402" s="34"/>
      <c r="DQ402" s="34"/>
      <c r="DR402" s="34"/>
      <c r="DS402" s="34"/>
      <c r="DT402" s="34"/>
      <c r="DU402" s="34"/>
      <c r="DV402" s="34"/>
      <c r="DW402" s="34"/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  <c r="EM402" s="34"/>
      <c r="EN402" s="34"/>
      <c r="EO402" s="34"/>
      <c r="EP402" s="34"/>
      <c r="EQ402" s="34"/>
      <c r="ER402" s="34"/>
      <c r="ES402" s="34"/>
      <c r="ET402" s="34"/>
      <c r="EU402" s="34"/>
      <c r="EV402" s="34"/>
      <c r="EW402" s="34"/>
      <c r="EX402" s="34"/>
      <c r="EY402" s="34"/>
      <c r="EZ402" s="34"/>
      <c r="FA402" s="34"/>
      <c r="FB402" s="34"/>
      <c r="FC402" s="34"/>
      <c r="FD402" s="34"/>
      <c r="FE402" s="34"/>
      <c r="FF402" s="34"/>
      <c r="FG402" s="34"/>
      <c r="FH402" s="34"/>
      <c r="FI402" s="34"/>
      <c r="FJ402" s="34"/>
      <c r="FK402" s="34"/>
      <c r="FL402" s="34"/>
      <c r="FM402" s="34"/>
      <c r="FN402" s="34"/>
      <c r="FO402" s="34"/>
      <c r="FP402" s="34"/>
      <c r="FQ402" s="34"/>
      <c r="FR402" s="34"/>
      <c r="FS402" s="34"/>
      <c r="FT402" s="34"/>
      <c r="FU402" s="34"/>
      <c r="FV402" s="34"/>
      <c r="FW402" s="34"/>
      <c r="FX402" s="34"/>
      <c r="FY402" s="34"/>
      <c r="FZ402" s="34"/>
      <c r="GA402" s="34"/>
      <c r="GB402" s="34"/>
      <c r="GC402" s="34"/>
      <c r="GD402" s="34"/>
      <c r="GE402" s="34"/>
      <c r="GF402" s="34"/>
      <c r="GG402" s="34"/>
      <c r="GH402" s="34"/>
      <c r="GI402" s="34"/>
      <c r="GJ402" s="34"/>
      <c r="GK402" s="34"/>
      <c r="GL402" s="34"/>
      <c r="GM402" s="28"/>
    </row>
    <row r="403" spans="1:195" s="23" customFormat="1" ht="25.5" customHeight="1" x14ac:dyDescent="0.25">
      <c r="A403" s="51" t="s">
        <v>1852</v>
      </c>
      <c r="B403" s="78">
        <v>43531</v>
      </c>
      <c r="C403" s="16">
        <v>6625004730</v>
      </c>
      <c r="D403" s="25">
        <v>1036601476922</v>
      </c>
      <c r="E403" s="165" t="s">
        <v>3689</v>
      </c>
      <c r="F403" s="165" t="s">
        <v>1399</v>
      </c>
      <c r="G403" s="16">
        <v>6625004730</v>
      </c>
      <c r="H403" s="25">
        <v>1036601476922</v>
      </c>
      <c r="I403" s="165" t="s">
        <v>3689</v>
      </c>
      <c r="J403" s="165" t="s">
        <v>1399</v>
      </c>
      <c r="K403" s="16">
        <v>2</v>
      </c>
      <c r="L403" s="144" t="s">
        <v>6</v>
      </c>
      <c r="M403" s="16">
        <v>3</v>
      </c>
      <c r="N403" s="144" t="s">
        <v>7</v>
      </c>
      <c r="O403" s="16">
        <v>2</v>
      </c>
      <c r="P403" s="50" t="s">
        <v>10</v>
      </c>
      <c r="Q403" s="50"/>
      <c r="R403" s="16">
        <v>2</v>
      </c>
      <c r="S403" s="16">
        <v>1.1000000000000001</v>
      </c>
      <c r="T403" s="16"/>
      <c r="U403" s="16"/>
      <c r="V403" s="144">
        <v>5.4</v>
      </c>
      <c r="W403" s="16"/>
      <c r="X403" s="16"/>
      <c r="Y403" s="16"/>
      <c r="Z403" s="16"/>
      <c r="AA403" s="144"/>
      <c r="AB403" s="144"/>
      <c r="AC403" s="50"/>
      <c r="AD403" s="50"/>
      <c r="AE403" s="50"/>
      <c r="AF403" s="50"/>
      <c r="AG403" s="50"/>
      <c r="AH403" s="50"/>
      <c r="AI403" s="50">
        <v>758</v>
      </c>
      <c r="AJ403" s="50" t="s">
        <v>3710</v>
      </c>
      <c r="AK403" s="47" t="s">
        <v>109</v>
      </c>
      <c r="AL403" s="47" t="s">
        <v>1797</v>
      </c>
      <c r="AM403" s="47">
        <v>88</v>
      </c>
      <c r="AN403" s="144" t="s">
        <v>2841</v>
      </c>
      <c r="AO403" s="144" t="s">
        <v>2840</v>
      </c>
      <c r="AP403" s="47">
        <v>2</v>
      </c>
      <c r="AQ403" s="144">
        <v>6625046673</v>
      </c>
      <c r="AR403" s="52" t="s">
        <v>104</v>
      </c>
      <c r="AS403" s="41"/>
      <c r="AT403" s="55" t="s">
        <v>1478</v>
      </c>
      <c r="AU403" s="54" t="s">
        <v>819</v>
      </c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  <c r="CG403" s="34"/>
      <c r="CH403" s="34"/>
      <c r="CI403" s="34"/>
      <c r="CJ403" s="34"/>
      <c r="CK403" s="34"/>
      <c r="CL403" s="34"/>
      <c r="CM403" s="34"/>
      <c r="CN403" s="34"/>
      <c r="CO403" s="34"/>
      <c r="CP403" s="34"/>
      <c r="CQ403" s="34"/>
      <c r="CR403" s="34"/>
      <c r="CS403" s="34"/>
      <c r="CT403" s="34"/>
      <c r="CU403" s="34"/>
      <c r="CV403" s="34"/>
      <c r="CW403" s="34"/>
      <c r="CX403" s="34"/>
      <c r="CY403" s="34"/>
      <c r="CZ403" s="34"/>
      <c r="DA403" s="34"/>
      <c r="DB403" s="34"/>
      <c r="DC403" s="34"/>
      <c r="DD403" s="34"/>
      <c r="DE403" s="34"/>
      <c r="DF403" s="34"/>
      <c r="DG403" s="34"/>
      <c r="DH403" s="34"/>
      <c r="DI403" s="34"/>
      <c r="DJ403" s="34"/>
      <c r="DK403" s="34"/>
      <c r="DL403" s="34"/>
      <c r="DM403" s="34"/>
      <c r="DN403" s="34"/>
      <c r="DO403" s="34"/>
      <c r="DP403" s="34"/>
      <c r="DQ403" s="34"/>
      <c r="DR403" s="34"/>
      <c r="DS403" s="34"/>
      <c r="DT403" s="34"/>
      <c r="DU403" s="34"/>
      <c r="DV403" s="34"/>
      <c r="DW403" s="34"/>
      <c r="DX403" s="34"/>
      <c r="DY403" s="34"/>
      <c r="DZ403" s="34"/>
      <c r="EA403" s="34"/>
      <c r="EB403" s="34"/>
      <c r="EC403" s="34"/>
      <c r="ED403" s="34"/>
      <c r="EE403" s="34"/>
      <c r="EF403" s="34"/>
      <c r="EG403" s="34"/>
      <c r="EH403" s="34"/>
      <c r="EI403" s="34"/>
      <c r="EJ403" s="34"/>
      <c r="EK403" s="34"/>
      <c r="EL403" s="34"/>
      <c r="EM403" s="34"/>
      <c r="EN403" s="34"/>
      <c r="EO403" s="34"/>
      <c r="EP403" s="34"/>
      <c r="EQ403" s="34"/>
      <c r="ER403" s="34"/>
      <c r="ES403" s="34"/>
      <c r="ET403" s="34"/>
      <c r="EU403" s="34"/>
      <c r="EV403" s="34"/>
      <c r="EW403" s="34"/>
      <c r="EX403" s="34"/>
      <c r="EY403" s="34"/>
      <c r="EZ403" s="34"/>
      <c r="FA403" s="34"/>
      <c r="FB403" s="34"/>
      <c r="FC403" s="34"/>
      <c r="FD403" s="34"/>
      <c r="FE403" s="34"/>
      <c r="FF403" s="34"/>
      <c r="FG403" s="34"/>
      <c r="FH403" s="34"/>
      <c r="FI403" s="34"/>
      <c r="FJ403" s="34"/>
      <c r="FK403" s="34"/>
      <c r="FL403" s="34"/>
      <c r="FM403" s="34"/>
      <c r="FN403" s="34"/>
      <c r="FO403" s="34"/>
      <c r="FP403" s="34"/>
      <c r="FQ403" s="34"/>
      <c r="FR403" s="34"/>
      <c r="FS403" s="34"/>
      <c r="FT403" s="34"/>
      <c r="FU403" s="34"/>
      <c r="FV403" s="34"/>
      <c r="FW403" s="34"/>
      <c r="FX403" s="34"/>
      <c r="FY403" s="34"/>
      <c r="FZ403" s="34"/>
      <c r="GA403" s="34"/>
      <c r="GB403" s="34"/>
      <c r="GC403" s="34"/>
      <c r="GD403" s="34"/>
      <c r="GE403" s="34"/>
      <c r="GF403" s="34"/>
      <c r="GG403" s="34"/>
      <c r="GH403" s="34"/>
      <c r="GI403" s="34"/>
      <c r="GJ403" s="34"/>
      <c r="GK403" s="34"/>
      <c r="GL403" s="34"/>
      <c r="GM403" s="28"/>
    </row>
    <row r="404" spans="1:195" s="23" customFormat="1" ht="25.5" customHeight="1" x14ac:dyDescent="0.25">
      <c r="A404" s="51" t="s">
        <v>1853</v>
      </c>
      <c r="B404" s="78">
        <v>43531</v>
      </c>
      <c r="C404" s="16">
        <v>6625004730</v>
      </c>
      <c r="D404" s="25">
        <v>1036601476922</v>
      </c>
      <c r="E404" s="165" t="s">
        <v>3689</v>
      </c>
      <c r="F404" s="165" t="s">
        <v>1399</v>
      </c>
      <c r="G404" s="16">
        <v>6625004730</v>
      </c>
      <c r="H404" s="25">
        <v>1036601476922</v>
      </c>
      <c r="I404" s="165" t="s">
        <v>3689</v>
      </c>
      <c r="J404" s="165" t="s">
        <v>1399</v>
      </c>
      <c r="K404" s="16">
        <v>2</v>
      </c>
      <c r="L404" s="144" t="s">
        <v>6</v>
      </c>
      <c r="M404" s="16">
        <v>3</v>
      </c>
      <c r="N404" s="144" t="s">
        <v>7</v>
      </c>
      <c r="O404" s="16">
        <v>2</v>
      </c>
      <c r="P404" s="50" t="s">
        <v>10</v>
      </c>
      <c r="Q404" s="50"/>
      <c r="R404" s="16">
        <v>3</v>
      </c>
      <c r="S404" s="16">
        <v>1.1000000000000001</v>
      </c>
      <c r="T404" s="16"/>
      <c r="U404" s="16"/>
      <c r="V404" s="144">
        <v>5.4</v>
      </c>
      <c r="W404" s="16"/>
      <c r="X404" s="16"/>
      <c r="Y404" s="16"/>
      <c r="Z404" s="16"/>
      <c r="AA404" s="144"/>
      <c r="AB404" s="144"/>
      <c r="AC404" s="50"/>
      <c r="AD404" s="50"/>
      <c r="AE404" s="50"/>
      <c r="AF404" s="50"/>
      <c r="AG404" s="50"/>
      <c r="AH404" s="50"/>
      <c r="AI404" s="50">
        <v>758</v>
      </c>
      <c r="AJ404" s="50" t="s">
        <v>3710</v>
      </c>
      <c r="AK404" s="47" t="s">
        <v>109</v>
      </c>
      <c r="AL404" s="47" t="s">
        <v>137</v>
      </c>
      <c r="AM404" s="47">
        <v>135</v>
      </c>
      <c r="AN404" s="144">
        <v>57.026505</v>
      </c>
      <c r="AO404" s="144">
        <v>59.431958999999999</v>
      </c>
      <c r="AP404" s="47">
        <v>2</v>
      </c>
      <c r="AQ404" s="144">
        <v>6625046673</v>
      </c>
      <c r="AR404" s="52" t="s">
        <v>104</v>
      </c>
      <c r="AS404" s="41"/>
      <c r="AT404" s="55" t="s">
        <v>1478</v>
      </c>
      <c r="AU404" s="54" t="s">
        <v>819</v>
      </c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  <c r="DA404" s="34"/>
      <c r="DB404" s="34"/>
      <c r="DC404" s="34"/>
      <c r="DD404" s="34"/>
      <c r="DE404" s="34"/>
      <c r="DF404" s="34"/>
      <c r="DG404" s="34"/>
      <c r="DH404" s="34"/>
      <c r="DI404" s="34"/>
      <c r="DJ404" s="34"/>
      <c r="DK404" s="34"/>
      <c r="DL404" s="34"/>
      <c r="DM404" s="34"/>
      <c r="DN404" s="34"/>
      <c r="DO404" s="34"/>
      <c r="DP404" s="34"/>
      <c r="DQ404" s="34"/>
      <c r="DR404" s="34"/>
      <c r="DS404" s="34"/>
      <c r="DT404" s="34"/>
      <c r="DU404" s="34"/>
      <c r="DV404" s="34"/>
      <c r="DW404" s="34"/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  <c r="EM404" s="34"/>
      <c r="EN404" s="34"/>
      <c r="EO404" s="34"/>
      <c r="EP404" s="34"/>
      <c r="EQ404" s="34"/>
      <c r="ER404" s="34"/>
      <c r="ES404" s="34"/>
      <c r="ET404" s="34"/>
      <c r="EU404" s="34"/>
      <c r="EV404" s="34"/>
      <c r="EW404" s="34"/>
      <c r="EX404" s="34"/>
      <c r="EY404" s="34"/>
      <c r="EZ404" s="34"/>
      <c r="FA404" s="34"/>
      <c r="FB404" s="34"/>
      <c r="FC404" s="34"/>
      <c r="FD404" s="34"/>
      <c r="FE404" s="34"/>
      <c r="FF404" s="34"/>
      <c r="FG404" s="34"/>
      <c r="FH404" s="34"/>
      <c r="FI404" s="34"/>
      <c r="FJ404" s="34"/>
      <c r="FK404" s="34"/>
      <c r="FL404" s="34"/>
      <c r="FM404" s="34"/>
      <c r="FN404" s="34"/>
      <c r="FO404" s="34"/>
      <c r="FP404" s="34"/>
      <c r="FQ404" s="34"/>
      <c r="FR404" s="34"/>
      <c r="FS404" s="34"/>
      <c r="FT404" s="34"/>
      <c r="FU404" s="34"/>
      <c r="FV404" s="34"/>
      <c r="FW404" s="34"/>
      <c r="FX404" s="34"/>
      <c r="FY404" s="34"/>
      <c r="FZ404" s="34"/>
      <c r="GA404" s="34"/>
      <c r="GB404" s="34"/>
      <c r="GC404" s="34"/>
      <c r="GD404" s="34"/>
      <c r="GE404" s="34"/>
      <c r="GF404" s="34"/>
      <c r="GG404" s="34"/>
      <c r="GH404" s="34"/>
      <c r="GI404" s="34"/>
      <c r="GJ404" s="34"/>
      <c r="GK404" s="34"/>
      <c r="GL404" s="34"/>
      <c r="GM404" s="28"/>
    </row>
    <row r="405" spans="1:195" s="23" customFormat="1" ht="25.5" customHeight="1" x14ac:dyDescent="0.25">
      <c r="A405" s="51" t="s">
        <v>1854</v>
      </c>
      <c r="B405" s="78">
        <v>43531</v>
      </c>
      <c r="C405" s="16">
        <v>6625004730</v>
      </c>
      <c r="D405" s="25">
        <v>1036601476922</v>
      </c>
      <c r="E405" s="165" t="s">
        <v>3689</v>
      </c>
      <c r="F405" s="165" t="s">
        <v>1399</v>
      </c>
      <c r="G405" s="16">
        <v>6625004730</v>
      </c>
      <c r="H405" s="25">
        <v>1036601476922</v>
      </c>
      <c r="I405" s="165" t="s">
        <v>3689</v>
      </c>
      <c r="J405" s="165" t="s">
        <v>1399</v>
      </c>
      <c r="K405" s="16">
        <v>2</v>
      </c>
      <c r="L405" s="144" t="s">
        <v>6</v>
      </c>
      <c r="M405" s="16">
        <v>3</v>
      </c>
      <c r="N405" s="144" t="s">
        <v>7</v>
      </c>
      <c r="O405" s="16">
        <v>2</v>
      </c>
      <c r="P405" s="50" t="s">
        <v>10</v>
      </c>
      <c r="Q405" s="50"/>
      <c r="R405" s="16">
        <v>2</v>
      </c>
      <c r="S405" s="16">
        <v>1.1000000000000001</v>
      </c>
      <c r="T405" s="16"/>
      <c r="U405" s="16"/>
      <c r="V405" s="144">
        <v>5.4</v>
      </c>
      <c r="W405" s="16"/>
      <c r="X405" s="16"/>
      <c r="Y405" s="16"/>
      <c r="Z405" s="16"/>
      <c r="AA405" s="144"/>
      <c r="AB405" s="144"/>
      <c r="AC405" s="50"/>
      <c r="AD405" s="50"/>
      <c r="AE405" s="50"/>
      <c r="AF405" s="50"/>
      <c r="AG405" s="50"/>
      <c r="AH405" s="50"/>
      <c r="AI405" s="50">
        <v>758</v>
      </c>
      <c r="AJ405" s="50" t="s">
        <v>3710</v>
      </c>
      <c r="AK405" s="47" t="s">
        <v>109</v>
      </c>
      <c r="AL405" s="47" t="s">
        <v>133</v>
      </c>
      <c r="AM405" s="47">
        <v>16</v>
      </c>
      <c r="AN405" s="144">
        <v>57.031247</v>
      </c>
      <c r="AO405" s="144">
        <v>59.427352999999997</v>
      </c>
      <c r="AP405" s="47">
        <v>2</v>
      </c>
      <c r="AQ405" s="144">
        <v>6625046673</v>
      </c>
      <c r="AR405" s="52" t="s">
        <v>104</v>
      </c>
      <c r="AS405" s="41"/>
      <c r="AT405" s="55" t="s">
        <v>1478</v>
      </c>
      <c r="AU405" s="54" t="s">
        <v>819</v>
      </c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  <c r="DA405" s="34"/>
      <c r="DB405" s="34"/>
      <c r="DC405" s="34"/>
      <c r="DD405" s="34"/>
      <c r="DE405" s="34"/>
      <c r="DF405" s="34"/>
      <c r="DG405" s="34"/>
      <c r="DH405" s="34"/>
      <c r="DI405" s="34"/>
      <c r="DJ405" s="34"/>
      <c r="DK405" s="34"/>
      <c r="DL405" s="34"/>
      <c r="DM405" s="34"/>
      <c r="DN405" s="34"/>
      <c r="DO405" s="34"/>
      <c r="DP405" s="34"/>
      <c r="DQ405" s="34"/>
      <c r="DR405" s="34"/>
      <c r="DS405" s="34"/>
      <c r="DT405" s="34"/>
      <c r="DU405" s="34"/>
      <c r="DV405" s="34"/>
      <c r="DW405" s="34"/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  <c r="EM405" s="34"/>
      <c r="EN405" s="34"/>
      <c r="EO405" s="34"/>
      <c r="EP405" s="34"/>
      <c r="EQ405" s="34"/>
      <c r="ER405" s="34"/>
      <c r="ES405" s="34"/>
      <c r="ET405" s="34"/>
      <c r="EU405" s="34"/>
      <c r="EV405" s="34"/>
      <c r="EW405" s="34"/>
      <c r="EX405" s="34"/>
      <c r="EY405" s="34"/>
      <c r="EZ405" s="34"/>
      <c r="FA405" s="34"/>
      <c r="FB405" s="34"/>
      <c r="FC405" s="34"/>
      <c r="FD405" s="34"/>
      <c r="FE405" s="34"/>
      <c r="FF405" s="34"/>
      <c r="FG405" s="34"/>
      <c r="FH405" s="34"/>
      <c r="FI405" s="34"/>
      <c r="FJ405" s="34"/>
      <c r="FK405" s="34"/>
      <c r="FL405" s="34"/>
      <c r="FM405" s="34"/>
      <c r="FN405" s="34"/>
      <c r="FO405" s="34"/>
      <c r="FP405" s="34"/>
      <c r="FQ405" s="34"/>
      <c r="FR405" s="34"/>
      <c r="FS405" s="34"/>
      <c r="FT405" s="34"/>
      <c r="FU405" s="34"/>
      <c r="FV405" s="34"/>
      <c r="FW405" s="34"/>
      <c r="FX405" s="34"/>
      <c r="FY405" s="34"/>
      <c r="FZ405" s="34"/>
      <c r="GA405" s="34"/>
      <c r="GB405" s="34"/>
      <c r="GC405" s="34"/>
      <c r="GD405" s="34"/>
      <c r="GE405" s="34"/>
      <c r="GF405" s="34"/>
      <c r="GG405" s="34"/>
      <c r="GH405" s="34"/>
      <c r="GI405" s="34"/>
      <c r="GJ405" s="34"/>
      <c r="GK405" s="34"/>
      <c r="GL405" s="34"/>
      <c r="GM405" s="28"/>
    </row>
    <row r="406" spans="1:195" s="23" customFormat="1" ht="25.5" customHeight="1" x14ac:dyDescent="0.25">
      <c r="A406" s="51" t="s">
        <v>1855</v>
      </c>
      <c r="B406" s="78">
        <v>43531</v>
      </c>
      <c r="C406" s="16">
        <v>6625004730</v>
      </c>
      <c r="D406" s="25">
        <v>1036601476922</v>
      </c>
      <c r="E406" s="165" t="s">
        <v>3689</v>
      </c>
      <c r="F406" s="165" t="s">
        <v>1399</v>
      </c>
      <c r="G406" s="16">
        <v>6625004730</v>
      </c>
      <c r="H406" s="25">
        <v>1036601476922</v>
      </c>
      <c r="I406" s="165" t="s">
        <v>3689</v>
      </c>
      <c r="J406" s="165" t="s">
        <v>1399</v>
      </c>
      <c r="K406" s="16">
        <v>2</v>
      </c>
      <c r="L406" s="144" t="s">
        <v>6</v>
      </c>
      <c r="M406" s="16">
        <v>3</v>
      </c>
      <c r="N406" s="144" t="s">
        <v>7</v>
      </c>
      <c r="O406" s="16">
        <v>2</v>
      </c>
      <c r="P406" s="50" t="s">
        <v>10</v>
      </c>
      <c r="Q406" s="50"/>
      <c r="R406" s="16">
        <v>3</v>
      </c>
      <c r="S406" s="16">
        <v>1.1000000000000001</v>
      </c>
      <c r="T406" s="16"/>
      <c r="U406" s="16"/>
      <c r="V406" s="144">
        <v>5.4</v>
      </c>
      <c r="W406" s="16"/>
      <c r="X406" s="16"/>
      <c r="Y406" s="16"/>
      <c r="Z406" s="16"/>
      <c r="AA406" s="144"/>
      <c r="AB406" s="144"/>
      <c r="AC406" s="50"/>
      <c r="AD406" s="50"/>
      <c r="AE406" s="50"/>
      <c r="AF406" s="50"/>
      <c r="AG406" s="50"/>
      <c r="AH406" s="50"/>
      <c r="AI406" s="50">
        <v>758</v>
      </c>
      <c r="AJ406" s="50" t="s">
        <v>3710</v>
      </c>
      <c r="AK406" s="47" t="s">
        <v>109</v>
      </c>
      <c r="AL406" s="47" t="s">
        <v>58</v>
      </c>
      <c r="AM406" s="47">
        <v>60</v>
      </c>
      <c r="AN406" s="144">
        <v>57.024177999999999</v>
      </c>
      <c r="AO406" s="144">
        <v>59.444271999999998</v>
      </c>
      <c r="AP406" s="47">
        <v>2</v>
      </c>
      <c r="AQ406" s="144">
        <v>6625046673</v>
      </c>
      <c r="AR406" s="52" t="s">
        <v>104</v>
      </c>
      <c r="AS406" s="41"/>
      <c r="AT406" s="55" t="s">
        <v>1478</v>
      </c>
      <c r="AU406" s="54" t="s">
        <v>819</v>
      </c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  <c r="DA406" s="34"/>
      <c r="DB406" s="34"/>
      <c r="DC406" s="34"/>
      <c r="DD406" s="34"/>
      <c r="DE406" s="34"/>
      <c r="DF406" s="34"/>
      <c r="DG406" s="34"/>
      <c r="DH406" s="34"/>
      <c r="DI406" s="34"/>
      <c r="DJ406" s="34"/>
      <c r="DK406" s="34"/>
      <c r="DL406" s="34"/>
      <c r="DM406" s="34"/>
      <c r="DN406" s="34"/>
      <c r="DO406" s="34"/>
      <c r="DP406" s="34"/>
      <c r="DQ406" s="34"/>
      <c r="DR406" s="34"/>
      <c r="DS406" s="34"/>
      <c r="DT406" s="34"/>
      <c r="DU406" s="34"/>
      <c r="DV406" s="34"/>
      <c r="DW406" s="34"/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  <c r="EM406" s="34"/>
      <c r="EN406" s="34"/>
      <c r="EO406" s="34"/>
      <c r="EP406" s="34"/>
      <c r="EQ406" s="34"/>
      <c r="ER406" s="34"/>
      <c r="ES406" s="34"/>
      <c r="ET406" s="34"/>
      <c r="EU406" s="34"/>
      <c r="EV406" s="34"/>
      <c r="EW406" s="34"/>
      <c r="EX406" s="34"/>
      <c r="EY406" s="34"/>
      <c r="EZ406" s="34"/>
      <c r="FA406" s="34"/>
      <c r="FB406" s="34"/>
      <c r="FC406" s="34"/>
      <c r="FD406" s="34"/>
      <c r="FE406" s="34"/>
      <c r="FF406" s="34"/>
      <c r="FG406" s="34"/>
      <c r="FH406" s="34"/>
      <c r="FI406" s="34"/>
      <c r="FJ406" s="34"/>
      <c r="FK406" s="34"/>
      <c r="FL406" s="34"/>
      <c r="FM406" s="34"/>
      <c r="FN406" s="34"/>
      <c r="FO406" s="34"/>
      <c r="FP406" s="34"/>
      <c r="FQ406" s="34"/>
      <c r="FR406" s="34"/>
      <c r="FS406" s="34"/>
      <c r="FT406" s="34"/>
      <c r="FU406" s="34"/>
      <c r="FV406" s="34"/>
      <c r="FW406" s="34"/>
      <c r="FX406" s="34"/>
      <c r="FY406" s="34"/>
      <c r="FZ406" s="34"/>
      <c r="GA406" s="34"/>
      <c r="GB406" s="34"/>
      <c r="GC406" s="34"/>
      <c r="GD406" s="34"/>
      <c r="GE406" s="34"/>
      <c r="GF406" s="34"/>
      <c r="GG406" s="34"/>
      <c r="GH406" s="34"/>
      <c r="GI406" s="34"/>
      <c r="GJ406" s="34"/>
      <c r="GK406" s="34"/>
      <c r="GL406" s="34"/>
      <c r="GM406" s="28"/>
    </row>
    <row r="407" spans="1:195" s="23" customFormat="1" ht="25.5" customHeight="1" x14ac:dyDescent="0.25">
      <c r="A407" s="51" t="s">
        <v>1856</v>
      </c>
      <c r="B407" s="78">
        <v>43531</v>
      </c>
      <c r="C407" s="16">
        <v>6625004730</v>
      </c>
      <c r="D407" s="25">
        <v>1036601476922</v>
      </c>
      <c r="E407" s="165" t="s">
        <v>3689</v>
      </c>
      <c r="F407" s="165" t="s">
        <v>1399</v>
      </c>
      <c r="G407" s="16">
        <v>6625004730</v>
      </c>
      <c r="H407" s="25">
        <v>1036601476922</v>
      </c>
      <c r="I407" s="165" t="s">
        <v>3689</v>
      </c>
      <c r="J407" s="165" t="s">
        <v>1399</v>
      </c>
      <c r="K407" s="16">
        <v>2</v>
      </c>
      <c r="L407" s="144" t="s">
        <v>6</v>
      </c>
      <c r="M407" s="16">
        <v>3</v>
      </c>
      <c r="N407" s="144" t="s">
        <v>7</v>
      </c>
      <c r="O407" s="16">
        <v>2</v>
      </c>
      <c r="P407" s="50" t="s">
        <v>10</v>
      </c>
      <c r="Q407" s="50"/>
      <c r="R407" s="16">
        <v>3</v>
      </c>
      <c r="S407" s="16">
        <v>1.1000000000000001</v>
      </c>
      <c r="T407" s="16"/>
      <c r="U407" s="16"/>
      <c r="V407" s="144">
        <v>5.4</v>
      </c>
      <c r="W407" s="16"/>
      <c r="X407" s="16"/>
      <c r="Y407" s="16"/>
      <c r="Z407" s="16"/>
      <c r="AA407" s="144"/>
      <c r="AB407" s="144"/>
      <c r="AC407" s="50"/>
      <c r="AD407" s="50"/>
      <c r="AE407" s="50"/>
      <c r="AF407" s="50"/>
      <c r="AG407" s="50"/>
      <c r="AH407" s="50"/>
      <c r="AI407" s="50">
        <v>758</v>
      </c>
      <c r="AJ407" s="50" t="s">
        <v>3710</v>
      </c>
      <c r="AK407" s="47" t="s">
        <v>109</v>
      </c>
      <c r="AL407" s="47" t="s">
        <v>1667</v>
      </c>
      <c r="AM407" s="47">
        <v>1</v>
      </c>
      <c r="AN407" s="144">
        <v>57.023041999999997</v>
      </c>
      <c r="AO407" s="144">
        <v>59.448816000000001</v>
      </c>
      <c r="AP407" s="47">
        <v>2</v>
      </c>
      <c r="AQ407" s="144">
        <v>6625046673</v>
      </c>
      <c r="AR407" s="52" t="s">
        <v>104</v>
      </c>
      <c r="AS407" s="41"/>
      <c r="AT407" s="55" t="s">
        <v>1478</v>
      </c>
      <c r="AU407" s="54" t="s">
        <v>819</v>
      </c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  <c r="DA407" s="34"/>
      <c r="DB407" s="34"/>
      <c r="DC407" s="34"/>
      <c r="DD407" s="34"/>
      <c r="DE407" s="34"/>
      <c r="DF407" s="34"/>
      <c r="DG407" s="34"/>
      <c r="DH407" s="34"/>
      <c r="DI407" s="34"/>
      <c r="DJ407" s="34"/>
      <c r="DK407" s="34"/>
      <c r="DL407" s="34"/>
      <c r="DM407" s="34"/>
      <c r="DN407" s="34"/>
      <c r="DO407" s="34"/>
      <c r="DP407" s="34"/>
      <c r="DQ407" s="34"/>
      <c r="DR407" s="34"/>
      <c r="DS407" s="34"/>
      <c r="DT407" s="34"/>
      <c r="DU407" s="34"/>
      <c r="DV407" s="34"/>
      <c r="DW407" s="34"/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  <c r="EM407" s="34"/>
      <c r="EN407" s="34"/>
      <c r="EO407" s="34"/>
      <c r="EP407" s="34"/>
      <c r="EQ407" s="34"/>
      <c r="ER407" s="34"/>
      <c r="ES407" s="34"/>
      <c r="ET407" s="34"/>
      <c r="EU407" s="34"/>
      <c r="EV407" s="34"/>
      <c r="EW407" s="34"/>
      <c r="EX407" s="34"/>
      <c r="EY407" s="34"/>
      <c r="EZ407" s="34"/>
      <c r="FA407" s="34"/>
      <c r="FB407" s="34"/>
      <c r="FC407" s="34"/>
      <c r="FD407" s="34"/>
      <c r="FE407" s="34"/>
      <c r="FF407" s="34"/>
      <c r="FG407" s="34"/>
      <c r="FH407" s="34"/>
      <c r="FI407" s="34"/>
      <c r="FJ407" s="34"/>
      <c r="FK407" s="34"/>
      <c r="FL407" s="34"/>
      <c r="FM407" s="34"/>
      <c r="FN407" s="34"/>
      <c r="FO407" s="34"/>
      <c r="FP407" s="34"/>
      <c r="FQ407" s="34"/>
      <c r="FR407" s="34"/>
      <c r="FS407" s="34"/>
      <c r="FT407" s="34"/>
      <c r="FU407" s="34"/>
      <c r="FV407" s="34"/>
      <c r="FW407" s="34"/>
      <c r="FX407" s="34"/>
      <c r="FY407" s="34"/>
      <c r="FZ407" s="34"/>
      <c r="GA407" s="34"/>
      <c r="GB407" s="34"/>
      <c r="GC407" s="34"/>
      <c r="GD407" s="34"/>
      <c r="GE407" s="34"/>
      <c r="GF407" s="34"/>
      <c r="GG407" s="34"/>
      <c r="GH407" s="34"/>
      <c r="GI407" s="34"/>
      <c r="GJ407" s="34"/>
      <c r="GK407" s="34"/>
      <c r="GL407" s="34"/>
      <c r="GM407" s="28"/>
    </row>
    <row r="408" spans="1:195" s="23" customFormat="1" ht="25.5" customHeight="1" x14ac:dyDescent="0.25">
      <c r="A408" s="51" t="s">
        <v>1857</v>
      </c>
      <c r="B408" s="78">
        <v>43531</v>
      </c>
      <c r="C408" s="16">
        <v>6625004730</v>
      </c>
      <c r="D408" s="25">
        <v>1036601476922</v>
      </c>
      <c r="E408" s="165" t="s">
        <v>3689</v>
      </c>
      <c r="F408" s="165" t="s">
        <v>1399</v>
      </c>
      <c r="G408" s="16">
        <v>6625004730</v>
      </c>
      <c r="H408" s="25">
        <v>1036601476922</v>
      </c>
      <c r="I408" s="165" t="s">
        <v>3689</v>
      </c>
      <c r="J408" s="165" t="s">
        <v>1399</v>
      </c>
      <c r="K408" s="16">
        <v>2</v>
      </c>
      <c r="L408" s="144" t="s">
        <v>6</v>
      </c>
      <c r="M408" s="16">
        <v>3</v>
      </c>
      <c r="N408" s="144" t="s">
        <v>7</v>
      </c>
      <c r="O408" s="16">
        <v>2</v>
      </c>
      <c r="P408" s="50" t="s">
        <v>10</v>
      </c>
      <c r="Q408" s="50"/>
      <c r="R408" s="16">
        <v>4</v>
      </c>
      <c r="S408" s="16">
        <v>1.1000000000000001</v>
      </c>
      <c r="T408" s="16"/>
      <c r="U408" s="16"/>
      <c r="V408" s="144">
        <v>5.4</v>
      </c>
      <c r="W408" s="16"/>
      <c r="X408" s="16"/>
      <c r="Y408" s="16"/>
      <c r="Z408" s="16"/>
      <c r="AA408" s="144"/>
      <c r="AB408" s="144"/>
      <c r="AC408" s="50"/>
      <c r="AD408" s="50"/>
      <c r="AE408" s="50"/>
      <c r="AF408" s="50"/>
      <c r="AG408" s="50"/>
      <c r="AH408" s="50"/>
      <c r="AI408" s="50">
        <v>758</v>
      </c>
      <c r="AJ408" s="50" t="s">
        <v>3710</v>
      </c>
      <c r="AK408" s="47" t="s">
        <v>109</v>
      </c>
      <c r="AL408" s="47" t="s">
        <v>828</v>
      </c>
      <c r="AM408" s="47">
        <v>7</v>
      </c>
      <c r="AN408" s="144">
        <v>57.017339</v>
      </c>
      <c r="AO408" s="144">
        <v>59.454177999999999</v>
      </c>
      <c r="AP408" s="47">
        <v>2</v>
      </c>
      <c r="AQ408" s="144">
        <v>6625046673</v>
      </c>
      <c r="AR408" s="52" t="s">
        <v>104</v>
      </c>
      <c r="AS408" s="41"/>
      <c r="AT408" s="55" t="s">
        <v>1478</v>
      </c>
      <c r="AU408" s="54" t="s">
        <v>819</v>
      </c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  <c r="DA408" s="34"/>
      <c r="DB408" s="34"/>
      <c r="DC408" s="34"/>
      <c r="DD408" s="34"/>
      <c r="DE408" s="34"/>
      <c r="DF408" s="34"/>
      <c r="DG408" s="34"/>
      <c r="DH408" s="34"/>
      <c r="DI408" s="34"/>
      <c r="DJ408" s="34"/>
      <c r="DK408" s="34"/>
      <c r="DL408" s="34"/>
      <c r="DM408" s="34"/>
      <c r="DN408" s="34"/>
      <c r="DO408" s="34"/>
      <c r="DP408" s="34"/>
      <c r="DQ408" s="34"/>
      <c r="DR408" s="34"/>
      <c r="DS408" s="34"/>
      <c r="DT408" s="34"/>
      <c r="DU408" s="34"/>
      <c r="DV408" s="34"/>
      <c r="DW408" s="34"/>
      <c r="DX408" s="34"/>
      <c r="DY408" s="34"/>
      <c r="DZ408" s="34"/>
      <c r="EA408" s="34"/>
      <c r="EB408" s="34"/>
      <c r="EC408" s="34"/>
      <c r="ED408" s="34"/>
      <c r="EE408" s="34"/>
      <c r="EF408" s="34"/>
      <c r="EG408" s="34"/>
      <c r="EH408" s="34"/>
      <c r="EI408" s="34"/>
      <c r="EJ408" s="34"/>
      <c r="EK408" s="34"/>
      <c r="EL408" s="34"/>
      <c r="EM408" s="34"/>
      <c r="EN408" s="34"/>
      <c r="EO408" s="34"/>
      <c r="EP408" s="34"/>
      <c r="EQ408" s="34"/>
      <c r="ER408" s="34"/>
      <c r="ES408" s="34"/>
      <c r="ET408" s="34"/>
      <c r="EU408" s="34"/>
      <c r="EV408" s="34"/>
      <c r="EW408" s="34"/>
      <c r="EX408" s="34"/>
      <c r="EY408" s="34"/>
      <c r="EZ408" s="34"/>
      <c r="FA408" s="34"/>
      <c r="FB408" s="34"/>
      <c r="FC408" s="34"/>
      <c r="FD408" s="34"/>
      <c r="FE408" s="34"/>
      <c r="FF408" s="34"/>
      <c r="FG408" s="34"/>
      <c r="FH408" s="34"/>
      <c r="FI408" s="34"/>
      <c r="FJ408" s="34"/>
      <c r="FK408" s="34"/>
      <c r="FL408" s="34"/>
      <c r="FM408" s="34"/>
      <c r="FN408" s="34"/>
      <c r="FO408" s="34"/>
      <c r="FP408" s="34"/>
      <c r="FQ408" s="34"/>
      <c r="FR408" s="34"/>
      <c r="FS408" s="34"/>
      <c r="FT408" s="34"/>
      <c r="FU408" s="34"/>
      <c r="FV408" s="34"/>
      <c r="FW408" s="34"/>
      <c r="FX408" s="34"/>
      <c r="FY408" s="34"/>
      <c r="FZ408" s="34"/>
      <c r="GA408" s="34"/>
      <c r="GB408" s="34"/>
      <c r="GC408" s="34"/>
      <c r="GD408" s="34"/>
      <c r="GE408" s="34"/>
      <c r="GF408" s="34"/>
      <c r="GG408" s="34"/>
      <c r="GH408" s="34"/>
      <c r="GI408" s="34"/>
      <c r="GJ408" s="34"/>
      <c r="GK408" s="34"/>
      <c r="GL408" s="34"/>
      <c r="GM408" s="28"/>
    </row>
    <row r="409" spans="1:195" s="23" customFormat="1" ht="25.5" customHeight="1" x14ac:dyDescent="0.25">
      <c r="A409" s="51" t="s">
        <v>1858</v>
      </c>
      <c r="B409" s="78">
        <v>43531</v>
      </c>
      <c r="C409" s="16">
        <v>6625004730</v>
      </c>
      <c r="D409" s="25">
        <v>1036601476922</v>
      </c>
      <c r="E409" s="165" t="s">
        <v>3689</v>
      </c>
      <c r="F409" s="165" t="s">
        <v>1399</v>
      </c>
      <c r="G409" s="16">
        <v>6625004730</v>
      </c>
      <c r="H409" s="25">
        <v>1036601476922</v>
      </c>
      <c r="I409" s="165" t="s">
        <v>3689</v>
      </c>
      <c r="J409" s="165" t="s">
        <v>1399</v>
      </c>
      <c r="K409" s="16">
        <v>2</v>
      </c>
      <c r="L409" s="144" t="s">
        <v>6</v>
      </c>
      <c r="M409" s="16">
        <v>3</v>
      </c>
      <c r="N409" s="144" t="s">
        <v>7</v>
      </c>
      <c r="O409" s="16">
        <v>2</v>
      </c>
      <c r="P409" s="50" t="s">
        <v>10</v>
      </c>
      <c r="Q409" s="50"/>
      <c r="R409" s="16">
        <v>3</v>
      </c>
      <c r="S409" s="16">
        <v>1.1000000000000001</v>
      </c>
      <c r="T409" s="16"/>
      <c r="U409" s="16"/>
      <c r="V409" s="144">
        <v>5.4</v>
      </c>
      <c r="W409" s="16"/>
      <c r="X409" s="16"/>
      <c r="Y409" s="16"/>
      <c r="Z409" s="16"/>
      <c r="AA409" s="144"/>
      <c r="AB409" s="144"/>
      <c r="AC409" s="50"/>
      <c r="AD409" s="50"/>
      <c r="AE409" s="50"/>
      <c r="AF409" s="50"/>
      <c r="AG409" s="50"/>
      <c r="AH409" s="50"/>
      <c r="AI409" s="50">
        <v>758</v>
      </c>
      <c r="AJ409" s="50" t="s">
        <v>3710</v>
      </c>
      <c r="AK409" s="47" t="s">
        <v>109</v>
      </c>
      <c r="AL409" s="47" t="s">
        <v>110</v>
      </c>
      <c r="AM409" s="47">
        <v>25</v>
      </c>
      <c r="AN409" s="144">
        <v>57.023291</v>
      </c>
      <c r="AO409" s="144">
        <v>59.438890999999998</v>
      </c>
      <c r="AP409" s="47">
        <v>2</v>
      </c>
      <c r="AQ409" s="144">
        <v>6625046673</v>
      </c>
      <c r="AR409" s="52" t="s">
        <v>104</v>
      </c>
      <c r="AS409" s="41"/>
      <c r="AT409" s="55" t="s">
        <v>1478</v>
      </c>
      <c r="AU409" s="54" t="s">
        <v>819</v>
      </c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  <c r="EO409" s="34"/>
      <c r="EP409" s="34"/>
      <c r="EQ409" s="34"/>
      <c r="ER409" s="34"/>
      <c r="ES409" s="34"/>
      <c r="ET409" s="34"/>
      <c r="EU409" s="34"/>
      <c r="EV409" s="34"/>
      <c r="EW409" s="34"/>
      <c r="EX409" s="34"/>
      <c r="EY409" s="34"/>
      <c r="EZ409" s="34"/>
      <c r="FA409" s="34"/>
      <c r="FB409" s="34"/>
      <c r="FC409" s="34"/>
      <c r="FD409" s="34"/>
      <c r="FE409" s="34"/>
      <c r="FF409" s="34"/>
      <c r="FG409" s="34"/>
      <c r="FH409" s="34"/>
      <c r="FI409" s="34"/>
      <c r="FJ409" s="34"/>
      <c r="FK409" s="34"/>
      <c r="FL409" s="34"/>
      <c r="FM409" s="34"/>
      <c r="FN409" s="34"/>
      <c r="FO409" s="34"/>
      <c r="FP409" s="34"/>
      <c r="FQ409" s="34"/>
      <c r="FR409" s="34"/>
      <c r="FS409" s="34"/>
      <c r="FT409" s="34"/>
      <c r="FU409" s="34"/>
      <c r="FV409" s="34"/>
      <c r="FW409" s="34"/>
      <c r="FX409" s="34"/>
      <c r="FY409" s="34"/>
      <c r="FZ409" s="34"/>
      <c r="GA409" s="34"/>
      <c r="GB409" s="34"/>
      <c r="GC409" s="34"/>
      <c r="GD409" s="34"/>
      <c r="GE409" s="34"/>
      <c r="GF409" s="34"/>
      <c r="GG409" s="34"/>
      <c r="GH409" s="34"/>
      <c r="GI409" s="34"/>
      <c r="GJ409" s="34"/>
      <c r="GK409" s="34"/>
      <c r="GL409" s="34"/>
      <c r="GM409" s="28"/>
    </row>
    <row r="410" spans="1:195" s="23" customFormat="1" ht="25.5" customHeight="1" x14ac:dyDescent="0.25">
      <c r="A410" s="51" t="s">
        <v>1859</v>
      </c>
      <c r="B410" s="78">
        <v>43531</v>
      </c>
      <c r="C410" s="16">
        <v>6625004730</v>
      </c>
      <c r="D410" s="25">
        <v>1036601476922</v>
      </c>
      <c r="E410" s="165" t="s">
        <v>3689</v>
      </c>
      <c r="F410" s="165" t="s">
        <v>1399</v>
      </c>
      <c r="G410" s="16">
        <v>6625004730</v>
      </c>
      <c r="H410" s="25">
        <v>1036601476922</v>
      </c>
      <c r="I410" s="165" t="s">
        <v>3689</v>
      </c>
      <c r="J410" s="165" t="s">
        <v>1399</v>
      </c>
      <c r="K410" s="16">
        <v>2</v>
      </c>
      <c r="L410" s="144" t="s">
        <v>6</v>
      </c>
      <c r="M410" s="16">
        <v>3</v>
      </c>
      <c r="N410" s="144" t="s">
        <v>7</v>
      </c>
      <c r="O410" s="16">
        <v>2</v>
      </c>
      <c r="P410" s="50" t="s">
        <v>10</v>
      </c>
      <c r="Q410" s="50"/>
      <c r="R410" s="16">
        <v>2</v>
      </c>
      <c r="S410" s="16">
        <v>1.1000000000000001</v>
      </c>
      <c r="T410" s="16"/>
      <c r="U410" s="16"/>
      <c r="V410" s="144">
        <v>5.4</v>
      </c>
      <c r="W410" s="16"/>
      <c r="X410" s="16"/>
      <c r="Y410" s="16"/>
      <c r="Z410" s="16"/>
      <c r="AA410" s="144"/>
      <c r="AB410" s="144"/>
      <c r="AC410" s="50"/>
      <c r="AD410" s="50"/>
      <c r="AE410" s="50"/>
      <c r="AF410" s="50"/>
      <c r="AG410" s="50"/>
      <c r="AH410" s="50"/>
      <c r="AI410" s="50">
        <v>758</v>
      </c>
      <c r="AJ410" s="50" t="s">
        <v>3710</v>
      </c>
      <c r="AK410" s="47" t="s">
        <v>109</v>
      </c>
      <c r="AL410" s="47" t="s">
        <v>1668</v>
      </c>
      <c r="AM410" s="47"/>
      <c r="AN410" s="144" t="s">
        <v>4093</v>
      </c>
      <c r="AO410" s="144" t="s">
        <v>4094</v>
      </c>
      <c r="AP410" s="47">
        <v>2</v>
      </c>
      <c r="AQ410" s="144">
        <v>6625046673</v>
      </c>
      <c r="AR410" s="52" t="s">
        <v>104</v>
      </c>
      <c r="AS410" s="41"/>
      <c r="AT410" s="55" t="s">
        <v>1478</v>
      </c>
      <c r="AU410" s="54" t="s">
        <v>819</v>
      </c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  <c r="EV410" s="34"/>
      <c r="EW410" s="34"/>
      <c r="EX410" s="34"/>
      <c r="EY410" s="34"/>
      <c r="EZ410" s="34"/>
      <c r="FA410" s="34"/>
      <c r="FB410" s="34"/>
      <c r="FC410" s="34"/>
      <c r="FD410" s="34"/>
      <c r="FE410" s="34"/>
      <c r="FF410" s="34"/>
      <c r="FG410" s="34"/>
      <c r="FH410" s="34"/>
      <c r="FI410" s="34"/>
      <c r="FJ410" s="34"/>
      <c r="FK410" s="34"/>
      <c r="FL410" s="34"/>
      <c r="FM410" s="34"/>
      <c r="FN410" s="34"/>
      <c r="FO410" s="34"/>
      <c r="FP410" s="34"/>
      <c r="FQ410" s="34"/>
      <c r="FR410" s="34"/>
      <c r="FS410" s="34"/>
      <c r="FT410" s="34"/>
      <c r="FU410" s="34"/>
      <c r="FV410" s="34"/>
      <c r="FW410" s="34"/>
      <c r="FX410" s="34"/>
      <c r="FY410" s="34"/>
      <c r="FZ410" s="34"/>
      <c r="GA410" s="34"/>
      <c r="GB410" s="34"/>
      <c r="GC410" s="34"/>
      <c r="GD410" s="34"/>
      <c r="GE410" s="34"/>
      <c r="GF410" s="34"/>
      <c r="GG410" s="34"/>
      <c r="GH410" s="34"/>
      <c r="GI410" s="34"/>
      <c r="GJ410" s="34"/>
      <c r="GK410" s="34"/>
      <c r="GL410" s="34"/>
      <c r="GM410" s="28"/>
    </row>
    <row r="411" spans="1:195" s="23" customFormat="1" ht="25.5" customHeight="1" x14ac:dyDescent="0.25">
      <c r="A411" s="51" t="s">
        <v>1860</v>
      </c>
      <c r="B411" s="78">
        <v>43531</v>
      </c>
      <c r="C411" s="16">
        <v>6625004730</v>
      </c>
      <c r="D411" s="25">
        <v>1036601476922</v>
      </c>
      <c r="E411" s="165" t="s">
        <v>3689</v>
      </c>
      <c r="F411" s="165" t="s">
        <v>1399</v>
      </c>
      <c r="G411" s="16">
        <v>6625004730</v>
      </c>
      <c r="H411" s="25">
        <v>1036601476922</v>
      </c>
      <c r="I411" s="165" t="s">
        <v>3689</v>
      </c>
      <c r="J411" s="165" t="s">
        <v>1399</v>
      </c>
      <c r="K411" s="16">
        <v>2</v>
      </c>
      <c r="L411" s="144" t="s">
        <v>6</v>
      </c>
      <c r="M411" s="16">
        <v>3</v>
      </c>
      <c r="N411" s="144" t="s">
        <v>7</v>
      </c>
      <c r="O411" s="16">
        <v>2</v>
      </c>
      <c r="P411" s="50" t="s">
        <v>10</v>
      </c>
      <c r="Q411" s="50"/>
      <c r="R411" s="16">
        <v>2</v>
      </c>
      <c r="S411" s="16">
        <v>1.1000000000000001</v>
      </c>
      <c r="T411" s="16"/>
      <c r="U411" s="16"/>
      <c r="V411" s="144">
        <v>5.4</v>
      </c>
      <c r="W411" s="16"/>
      <c r="X411" s="16"/>
      <c r="Y411" s="16"/>
      <c r="Z411" s="16"/>
      <c r="AA411" s="144"/>
      <c r="AB411" s="144"/>
      <c r="AC411" s="50"/>
      <c r="AD411" s="50"/>
      <c r="AE411" s="50"/>
      <c r="AF411" s="50"/>
      <c r="AG411" s="50"/>
      <c r="AH411" s="50"/>
      <c r="AI411" s="50">
        <v>758</v>
      </c>
      <c r="AJ411" s="50" t="s">
        <v>3710</v>
      </c>
      <c r="AK411" s="47" t="s">
        <v>109</v>
      </c>
      <c r="AL411" s="47" t="s">
        <v>1705</v>
      </c>
      <c r="AM411" s="47" t="s">
        <v>1799</v>
      </c>
      <c r="AN411" s="144">
        <v>57.016866999999998</v>
      </c>
      <c r="AO411" s="144">
        <v>59.436329000000001</v>
      </c>
      <c r="AP411" s="47">
        <v>2</v>
      </c>
      <c r="AQ411" s="144">
        <v>6625046673</v>
      </c>
      <c r="AR411" s="52" t="s">
        <v>104</v>
      </c>
      <c r="AS411" s="41"/>
      <c r="AT411" s="55" t="s">
        <v>1478</v>
      </c>
      <c r="AU411" s="54" t="s">
        <v>819</v>
      </c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  <c r="CG411" s="34"/>
      <c r="CH411" s="34"/>
      <c r="CI411" s="34"/>
      <c r="CJ411" s="34"/>
      <c r="CK411" s="34"/>
      <c r="CL411" s="34"/>
      <c r="CM411" s="34"/>
      <c r="CN411" s="34"/>
      <c r="CO411" s="34"/>
      <c r="CP411" s="34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  <c r="EO411" s="34"/>
      <c r="EP411" s="34"/>
      <c r="EQ411" s="34"/>
      <c r="ER411" s="34"/>
      <c r="ES411" s="34"/>
      <c r="ET411" s="34"/>
      <c r="EU411" s="34"/>
      <c r="EV411" s="34"/>
      <c r="EW411" s="34"/>
      <c r="EX411" s="34"/>
      <c r="EY411" s="34"/>
      <c r="EZ411" s="34"/>
      <c r="FA411" s="34"/>
      <c r="FB411" s="34"/>
      <c r="FC411" s="34"/>
      <c r="FD411" s="34"/>
      <c r="FE411" s="34"/>
      <c r="FF411" s="34"/>
      <c r="FG411" s="34"/>
      <c r="FH411" s="34"/>
      <c r="FI411" s="34"/>
      <c r="FJ411" s="34"/>
      <c r="FK411" s="34"/>
      <c r="FL411" s="34"/>
      <c r="FM411" s="34"/>
      <c r="FN411" s="34"/>
      <c r="FO411" s="34"/>
      <c r="FP411" s="34"/>
      <c r="FQ411" s="34"/>
      <c r="FR411" s="34"/>
      <c r="FS411" s="34"/>
      <c r="FT411" s="34"/>
      <c r="FU411" s="34"/>
      <c r="FV411" s="34"/>
      <c r="FW411" s="34"/>
      <c r="FX411" s="34"/>
      <c r="FY411" s="34"/>
      <c r="FZ411" s="34"/>
      <c r="GA411" s="34"/>
      <c r="GB411" s="34"/>
      <c r="GC411" s="34"/>
      <c r="GD411" s="34"/>
      <c r="GE411" s="34"/>
      <c r="GF411" s="34"/>
      <c r="GG411" s="34"/>
      <c r="GH411" s="34"/>
      <c r="GI411" s="34"/>
      <c r="GJ411" s="34"/>
      <c r="GK411" s="34"/>
      <c r="GL411" s="34"/>
      <c r="GM411" s="28"/>
    </row>
    <row r="412" spans="1:195" s="23" customFormat="1" ht="25.5" customHeight="1" x14ac:dyDescent="0.25">
      <c r="A412" s="51" t="s">
        <v>1861</v>
      </c>
      <c r="B412" s="78">
        <v>43531</v>
      </c>
      <c r="C412" s="16">
        <v>6625004730</v>
      </c>
      <c r="D412" s="25">
        <v>1036601476922</v>
      </c>
      <c r="E412" s="165" t="s">
        <v>3689</v>
      </c>
      <c r="F412" s="165" t="s">
        <v>1399</v>
      </c>
      <c r="G412" s="16">
        <v>6625004730</v>
      </c>
      <c r="H412" s="25">
        <v>1036601476922</v>
      </c>
      <c r="I412" s="165" t="s">
        <v>3689</v>
      </c>
      <c r="J412" s="165" t="s">
        <v>1399</v>
      </c>
      <c r="K412" s="16">
        <v>2</v>
      </c>
      <c r="L412" s="144" t="s">
        <v>6</v>
      </c>
      <c r="M412" s="16">
        <v>3</v>
      </c>
      <c r="N412" s="144" t="s">
        <v>7</v>
      </c>
      <c r="O412" s="16">
        <v>2</v>
      </c>
      <c r="P412" s="50" t="s">
        <v>10</v>
      </c>
      <c r="Q412" s="50"/>
      <c r="R412" s="16">
        <v>3</v>
      </c>
      <c r="S412" s="16">
        <v>1.1000000000000001</v>
      </c>
      <c r="T412" s="16"/>
      <c r="U412" s="16"/>
      <c r="V412" s="144">
        <v>5.4</v>
      </c>
      <c r="W412" s="16"/>
      <c r="X412" s="16"/>
      <c r="Y412" s="16"/>
      <c r="Z412" s="16"/>
      <c r="AA412" s="144"/>
      <c r="AB412" s="144"/>
      <c r="AC412" s="50"/>
      <c r="AD412" s="50"/>
      <c r="AE412" s="50"/>
      <c r="AF412" s="50"/>
      <c r="AG412" s="50"/>
      <c r="AH412" s="50"/>
      <c r="AI412" s="50">
        <v>758</v>
      </c>
      <c r="AJ412" s="50" t="s">
        <v>3710</v>
      </c>
      <c r="AK412" s="47" t="s">
        <v>109</v>
      </c>
      <c r="AL412" s="47" t="s">
        <v>144</v>
      </c>
      <c r="AM412" s="47">
        <v>9</v>
      </c>
      <c r="AN412" s="144">
        <v>57.023108000000001</v>
      </c>
      <c r="AO412" s="144">
        <v>59.428623999999999</v>
      </c>
      <c r="AP412" s="47">
        <v>2</v>
      </c>
      <c r="AQ412" s="144">
        <v>6625046673</v>
      </c>
      <c r="AR412" s="52" t="s">
        <v>104</v>
      </c>
      <c r="AS412" s="41"/>
      <c r="AT412" s="55" t="s">
        <v>1478</v>
      </c>
      <c r="AU412" s="54" t="s">
        <v>819</v>
      </c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  <c r="CG412" s="34"/>
      <c r="CH412" s="34"/>
      <c r="CI412" s="34"/>
      <c r="CJ412" s="34"/>
      <c r="CK412" s="34"/>
      <c r="CL412" s="34"/>
      <c r="CM412" s="34"/>
      <c r="CN412" s="34"/>
      <c r="CO412" s="34"/>
      <c r="CP412" s="34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  <c r="EO412" s="34"/>
      <c r="EP412" s="34"/>
      <c r="EQ412" s="34"/>
      <c r="ER412" s="34"/>
      <c r="ES412" s="34"/>
      <c r="ET412" s="34"/>
      <c r="EU412" s="34"/>
      <c r="EV412" s="34"/>
      <c r="EW412" s="34"/>
      <c r="EX412" s="34"/>
      <c r="EY412" s="34"/>
      <c r="EZ412" s="34"/>
      <c r="FA412" s="34"/>
      <c r="FB412" s="34"/>
      <c r="FC412" s="34"/>
      <c r="FD412" s="34"/>
      <c r="FE412" s="34"/>
      <c r="FF412" s="34"/>
      <c r="FG412" s="34"/>
      <c r="FH412" s="34"/>
      <c r="FI412" s="34"/>
      <c r="FJ412" s="34"/>
      <c r="FK412" s="34"/>
      <c r="FL412" s="34"/>
      <c r="FM412" s="34"/>
      <c r="FN412" s="34"/>
      <c r="FO412" s="34"/>
      <c r="FP412" s="34"/>
      <c r="FQ412" s="34"/>
      <c r="FR412" s="34"/>
      <c r="FS412" s="34"/>
      <c r="FT412" s="34"/>
      <c r="FU412" s="34"/>
      <c r="FV412" s="34"/>
      <c r="FW412" s="34"/>
      <c r="FX412" s="34"/>
      <c r="FY412" s="34"/>
      <c r="FZ412" s="34"/>
      <c r="GA412" s="34"/>
      <c r="GB412" s="34"/>
      <c r="GC412" s="34"/>
      <c r="GD412" s="34"/>
      <c r="GE412" s="34"/>
      <c r="GF412" s="34"/>
      <c r="GG412" s="34"/>
      <c r="GH412" s="34"/>
      <c r="GI412" s="34"/>
      <c r="GJ412" s="34"/>
      <c r="GK412" s="34"/>
      <c r="GL412" s="34"/>
      <c r="GM412" s="28"/>
    </row>
    <row r="413" spans="1:195" s="23" customFormat="1" ht="25.5" customHeight="1" x14ac:dyDescent="0.25">
      <c r="A413" s="51" t="s">
        <v>1862</v>
      </c>
      <c r="B413" s="78">
        <v>43531</v>
      </c>
      <c r="C413" s="16">
        <v>6625004730</v>
      </c>
      <c r="D413" s="25">
        <v>1036601476922</v>
      </c>
      <c r="E413" s="165" t="s">
        <v>3689</v>
      </c>
      <c r="F413" s="165" t="s">
        <v>1399</v>
      </c>
      <c r="G413" s="16">
        <v>6625004730</v>
      </c>
      <c r="H413" s="25">
        <v>1036601476922</v>
      </c>
      <c r="I413" s="165" t="s">
        <v>3689</v>
      </c>
      <c r="J413" s="165" t="s">
        <v>1399</v>
      </c>
      <c r="K413" s="16">
        <v>2</v>
      </c>
      <c r="L413" s="144" t="s">
        <v>6</v>
      </c>
      <c r="M413" s="16">
        <v>3</v>
      </c>
      <c r="N413" s="144" t="s">
        <v>7</v>
      </c>
      <c r="O413" s="16">
        <v>2</v>
      </c>
      <c r="P413" s="50" t="s">
        <v>10</v>
      </c>
      <c r="Q413" s="50"/>
      <c r="R413" s="16">
        <v>2</v>
      </c>
      <c r="S413" s="16">
        <v>1.1000000000000001</v>
      </c>
      <c r="T413" s="16"/>
      <c r="U413" s="16"/>
      <c r="V413" s="144">
        <v>5.4</v>
      </c>
      <c r="W413" s="16"/>
      <c r="X413" s="16"/>
      <c r="Y413" s="16"/>
      <c r="Z413" s="16"/>
      <c r="AA413" s="144"/>
      <c r="AB413" s="144"/>
      <c r="AC413" s="50"/>
      <c r="AD413" s="50"/>
      <c r="AE413" s="50"/>
      <c r="AF413" s="50"/>
      <c r="AG413" s="50"/>
      <c r="AH413" s="50"/>
      <c r="AI413" s="50">
        <v>758</v>
      </c>
      <c r="AJ413" s="50" t="s">
        <v>3710</v>
      </c>
      <c r="AK413" s="47" t="s">
        <v>109</v>
      </c>
      <c r="AL413" s="47" t="s">
        <v>1669</v>
      </c>
      <c r="AM413" s="47">
        <v>18</v>
      </c>
      <c r="AN413" s="144">
        <v>57.019955000000003</v>
      </c>
      <c r="AO413" s="144">
        <v>59.415833999999997</v>
      </c>
      <c r="AP413" s="47">
        <v>2</v>
      </c>
      <c r="AQ413" s="144">
        <v>6625046673</v>
      </c>
      <c r="AR413" s="52" t="s">
        <v>104</v>
      </c>
      <c r="AS413" s="41"/>
      <c r="AT413" s="55" t="s">
        <v>1478</v>
      </c>
      <c r="AU413" s="54" t="s">
        <v>819</v>
      </c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34"/>
      <c r="CB413" s="34"/>
      <c r="CC413" s="34"/>
      <c r="CD413" s="34"/>
      <c r="CE413" s="34"/>
      <c r="CF413" s="34"/>
      <c r="CG413" s="34"/>
      <c r="CH413" s="34"/>
      <c r="CI413" s="34"/>
      <c r="CJ413" s="34"/>
      <c r="CK413" s="34"/>
      <c r="CL413" s="34"/>
      <c r="CM413" s="34"/>
      <c r="CN413" s="34"/>
      <c r="CO413" s="34"/>
      <c r="CP413" s="34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  <c r="EO413" s="34"/>
      <c r="EP413" s="34"/>
      <c r="EQ413" s="34"/>
      <c r="ER413" s="34"/>
      <c r="ES413" s="34"/>
      <c r="ET413" s="34"/>
      <c r="EU413" s="34"/>
      <c r="EV413" s="34"/>
      <c r="EW413" s="34"/>
      <c r="EX413" s="34"/>
      <c r="EY413" s="34"/>
      <c r="EZ413" s="34"/>
      <c r="FA413" s="34"/>
      <c r="FB413" s="34"/>
      <c r="FC413" s="34"/>
      <c r="FD413" s="34"/>
      <c r="FE413" s="34"/>
      <c r="FF413" s="34"/>
      <c r="FG413" s="34"/>
      <c r="FH413" s="34"/>
      <c r="FI413" s="34"/>
      <c r="FJ413" s="34"/>
      <c r="FK413" s="34"/>
      <c r="FL413" s="34"/>
      <c r="FM413" s="34"/>
      <c r="FN413" s="34"/>
      <c r="FO413" s="34"/>
      <c r="FP413" s="34"/>
      <c r="FQ413" s="34"/>
      <c r="FR413" s="34"/>
      <c r="FS413" s="34"/>
      <c r="FT413" s="34"/>
      <c r="FU413" s="34"/>
      <c r="FV413" s="34"/>
      <c r="FW413" s="34"/>
      <c r="FX413" s="34"/>
      <c r="FY413" s="34"/>
      <c r="FZ413" s="34"/>
      <c r="GA413" s="34"/>
      <c r="GB413" s="34"/>
      <c r="GC413" s="34"/>
      <c r="GD413" s="34"/>
      <c r="GE413" s="34"/>
      <c r="GF413" s="34"/>
      <c r="GG413" s="34"/>
      <c r="GH413" s="34"/>
      <c r="GI413" s="34"/>
      <c r="GJ413" s="34"/>
      <c r="GK413" s="34"/>
      <c r="GL413" s="34"/>
      <c r="GM413" s="28"/>
    </row>
    <row r="414" spans="1:195" s="23" customFormat="1" ht="25.5" customHeight="1" x14ac:dyDescent="0.25">
      <c r="A414" s="51" t="s">
        <v>1863</v>
      </c>
      <c r="B414" s="78">
        <v>43531</v>
      </c>
      <c r="C414" s="16">
        <v>6625004730</v>
      </c>
      <c r="D414" s="25">
        <v>1036601476922</v>
      </c>
      <c r="E414" s="165" t="s">
        <v>3689</v>
      </c>
      <c r="F414" s="165" t="s">
        <v>1399</v>
      </c>
      <c r="G414" s="16">
        <v>6625004730</v>
      </c>
      <c r="H414" s="25">
        <v>1036601476922</v>
      </c>
      <c r="I414" s="165" t="s">
        <v>3689</v>
      </c>
      <c r="J414" s="165" t="s">
        <v>1399</v>
      </c>
      <c r="K414" s="16">
        <v>2</v>
      </c>
      <c r="L414" s="144" t="s">
        <v>6</v>
      </c>
      <c r="M414" s="16">
        <v>3</v>
      </c>
      <c r="N414" s="144" t="s">
        <v>7</v>
      </c>
      <c r="O414" s="16">
        <v>2</v>
      </c>
      <c r="P414" s="50" t="s">
        <v>10</v>
      </c>
      <c r="Q414" s="50"/>
      <c r="R414" s="16">
        <v>2</v>
      </c>
      <c r="S414" s="16">
        <v>1.1000000000000001</v>
      </c>
      <c r="T414" s="16"/>
      <c r="U414" s="16"/>
      <c r="V414" s="144">
        <v>5.4</v>
      </c>
      <c r="W414" s="16"/>
      <c r="X414" s="16"/>
      <c r="Y414" s="16"/>
      <c r="Z414" s="16"/>
      <c r="AA414" s="144"/>
      <c r="AB414" s="144"/>
      <c r="AC414" s="50"/>
      <c r="AD414" s="50"/>
      <c r="AE414" s="50"/>
      <c r="AF414" s="50"/>
      <c r="AG414" s="50"/>
      <c r="AH414" s="50"/>
      <c r="AI414" s="50">
        <v>758</v>
      </c>
      <c r="AJ414" s="50" t="s">
        <v>3710</v>
      </c>
      <c r="AK414" s="47" t="s">
        <v>109</v>
      </c>
      <c r="AL414" s="47" t="s">
        <v>1800</v>
      </c>
      <c r="AM414" s="47"/>
      <c r="AN414" s="144">
        <v>57.018698000000001</v>
      </c>
      <c r="AO414" s="144">
        <v>59.415039999999998</v>
      </c>
      <c r="AP414" s="47">
        <v>2</v>
      </c>
      <c r="AQ414" s="144">
        <v>6625046673</v>
      </c>
      <c r="AR414" s="52" t="s">
        <v>104</v>
      </c>
      <c r="AS414" s="41"/>
      <c r="AT414" s="55" t="s">
        <v>1478</v>
      </c>
      <c r="AU414" s="54" t="s">
        <v>819</v>
      </c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  <c r="CG414" s="34"/>
      <c r="CH414" s="34"/>
      <c r="CI414" s="34"/>
      <c r="CJ414" s="34"/>
      <c r="CK414" s="34"/>
      <c r="CL414" s="34"/>
      <c r="CM414" s="34"/>
      <c r="CN414" s="34"/>
      <c r="CO414" s="34"/>
      <c r="CP414" s="34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  <c r="EO414" s="34"/>
      <c r="EP414" s="34"/>
      <c r="EQ414" s="34"/>
      <c r="ER414" s="34"/>
      <c r="ES414" s="34"/>
      <c r="ET414" s="34"/>
      <c r="EU414" s="34"/>
      <c r="EV414" s="34"/>
      <c r="EW414" s="34"/>
      <c r="EX414" s="34"/>
      <c r="EY414" s="34"/>
      <c r="EZ414" s="34"/>
      <c r="FA414" s="34"/>
      <c r="FB414" s="34"/>
      <c r="FC414" s="34"/>
      <c r="FD414" s="34"/>
      <c r="FE414" s="34"/>
      <c r="FF414" s="34"/>
      <c r="FG414" s="34"/>
      <c r="FH414" s="34"/>
      <c r="FI414" s="34"/>
      <c r="FJ414" s="34"/>
      <c r="FK414" s="34"/>
      <c r="FL414" s="34"/>
      <c r="FM414" s="34"/>
      <c r="FN414" s="34"/>
      <c r="FO414" s="34"/>
      <c r="FP414" s="34"/>
      <c r="FQ414" s="34"/>
      <c r="FR414" s="34"/>
      <c r="FS414" s="34"/>
      <c r="FT414" s="34"/>
      <c r="FU414" s="34"/>
      <c r="FV414" s="34"/>
      <c r="FW414" s="34"/>
      <c r="FX414" s="34"/>
      <c r="FY414" s="34"/>
      <c r="FZ414" s="34"/>
      <c r="GA414" s="34"/>
      <c r="GB414" s="34"/>
      <c r="GC414" s="34"/>
      <c r="GD414" s="34"/>
      <c r="GE414" s="34"/>
      <c r="GF414" s="34"/>
      <c r="GG414" s="34"/>
      <c r="GH414" s="34"/>
      <c r="GI414" s="34"/>
      <c r="GJ414" s="34"/>
      <c r="GK414" s="34"/>
      <c r="GL414" s="34"/>
      <c r="GM414" s="28"/>
    </row>
    <row r="415" spans="1:195" s="23" customFormat="1" ht="25.5" customHeight="1" x14ac:dyDescent="0.25">
      <c r="A415" s="51" t="s">
        <v>1864</v>
      </c>
      <c r="B415" s="78">
        <v>43531</v>
      </c>
      <c r="C415" s="16">
        <v>6625004730</v>
      </c>
      <c r="D415" s="25">
        <v>1036601476922</v>
      </c>
      <c r="E415" s="165" t="s">
        <v>3689</v>
      </c>
      <c r="F415" s="165" t="s">
        <v>1399</v>
      </c>
      <c r="G415" s="16">
        <v>6625004730</v>
      </c>
      <c r="H415" s="25">
        <v>1036601476922</v>
      </c>
      <c r="I415" s="165" t="s">
        <v>3689</v>
      </c>
      <c r="J415" s="165" t="s">
        <v>1399</v>
      </c>
      <c r="K415" s="16">
        <v>2</v>
      </c>
      <c r="L415" s="144" t="s">
        <v>6</v>
      </c>
      <c r="M415" s="16">
        <v>3</v>
      </c>
      <c r="N415" s="144" t="s">
        <v>7</v>
      </c>
      <c r="O415" s="16">
        <v>2</v>
      </c>
      <c r="P415" s="50" t="s">
        <v>10</v>
      </c>
      <c r="Q415" s="50"/>
      <c r="R415" s="16">
        <v>3</v>
      </c>
      <c r="S415" s="16">
        <v>1.1000000000000001</v>
      </c>
      <c r="T415" s="16"/>
      <c r="U415" s="16"/>
      <c r="V415" s="144">
        <v>5.4</v>
      </c>
      <c r="W415" s="16"/>
      <c r="X415" s="16"/>
      <c r="Y415" s="16"/>
      <c r="Z415" s="16"/>
      <c r="AA415" s="144"/>
      <c r="AB415" s="144"/>
      <c r="AC415" s="50"/>
      <c r="AD415" s="50"/>
      <c r="AE415" s="50"/>
      <c r="AF415" s="50"/>
      <c r="AG415" s="50"/>
      <c r="AH415" s="50"/>
      <c r="AI415" s="50">
        <v>758</v>
      </c>
      <c r="AJ415" s="50" t="s">
        <v>3710</v>
      </c>
      <c r="AK415" s="47" t="s">
        <v>109</v>
      </c>
      <c r="AL415" s="47" t="s">
        <v>115</v>
      </c>
      <c r="AM415" s="47" t="s">
        <v>1823</v>
      </c>
      <c r="AN415" s="144">
        <v>57.013385</v>
      </c>
      <c r="AO415" s="144">
        <v>59.435727999999997</v>
      </c>
      <c r="AP415" s="47">
        <v>2</v>
      </c>
      <c r="AQ415" s="144">
        <v>6625046673</v>
      </c>
      <c r="AR415" s="52" t="s">
        <v>104</v>
      </c>
      <c r="AS415" s="41"/>
      <c r="AT415" s="55" t="s">
        <v>1478</v>
      </c>
      <c r="AU415" s="54" t="s">
        <v>819</v>
      </c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  <c r="CG415" s="34"/>
      <c r="CH415" s="34"/>
      <c r="CI415" s="34"/>
      <c r="CJ415" s="34"/>
      <c r="CK415" s="34"/>
      <c r="CL415" s="34"/>
      <c r="CM415" s="34"/>
      <c r="CN415" s="34"/>
      <c r="CO415" s="34"/>
      <c r="CP415" s="34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  <c r="EO415" s="34"/>
      <c r="EP415" s="34"/>
      <c r="EQ415" s="34"/>
      <c r="ER415" s="34"/>
      <c r="ES415" s="34"/>
      <c r="ET415" s="34"/>
      <c r="EU415" s="34"/>
      <c r="EV415" s="34"/>
      <c r="EW415" s="34"/>
      <c r="EX415" s="34"/>
      <c r="EY415" s="34"/>
      <c r="EZ415" s="34"/>
      <c r="FA415" s="34"/>
      <c r="FB415" s="34"/>
      <c r="FC415" s="34"/>
      <c r="FD415" s="34"/>
      <c r="FE415" s="34"/>
      <c r="FF415" s="34"/>
      <c r="FG415" s="34"/>
      <c r="FH415" s="34"/>
      <c r="FI415" s="34"/>
      <c r="FJ415" s="34"/>
      <c r="FK415" s="34"/>
      <c r="FL415" s="34"/>
      <c r="FM415" s="34"/>
      <c r="FN415" s="34"/>
      <c r="FO415" s="34"/>
      <c r="FP415" s="34"/>
      <c r="FQ415" s="34"/>
      <c r="FR415" s="34"/>
      <c r="FS415" s="34"/>
      <c r="FT415" s="34"/>
      <c r="FU415" s="34"/>
      <c r="FV415" s="34"/>
      <c r="FW415" s="34"/>
      <c r="FX415" s="34"/>
      <c r="FY415" s="34"/>
      <c r="FZ415" s="34"/>
      <c r="GA415" s="34"/>
      <c r="GB415" s="34"/>
      <c r="GC415" s="34"/>
      <c r="GD415" s="34"/>
      <c r="GE415" s="34"/>
      <c r="GF415" s="34"/>
      <c r="GG415" s="34"/>
      <c r="GH415" s="34"/>
      <c r="GI415" s="34"/>
      <c r="GJ415" s="34"/>
      <c r="GK415" s="34"/>
      <c r="GL415" s="34"/>
      <c r="GM415" s="28"/>
    </row>
    <row r="416" spans="1:195" s="23" customFormat="1" ht="25.5" customHeight="1" x14ac:dyDescent="0.25">
      <c r="A416" s="51" t="s">
        <v>1865</v>
      </c>
      <c r="B416" s="78">
        <v>43531</v>
      </c>
      <c r="C416" s="16">
        <v>6625004730</v>
      </c>
      <c r="D416" s="25">
        <v>1036601476922</v>
      </c>
      <c r="E416" s="165" t="s">
        <v>3689</v>
      </c>
      <c r="F416" s="165" t="s">
        <v>1399</v>
      </c>
      <c r="G416" s="16">
        <v>6625004730</v>
      </c>
      <c r="H416" s="25">
        <v>1036601476922</v>
      </c>
      <c r="I416" s="165" t="s">
        <v>3689</v>
      </c>
      <c r="J416" s="165" t="s">
        <v>1399</v>
      </c>
      <c r="K416" s="16">
        <v>2</v>
      </c>
      <c r="L416" s="144" t="s">
        <v>6</v>
      </c>
      <c r="M416" s="16">
        <v>3</v>
      </c>
      <c r="N416" s="144" t="s">
        <v>7</v>
      </c>
      <c r="O416" s="16">
        <v>2</v>
      </c>
      <c r="P416" s="50" t="s">
        <v>10</v>
      </c>
      <c r="Q416" s="50"/>
      <c r="R416" s="16">
        <v>2</v>
      </c>
      <c r="S416" s="16">
        <v>1.1000000000000001</v>
      </c>
      <c r="T416" s="16"/>
      <c r="U416" s="16"/>
      <c r="V416" s="144">
        <v>5.4</v>
      </c>
      <c r="W416" s="16"/>
      <c r="X416" s="16"/>
      <c r="Y416" s="16"/>
      <c r="Z416" s="16"/>
      <c r="AA416" s="144"/>
      <c r="AB416" s="144"/>
      <c r="AC416" s="50"/>
      <c r="AD416" s="50"/>
      <c r="AE416" s="50"/>
      <c r="AF416" s="50"/>
      <c r="AG416" s="50"/>
      <c r="AH416" s="50"/>
      <c r="AI416" s="50">
        <v>758</v>
      </c>
      <c r="AJ416" s="50" t="s">
        <v>3710</v>
      </c>
      <c r="AK416" s="47" t="s">
        <v>222</v>
      </c>
      <c r="AL416" s="47" t="s">
        <v>1557</v>
      </c>
      <c r="AM416" s="47">
        <v>1</v>
      </c>
      <c r="AN416" s="144">
        <v>57.085850000000001</v>
      </c>
      <c r="AO416" s="144">
        <v>59.545597000000001</v>
      </c>
      <c r="AP416" s="47">
        <v>2</v>
      </c>
      <c r="AQ416" s="144">
        <v>6684010894</v>
      </c>
      <c r="AR416" s="52" t="s">
        <v>221</v>
      </c>
      <c r="AS416" s="41"/>
      <c r="AT416" s="55" t="s">
        <v>1478</v>
      </c>
      <c r="AU416" s="54" t="s">
        <v>647</v>
      </c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  <c r="CG416" s="34"/>
      <c r="CH416" s="34"/>
      <c r="CI416" s="34"/>
      <c r="CJ416" s="34"/>
      <c r="CK416" s="34"/>
      <c r="CL416" s="34"/>
      <c r="CM416" s="34"/>
      <c r="CN416" s="34"/>
      <c r="CO416" s="34"/>
      <c r="CP416" s="34"/>
      <c r="CQ416" s="34"/>
      <c r="CR416" s="34"/>
      <c r="CS416" s="34"/>
      <c r="CT416" s="34"/>
      <c r="CU416" s="34"/>
      <c r="CV416" s="34"/>
      <c r="CW416" s="34"/>
      <c r="CX416" s="34"/>
      <c r="CY416" s="34"/>
      <c r="CZ416" s="34"/>
      <c r="DA416" s="34"/>
      <c r="DB416" s="34"/>
      <c r="DC416" s="34"/>
      <c r="DD416" s="34"/>
      <c r="DE416" s="34"/>
      <c r="DF416" s="34"/>
      <c r="DG416" s="34"/>
      <c r="DH416" s="34"/>
      <c r="DI416" s="34"/>
      <c r="DJ416" s="34"/>
      <c r="DK416" s="34"/>
      <c r="DL416" s="34"/>
      <c r="DM416" s="34"/>
      <c r="DN416" s="34"/>
      <c r="DO416" s="34"/>
      <c r="DP416" s="34"/>
      <c r="DQ416" s="34"/>
      <c r="DR416" s="34"/>
      <c r="DS416" s="34"/>
      <c r="DT416" s="34"/>
      <c r="DU416" s="34"/>
      <c r="DV416" s="34"/>
      <c r="DW416" s="34"/>
      <c r="DX416" s="34"/>
      <c r="DY416" s="34"/>
      <c r="DZ416" s="34"/>
      <c r="EA416" s="34"/>
      <c r="EB416" s="34"/>
      <c r="EC416" s="34"/>
      <c r="ED416" s="34"/>
      <c r="EE416" s="34"/>
      <c r="EF416" s="34"/>
      <c r="EG416" s="34"/>
      <c r="EH416" s="34"/>
      <c r="EI416" s="34"/>
      <c r="EJ416" s="34"/>
      <c r="EK416" s="34"/>
      <c r="EL416" s="34"/>
      <c r="EM416" s="34"/>
      <c r="EN416" s="34"/>
      <c r="EO416" s="34"/>
      <c r="EP416" s="34"/>
      <c r="EQ416" s="34"/>
      <c r="ER416" s="34"/>
      <c r="ES416" s="34"/>
      <c r="ET416" s="34"/>
      <c r="EU416" s="34"/>
      <c r="EV416" s="34"/>
      <c r="EW416" s="34"/>
      <c r="EX416" s="34"/>
      <c r="EY416" s="34"/>
      <c r="EZ416" s="34"/>
      <c r="FA416" s="34"/>
      <c r="FB416" s="34"/>
      <c r="FC416" s="34"/>
      <c r="FD416" s="34"/>
      <c r="FE416" s="34"/>
      <c r="FF416" s="34"/>
      <c r="FG416" s="34"/>
      <c r="FH416" s="34"/>
      <c r="FI416" s="34"/>
      <c r="FJ416" s="34"/>
      <c r="FK416" s="34"/>
      <c r="FL416" s="34"/>
      <c r="FM416" s="34"/>
      <c r="FN416" s="34"/>
      <c r="FO416" s="34"/>
      <c r="FP416" s="34"/>
      <c r="FQ416" s="34"/>
      <c r="FR416" s="34"/>
      <c r="FS416" s="34"/>
      <c r="FT416" s="34"/>
      <c r="FU416" s="34"/>
      <c r="FV416" s="34"/>
      <c r="FW416" s="34"/>
      <c r="FX416" s="34"/>
      <c r="FY416" s="34"/>
      <c r="FZ416" s="34"/>
      <c r="GA416" s="34"/>
      <c r="GB416" s="34"/>
      <c r="GC416" s="34"/>
      <c r="GD416" s="34"/>
      <c r="GE416" s="34"/>
      <c r="GF416" s="34"/>
      <c r="GG416" s="34"/>
      <c r="GH416" s="34"/>
      <c r="GI416" s="34"/>
      <c r="GJ416" s="34"/>
      <c r="GK416" s="34"/>
      <c r="GL416" s="34"/>
      <c r="GM416" s="28"/>
    </row>
    <row r="417" spans="1:195" s="23" customFormat="1" ht="25.5" customHeight="1" x14ac:dyDescent="0.25">
      <c r="A417" s="51" t="s">
        <v>1866</v>
      </c>
      <c r="B417" s="78">
        <v>43531</v>
      </c>
      <c r="C417" s="16">
        <v>6625004730</v>
      </c>
      <c r="D417" s="25">
        <v>1036601476922</v>
      </c>
      <c r="E417" s="165" t="s">
        <v>3689</v>
      </c>
      <c r="F417" s="165" t="s">
        <v>1399</v>
      </c>
      <c r="G417" s="16">
        <v>6625004730</v>
      </c>
      <c r="H417" s="25">
        <v>1036601476922</v>
      </c>
      <c r="I417" s="165" t="s">
        <v>3689</v>
      </c>
      <c r="J417" s="165" t="s">
        <v>1399</v>
      </c>
      <c r="K417" s="16">
        <v>2</v>
      </c>
      <c r="L417" s="144" t="s">
        <v>6</v>
      </c>
      <c r="M417" s="16">
        <v>3</v>
      </c>
      <c r="N417" s="144" t="s">
        <v>7</v>
      </c>
      <c r="O417" s="16">
        <v>2</v>
      </c>
      <c r="P417" s="50" t="s">
        <v>10</v>
      </c>
      <c r="Q417" s="50"/>
      <c r="R417" s="16">
        <v>3</v>
      </c>
      <c r="S417" s="16">
        <v>1.1000000000000001</v>
      </c>
      <c r="T417" s="16"/>
      <c r="U417" s="16"/>
      <c r="V417" s="144">
        <v>5.4</v>
      </c>
      <c r="W417" s="16"/>
      <c r="X417" s="16"/>
      <c r="Y417" s="16"/>
      <c r="Z417" s="16"/>
      <c r="AA417" s="144"/>
      <c r="AB417" s="144"/>
      <c r="AC417" s="50"/>
      <c r="AD417" s="50"/>
      <c r="AE417" s="50"/>
      <c r="AF417" s="50"/>
      <c r="AG417" s="50"/>
      <c r="AH417" s="50"/>
      <c r="AI417" s="50">
        <v>758</v>
      </c>
      <c r="AJ417" s="50" t="s">
        <v>3710</v>
      </c>
      <c r="AK417" s="47" t="s">
        <v>222</v>
      </c>
      <c r="AL417" s="47" t="s">
        <v>1670</v>
      </c>
      <c r="AM417" s="47"/>
      <c r="AN417" s="144">
        <v>57.091191999999999</v>
      </c>
      <c r="AO417" s="144">
        <v>59.551119999999997</v>
      </c>
      <c r="AP417" s="47">
        <v>2</v>
      </c>
      <c r="AQ417" s="144">
        <v>6684010894</v>
      </c>
      <c r="AR417" s="52" t="s">
        <v>221</v>
      </c>
      <c r="AS417" s="41"/>
      <c r="AT417" s="55" t="s">
        <v>1478</v>
      </c>
      <c r="AU417" s="54" t="s">
        <v>648</v>
      </c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  <c r="CG417" s="34"/>
      <c r="CH417" s="34"/>
      <c r="CI417" s="34"/>
      <c r="CJ417" s="34"/>
      <c r="CK417" s="34"/>
      <c r="CL417" s="34"/>
      <c r="CM417" s="34"/>
      <c r="CN417" s="34"/>
      <c r="CO417" s="34"/>
      <c r="CP417" s="34"/>
      <c r="CQ417" s="34"/>
      <c r="CR417" s="34"/>
      <c r="CS417" s="34"/>
      <c r="CT417" s="34"/>
      <c r="CU417" s="34"/>
      <c r="CV417" s="34"/>
      <c r="CW417" s="34"/>
      <c r="CX417" s="34"/>
      <c r="CY417" s="34"/>
      <c r="CZ417" s="34"/>
      <c r="DA417" s="34"/>
      <c r="DB417" s="34"/>
      <c r="DC417" s="34"/>
      <c r="DD417" s="34"/>
      <c r="DE417" s="34"/>
      <c r="DF417" s="34"/>
      <c r="DG417" s="34"/>
      <c r="DH417" s="34"/>
      <c r="DI417" s="34"/>
      <c r="DJ417" s="34"/>
      <c r="DK417" s="34"/>
      <c r="DL417" s="34"/>
      <c r="DM417" s="34"/>
      <c r="DN417" s="34"/>
      <c r="DO417" s="34"/>
      <c r="DP417" s="34"/>
      <c r="DQ417" s="34"/>
      <c r="DR417" s="34"/>
      <c r="DS417" s="34"/>
      <c r="DT417" s="34"/>
      <c r="DU417" s="34"/>
      <c r="DV417" s="34"/>
      <c r="DW417" s="34"/>
      <c r="DX417" s="34"/>
      <c r="DY417" s="34"/>
      <c r="DZ417" s="34"/>
      <c r="EA417" s="34"/>
      <c r="EB417" s="34"/>
      <c r="EC417" s="34"/>
      <c r="ED417" s="34"/>
      <c r="EE417" s="34"/>
      <c r="EF417" s="34"/>
      <c r="EG417" s="34"/>
      <c r="EH417" s="34"/>
      <c r="EI417" s="34"/>
      <c r="EJ417" s="34"/>
      <c r="EK417" s="34"/>
      <c r="EL417" s="34"/>
      <c r="EM417" s="34"/>
      <c r="EN417" s="34"/>
      <c r="EO417" s="34"/>
      <c r="EP417" s="34"/>
      <c r="EQ417" s="34"/>
      <c r="ER417" s="34"/>
      <c r="ES417" s="34"/>
      <c r="ET417" s="34"/>
      <c r="EU417" s="34"/>
      <c r="EV417" s="34"/>
      <c r="EW417" s="34"/>
      <c r="EX417" s="34"/>
      <c r="EY417" s="34"/>
      <c r="EZ417" s="34"/>
      <c r="FA417" s="34"/>
      <c r="FB417" s="34"/>
      <c r="FC417" s="34"/>
      <c r="FD417" s="34"/>
      <c r="FE417" s="34"/>
      <c r="FF417" s="34"/>
      <c r="FG417" s="34"/>
      <c r="FH417" s="34"/>
      <c r="FI417" s="34"/>
      <c r="FJ417" s="34"/>
      <c r="FK417" s="34"/>
      <c r="FL417" s="34"/>
      <c r="FM417" s="34"/>
      <c r="FN417" s="34"/>
      <c r="FO417" s="34"/>
      <c r="FP417" s="34"/>
      <c r="FQ417" s="34"/>
      <c r="FR417" s="34"/>
      <c r="FS417" s="34"/>
      <c r="FT417" s="34"/>
      <c r="FU417" s="34"/>
      <c r="FV417" s="34"/>
      <c r="FW417" s="34"/>
      <c r="FX417" s="34"/>
      <c r="FY417" s="34"/>
      <c r="FZ417" s="34"/>
      <c r="GA417" s="34"/>
      <c r="GB417" s="34"/>
      <c r="GC417" s="34"/>
      <c r="GD417" s="34"/>
      <c r="GE417" s="34"/>
      <c r="GF417" s="34"/>
      <c r="GG417" s="34"/>
      <c r="GH417" s="34"/>
      <c r="GI417" s="34"/>
      <c r="GJ417" s="34"/>
      <c r="GK417" s="34"/>
      <c r="GL417" s="34"/>
      <c r="GM417" s="28"/>
    </row>
    <row r="418" spans="1:195" s="23" customFormat="1" ht="25.5" customHeight="1" x14ac:dyDescent="0.25">
      <c r="A418" s="51" t="s">
        <v>2234</v>
      </c>
      <c r="B418" s="78">
        <v>43531</v>
      </c>
      <c r="C418" s="16">
        <v>6625004730</v>
      </c>
      <c r="D418" s="25">
        <v>1036601476922</v>
      </c>
      <c r="E418" s="165" t="s">
        <v>3689</v>
      </c>
      <c r="F418" s="165" t="s">
        <v>1399</v>
      </c>
      <c r="G418" s="16">
        <v>6625004730</v>
      </c>
      <c r="H418" s="25">
        <v>1036601476922</v>
      </c>
      <c r="I418" s="165" t="s">
        <v>3689</v>
      </c>
      <c r="J418" s="165" t="s">
        <v>1399</v>
      </c>
      <c r="K418" s="16">
        <v>2</v>
      </c>
      <c r="L418" s="144" t="s">
        <v>6</v>
      </c>
      <c r="M418" s="16">
        <v>3</v>
      </c>
      <c r="N418" s="144" t="s">
        <v>7</v>
      </c>
      <c r="O418" s="16">
        <v>2</v>
      </c>
      <c r="P418" s="50" t="s">
        <v>10</v>
      </c>
      <c r="Q418" s="50"/>
      <c r="R418" s="16">
        <v>2</v>
      </c>
      <c r="S418" s="16">
        <v>1.1000000000000001</v>
      </c>
      <c r="T418" s="16"/>
      <c r="U418" s="16"/>
      <c r="V418" s="144">
        <v>5.4</v>
      </c>
      <c r="W418" s="16"/>
      <c r="X418" s="16"/>
      <c r="Y418" s="16"/>
      <c r="Z418" s="16"/>
      <c r="AA418" s="144"/>
      <c r="AB418" s="144"/>
      <c r="AC418" s="50"/>
      <c r="AD418" s="50"/>
      <c r="AE418" s="50"/>
      <c r="AF418" s="50"/>
      <c r="AG418" s="50"/>
      <c r="AH418" s="50"/>
      <c r="AI418" s="50">
        <v>758</v>
      </c>
      <c r="AJ418" s="50" t="s">
        <v>3710</v>
      </c>
      <c r="AK418" s="47" t="s">
        <v>222</v>
      </c>
      <c r="AL418" s="47" t="s">
        <v>144</v>
      </c>
      <c r="AM418" s="47">
        <v>70</v>
      </c>
      <c r="AN418" s="144">
        <v>57.094887999999997</v>
      </c>
      <c r="AO418" s="144">
        <v>59.562223000000003</v>
      </c>
      <c r="AP418" s="47">
        <v>2</v>
      </c>
      <c r="AQ418" s="144">
        <v>6684010894</v>
      </c>
      <c r="AR418" s="52" t="s">
        <v>221</v>
      </c>
      <c r="AS418" s="41"/>
      <c r="AT418" s="55" t="s">
        <v>1478</v>
      </c>
      <c r="AU418" s="54" t="s">
        <v>648</v>
      </c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34"/>
      <c r="CB418" s="34"/>
      <c r="CC418" s="34"/>
      <c r="CD418" s="34"/>
      <c r="CE418" s="34"/>
      <c r="CF418" s="34"/>
      <c r="CG418" s="34"/>
      <c r="CH418" s="34"/>
      <c r="CI418" s="34"/>
      <c r="CJ418" s="34"/>
      <c r="CK418" s="34"/>
      <c r="CL418" s="34"/>
      <c r="CM418" s="34"/>
      <c r="CN418" s="34"/>
      <c r="CO418" s="34"/>
      <c r="CP418" s="34"/>
      <c r="CQ418" s="34"/>
      <c r="CR418" s="34"/>
      <c r="CS418" s="34"/>
      <c r="CT418" s="34"/>
      <c r="CU418" s="34"/>
      <c r="CV418" s="34"/>
      <c r="CW418" s="34"/>
      <c r="CX418" s="34"/>
      <c r="CY418" s="34"/>
      <c r="CZ418" s="34"/>
      <c r="DA418" s="34"/>
      <c r="DB418" s="34"/>
      <c r="DC418" s="34"/>
      <c r="DD418" s="34"/>
      <c r="DE418" s="34"/>
      <c r="DF418" s="34"/>
      <c r="DG418" s="34"/>
      <c r="DH418" s="34"/>
      <c r="DI418" s="34"/>
      <c r="DJ418" s="34"/>
      <c r="DK418" s="34"/>
      <c r="DL418" s="34"/>
      <c r="DM418" s="34"/>
      <c r="DN418" s="34"/>
      <c r="DO418" s="34"/>
      <c r="DP418" s="34"/>
      <c r="DQ418" s="34"/>
      <c r="DR418" s="34"/>
      <c r="DS418" s="34"/>
      <c r="DT418" s="34"/>
      <c r="DU418" s="34"/>
      <c r="DV418" s="34"/>
      <c r="DW418" s="34"/>
      <c r="DX418" s="34"/>
      <c r="DY418" s="34"/>
      <c r="DZ418" s="34"/>
      <c r="EA418" s="34"/>
      <c r="EB418" s="34"/>
      <c r="EC418" s="34"/>
      <c r="ED418" s="34"/>
      <c r="EE418" s="34"/>
      <c r="EF418" s="34"/>
      <c r="EG418" s="34"/>
      <c r="EH418" s="34"/>
      <c r="EI418" s="34"/>
      <c r="EJ418" s="34"/>
      <c r="EK418" s="34"/>
      <c r="EL418" s="34"/>
      <c r="EM418" s="34"/>
      <c r="EN418" s="34"/>
      <c r="EO418" s="34"/>
      <c r="EP418" s="34"/>
      <c r="EQ418" s="34"/>
      <c r="ER418" s="34"/>
      <c r="ES418" s="34"/>
      <c r="ET418" s="34"/>
      <c r="EU418" s="34"/>
      <c r="EV418" s="34"/>
      <c r="EW418" s="34"/>
      <c r="EX418" s="34"/>
      <c r="EY418" s="34"/>
      <c r="EZ418" s="34"/>
      <c r="FA418" s="34"/>
      <c r="FB418" s="34"/>
      <c r="FC418" s="34"/>
      <c r="FD418" s="34"/>
      <c r="FE418" s="34"/>
      <c r="FF418" s="34"/>
      <c r="FG418" s="34"/>
      <c r="FH418" s="34"/>
      <c r="FI418" s="34"/>
      <c r="FJ418" s="34"/>
      <c r="FK418" s="34"/>
      <c r="FL418" s="34"/>
      <c r="FM418" s="34"/>
      <c r="FN418" s="34"/>
      <c r="FO418" s="34"/>
      <c r="FP418" s="34"/>
      <c r="FQ418" s="34"/>
      <c r="FR418" s="34"/>
      <c r="FS418" s="34"/>
      <c r="FT418" s="34"/>
      <c r="FU418" s="34"/>
      <c r="FV418" s="34"/>
      <c r="FW418" s="34"/>
      <c r="FX418" s="34"/>
      <c r="FY418" s="34"/>
      <c r="FZ418" s="34"/>
      <c r="GA418" s="34"/>
      <c r="GB418" s="34"/>
      <c r="GC418" s="34"/>
      <c r="GD418" s="34"/>
      <c r="GE418" s="34"/>
      <c r="GF418" s="34"/>
      <c r="GG418" s="34"/>
      <c r="GH418" s="34"/>
      <c r="GI418" s="34"/>
      <c r="GJ418" s="34"/>
      <c r="GK418" s="34"/>
      <c r="GL418" s="34"/>
      <c r="GM418" s="28"/>
    </row>
    <row r="419" spans="1:195" s="23" customFormat="1" ht="25.5" customHeight="1" x14ac:dyDescent="0.25">
      <c r="A419" s="51" t="s">
        <v>1867</v>
      </c>
      <c r="B419" s="78">
        <v>43531</v>
      </c>
      <c r="C419" s="16">
        <v>6625004730</v>
      </c>
      <c r="D419" s="25">
        <v>1036601476922</v>
      </c>
      <c r="E419" s="165" t="s">
        <v>3689</v>
      </c>
      <c r="F419" s="165" t="s">
        <v>1399</v>
      </c>
      <c r="G419" s="16">
        <v>6625004730</v>
      </c>
      <c r="H419" s="25">
        <v>1036601476922</v>
      </c>
      <c r="I419" s="165" t="s">
        <v>3689</v>
      </c>
      <c r="J419" s="165" t="s">
        <v>1399</v>
      </c>
      <c r="K419" s="16">
        <v>2</v>
      </c>
      <c r="L419" s="144" t="s">
        <v>6</v>
      </c>
      <c r="M419" s="16">
        <v>3</v>
      </c>
      <c r="N419" s="144" t="s">
        <v>7</v>
      </c>
      <c r="O419" s="16">
        <v>2</v>
      </c>
      <c r="P419" s="50" t="s">
        <v>10</v>
      </c>
      <c r="Q419" s="50"/>
      <c r="R419" s="16">
        <v>3</v>
      </c>
      <c r="S419" s="16">
        <v>1.1000000000000001</v>
      </c>
      <c r="T419" s="16"/>
      <c r="U419" s="16"/>
      <c r="V419" s="144">
        <v>5.4</v>
      </c>
      <c r="W419" s="16"/>
      <c r="X419" s="16"/>
      <c r="Y419" s="16"/>
      <c r="Z419" s="16"/>
      <c r="AA419" s="144"/>
      <c r="AB419" s="144"/>
      <c r="AC419" s="50"/>
      <c r="AD419" s="50"/>
      <c r="AE419" s="50"/>
      <c r="AF419" s="50"/>
      <c r="AG419" s="50"/>
      <c r="AH419" s="50"/>
      <c r="AI419" s="50">
        <v>758</v>
      </c>
      <c r="AJ419" s="50" t="s">
        <v>3710</v>
      </c>
      <c r="AK419" s="47" t="s">
        <v>222</v>
      </c>
      <c r="AL419" s="47" t="s">
        <v>137</v>
      </c>
      <c r="AM419" s="47">
        <v>1</v>
      </c>
      <c r="AN419" s="144" t="s">
        <v>2577</v>
      </c>
      <c r="AO419" s="144" t="s">
        <v>2578</v>
      </c>
      <c r="AP419" s="47">
        <v>2</v>
      </c>
      <c r="AQ419" s="144">
        <v>6684010894</v>
      </c>
      <c r="AR419" s="52" t="s">
        <v>221</v>
      </c>
      <c r="AS419" s="41"/>
      <c r="AT419" s="55" t="s">
        <v>1478</v>
      </c>
      <c r="AU419" s="54" t="s">
        <v>648</v>
      </c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  <c r="CG419" s="34"/>
      <c r="CH419" s="34"/>
      <c r="CI419" s="34"/>
      <c r="CJ419" s="34"/>
      <c r="CK419" s="34"/>
      <c r="CL419" s="34"/>
      <c r="CM419" s="34"/>
      <c r="CN419" s="34"/>
      <c r="CO419" s="34"/>
      <c r="CP419" s="34"/>
      <c r="CQ419" s="34"/>
      <c r="CR419" s="34"/>
      <c r="CS419" s="34"/>
      <c r="CT419" s="34"/>
      <c r="CU419" s="34"/>
      <c r="CV419" s="34"/>
      <c r="CW419" s="34"/>
      <c r="CX419" s="34"/>
      <c r="CY419" s="34"/>
      <c r="CZ419" s="34"/>
      <c r="DA419" s="34"/>
      <c r="DB419" s="34"/>
      <c r="DC419" s="34"/>
      <c r="DD419" s="34"/>
      <c r="DE419" s="34"/>
      <c r="DF419" s="34"/>
      <c r="DG419" s="34"/>
      <c r="DH419" s="34"/>
      <c r="DI419" s="34"/>
      <c r="DJ419" s="34"/>
      <c r="DK419" s="34"/>
      <c r="DL419" s="34"/>
      <c r="DM419" s="34"/>
      <c r="DN419" s="34"/>
      <c r="DO419" s="34"/>
      <c r="DP419" s="34"/>
      <c r="DQ419" s="34"/>
      <c r="DR419" s="34"/>
      <c r="DS419" s="34"/>
      <c r="DT419" s="34"/>
      <c r="DU419" s="34"/>
      <c r="DV419" s="34"/>
      <c r="DW419" s="34"/>
      <c r="DX419" s="34"/>
      <c r="DY419" s="34"/>
      <c r="DZ419" s="34"/>
      <c r="EA419" s="34"/>
      <c r="EB419" s="34"/>
      <c r="EC419" s="34"/>
      <c r="ED419" s="34"/>
      <c r="EE419" s="34"/>
      <c r="EF419" s="34"/>
      <c r="EG419" s="34"/>
      <c r="EH419" s="34"/>
      <c r="EI419" s="34"/>
      <c r="EJ419" s="34"/>
      <c r="EK419" s="34"/>
      <c r="EL419" s="34"/>
      <c r="EM419" s="34"/>
      <c r="EN419" s="34"/>
      <c r="EO419" s="34"/>
      <c r="EP419" s="34"/>
      <c r="EQ419" s="34"/>
      <c r="ER419" s="34"/>
      <c r="ES419" s="34"/>
      <c r="ET419" s="34"/>
      <c r="EU419" s="34"/>
      <c r="EV419" s="34"/>
      <c r="EW419" s="34"/>
      <c r="EX419" s="34"/>
      <c r="EY419" s="34"/>
      <c r="EZ419" s="34"/>
      <c r="FA419" s="34"/>
      <c r="FB419" s="34"/>
      <c r="FC419" s="34"/>
      <c r="FD419" s="34"/>
      <c r="FE419" s="34"/>
      <c r="FF419" s="34"/>
      <c r="FG419" s="34"/>
      <c r="FH419" s="34"/>
      <c r="FI419" s="34"/>
      <c r="FJ419" s="34"/>
      <c r="FK419" s="34"/>
      <c r="FL419" s="34"/>
      <c r="FM419" s="34"/>
      <c r="FN419" s="34"/>
      <c r="FO419" s="34"/>
      <c r="FP419" s="34"/>
      <c r="FQ419" s="34"/>
      <c r="FR419" s="34"/>
      <c r="FS419" s="34"/>
      <c r="FT419" s="34"/>
      <c r="FU419" s="34"/>
      <c r="FV419" s="34"/>
      <c r="FW419" s="34"/>
      <c r="FX419" s="34"/>
      <c r="FY419" s="34"/>
      <c r="FZ419" s="34"/>
      <c r="GA419" s="34"/>
      <c r="GB419" s="34"/>
      <c r="GC419" s="34"/>
      <c r="GD419" s="34"/>
      <c r="GE419" s="34"/>
      <c r="GF419" s="34"/>
      <c r="GG419" s="34"/>
      <c r="GH419" s="34"/>
      <c r="GI419" s="34"/>
      <c r="GJ419" s="34"/>
      <c r="GK419" s="34"/>
      <c r="GL419" s="34"/>
      <c r="GM419" s="28"/>
    </row>
    <row r="420" spans="1:195" s="23" customFormat="1" ht="25.5" customHeight="1" x14ac:dyDescent="0.25">
      <c r="A420" s="51" t="s">
        <v>1868</v>
      </c>
      <c r="B420" s="78">
        <v>43531</v>
      </c>
      <c r="C420" s="16">
        <v>6625004730</v>
      </c>
      <c r="D420" s="25">
        <v>1036601476922</v>
      </c>
      <c r="E420" s="165" t="s">
        <v>3689</v>
      </c>
      <c r="F420" s="165" t="s">
        <v>1399</v>
      </c>
      <c r="G420" s="16">
        <v>6625004730</v>
      </c>
      <c r="H420" s="25">
        <v>1036601476922</v>
      </c>
      <c r="I420" s="165" t="s">
        <v>3689</v>
      </c>
      <c r="J420" s="165" t="s">
        <v>1399</v>
      </c>
      <c r="K420" s="16">
        <v>2</v>
      </c>
      <c r="L420" s="144" t="s">
        <v>6</v>
      </c>
      <c r="M420" s="16">
        <v>3</v>
      </c>
      <c r="N420" s="144" t="s">
        <v>7</v>
      </c>
      <c r="O420" s="16">
        <v>2</v>
      </c>
      <c r="P420" s="50" t="s">
        <v>10</v>
      </c>
      <c r="Q420" s="50"/>
      <c r="R420" s="16">
        <v>3</v>
      </c>
      <c r="S420" s="16">
        <v>1.1000000000000001</v>
      </c>
      <c r="T420" s="16"/>
      <c r="U420" s="16"/>
      <c r="V420" s="144">
        <v>5.4</v>
      </c>
      <c r="W420" s="16"/>
      <c r="X420" s="16"/>
      <c r="Y420" s="16"/>
      <c r="Z420" s="16"/>
      <c r="AA420" s="144"/>
      <c r="AB420" s="144"/>
      <c r="AC420" s="50"/>
      <c r="AD420" s="50"/>
      <c r="AE420" s="50"/>
      <c r="AF420" s="50"/>
      <c r="AG420" s="50"/>
      <c r="AH420" s="50"/>
      <c r="AI420" s="50">
        <v>758</v>
      </c>
      <c r="AJ420" s="50" t="s">
        <v>3710</v>
      </c>
      <c r="AK420" s="47" t="s">
        <v>223</v>
      </c>
      <c r="AL420" s="47" t="s">
        <v>224</v>
      </c>
      <c r="AM420" s="47"/>
      <c r="AN420" s="144">
        <v>57.125585000000001</v>
      </c>
      <c r="AO420" s="144">
        <v>59.513773999999998</v>
      </c>
      <c r="AP420" s="47">
        <v>2</v>
      </c>
      <c r="AQ420" s="144">
        <v>6684010894</v>
      </c>
      <c r="AR420" s="52" t="s">
        <v>221</v>
      </c>
      <c r="AS420" s="41"/>
      <c r="AT420" s="55" t="s">
        <v>1478</v>
      </c>
      <c r="AU420" s="54" t="s">
        <v>649</v>
      </c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  <c r="CG420" s="34"/>
      <c r="CH420" s="34"/>
      <c r="CI420" s="34"/>
      <c r="CJ420" s="34"/>
      <c r="CK420" s="34"/>
      <c r="CL420" s="34"/>
      <c r="CM420" s="34"/>
      <c r="CN420" s="34"/>
      <c r="CO420" s="34"/>
      <c r="CP420" s="34"/>
      <c r="CQ420" s="34"/>
      <c r="CR420" s="34"/>
      <c r="CS420" s="34"/>
      <c r="CT420" s="34"/>
      <c r="CU420" s="34"/>
      <c r="CV420" s="34"/>
      <c r="CW420" s="34"/>
      <c r="CX420" s="34"/>
      <c r="CY420" s="34"/>
      <c r="CZ420" s="34"/>
      <c r="DA420" s="34"/>
      <c r="DB420" s="34"/>
      <c r="DC420" s="34"/>
      <c r="DD420" s="34"/>
      <c r="DE420" s="34"/>
      <c r="DF420" s="34"/>
      <c r="DG420" s="34"/>
      <c r="DH420" s="34"/>
      <c r="DI420" s="34"/>
      <c r="DJ420" s="34"/>
      <c r="DK420" s="34"/>
      <c r="DL420" s="34"/>
      <c r="DM420" s="34"/>
      <c r="DN420" s="34"/>
      <c r="DO420" s="34"/>
      <c r="DP420" s="34"/>
      <c r="DQ420" s="34"/>
      <c r="DR420" s="34"/>
      <c r="DS420" s="34"/>
      <c r="DT420" s="34"/>
      <c r="DU420" s="34"/>
      <c r="DV420" s="34"/>
      <c r="DW420" s="34"/>
      <c r="DX420" s="34"/>
      <c r="DY420" s="34"/>
      <c r="DZ420" s="34"/>
      <c r="EA420" s="34"/>
      <c r="EB420" s="34"/>
      <c r="EC420" s="34"/>
      <c r="ED420" s="34"/>
      <c r="EE420" s="34"/>
      <c r="EF420" s="34"/>
      <c r="EG420" s="34"/>
      <c r="EH420" s="34"/>
      <c r="EI420" s="34"/>
      <c r="EJ420" s="34"/>
      <c r="EK420" s="34"/>
      <c r="EL420" s="34"/>
      <c r="EM420" s="34"/>
      <c r="EN420" s="34"/>
      <c r="EO420" s="34"/>
      <c r="EP420" s="34"/>
      <c r="EQ420" s="34"/>
      <c r="ER420" s="34"/>
      <c r="ES420" s="34"/>
      <c r="ET420" s="34"/>
      <c r="EU420" s="34"/>
      <c r="EV420" s="34"/>
      <c r="EW420" s="34"/>
      <c r="EX420" s="34"/>
      <c r="EY420" s="34"/>
      <c r="EZ420" s="34"/>
      <c r="FA420" s="34"/>
      <c r="FB420" s="34"/>
      <c r="FC420" s="34"/>
      <c r="FD420" s="34"/>
      <c r="FE420" s="34"/>
      <c r="FF420" s="34"/>
      <c r="FG420" s="34"/>
      <c r="FH420" s="34"/>
      <c r="FI420" s="34"/>
      <c r="FJ420" s="34"/>
      <c r="FK420" s="34"/>
      <c r="FL420" s="34"/>
      <c r="FM420" s="34"/>
      <c r="FN420" s="34"/>
      <c r="FO420" s="34"/>
      <c r="FP420" s="34"/>
      <c r="FQ420" s="34"/>
      <c r="FR420" s="34"/>
      <c r="FS420" s="34"/>
      <c r="FT420" s="34"/>
      <c r="FU420" s="34"/>
      <c r="FV420" s="34"/>
      <c r="FW420" s="34"/>
      <c r="FX420" s="34"/>
      <c r="FY420" s="34"/>
      <c r="FZ420" s="34"/>
      <c r="GA420" s="34"/>
      <c r="GB420" s="34"/>
      <c r="GC420" s="34"/>
      <c r="GD420" s="34"/>
      <c r="GE420" s="34"/>
      <c r="GF420" s="34"/>
      <c r="GG420" s="34"/>
      <c r="GH420" s="34"/>
      <c r="GI420" s="34"/>
      <c r="GJ420" s="34"/>
      <c r="GK420" s="34"/>
      <c r="GL420" s="34"/>
      <c r="GM420" s="28"/>
    </row>
    <row r="421" spans="1:195" s="23" customFormat="1" ht="25.5" customHeight="1" x14ac:dyDescent="0.25">
      <c r="A421" s="51" t="s">
        <v>1869</v>
      </c>
      <c r="B421" s="78">
        <v>43531</v>
      </c>
      <c r="C421" s="16">
        <v>6625004730</v>
      </c>
      <c r="D421" s="25">
        <v>1036601476922</v>
      </c>
      <c r="E421" s="165" t="s">
        <v>3689</v>
      </c>
      <c r="F421" s="165" t="s">
        <v>1399</v>
      </c>
      <c r="G421" s="16">
        <v>6625004730</v>
      </c>
      <c r="H421" s="25">
        <v>1036601476922</v>
      </c>
      <c r="I421" s="165" t="s">
        <v>3689</v>
      </c>
      <c r="J421" s="165" t="s">
        <v>1399</v>
      </c>
      <c r="K421" s="16">
        <v>2</v>
      </c>
      <c r="L421" s="144" t="s">
        <v>6</v>
      </c>
      <c r="M421" s="16">
        <v>3</v>
      </c>
      <c r="N421" s="144" t="s">
        <v>7</v>
      </c>
      <c r="O421" s="16">
        <v>2</v>
      </c>
      <c r="P421" s="50" t="s">
        <v>10</v>
      </c>
      <c r="Q421" s="50"/>
      <c r="R421" s="16">
        <v>2</v>
      </c>
      <c r="S421" s="16">
        <v>1.1000000000000001</v>
      </c>
      <c r="T421" s="16"/>
      <c r="U421" s="16"/>
      <c r="V421" s="144">
        <v>5.4</v>
      </c>
      <c r="W421" s="16"/>
      <c r="X421" s="16"/>
      <c r="Y421" s="16"/>
      <c r="Z421" s="16"/>
      <c r="AA421" s="144">
        <v>1</v>
      </c>
      <c r="AB421" s="144">
        <v>1.1000000000000001</v>
      </c>
      <c r="AC421" s="50" t="s">
        <v>2376</v>
      </c>
      <c r="AD421" s="50" t="s">
        <v>2367</v>
      </c>
      <c r="AE421" s="50"/>
      <c r="AF421" s="50"/>
      <c r="AG421" s="50"/>
      <c r="AH421" s="50"/>
      <c r="AI421" s="50">
        <v>758</v>
      </c>
      <c r="AJ421" s="50" t="s">
        <v>3710</v>
      </c>
      <c r="AK421" s="47" t="s">
        <v>2311</v>
      </c>
      <c r="AL421" s="47" t="s">
        <v>2312</v>
      </c>
      <c r="AM421" s="47">
        <v>8</v>
      </c>
      <c r="AN421" s="144">
        <v>56.849662000000002</v>
      </c>
      <c r="AO421" s="144">
        <v>60.125736000000003</v>
      </c>
      <c r="AP421" s="47">
        <v>2</v>
      </c>
      <c r="AQ421" s="144">
        <v>6625007868</v>
      </c>
      <c r="AR421" s="52" t="s">
        <v>653</v>
      </c>
      <c r="AS421" s="41"/>
      <c r="AT421" s="55" t="s">
        <v>1478</v>
      </c>
      <c r="AU421" s="54" t="s">
        <v>819</v>
      </c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  <c r="CG421" s="34"/>
      <c r="CH421" s="34"/>
      <c r="CI421" s="34"/>
      <c r="CJ421" s="34"/>
      <c r="CK421" s="34"/>
      <c r="CL421" s="34"/>
      <c r="CM421" s="34"/>
      <c r="CN421" s="34"/>
      <c r="CO421" s="34"/>
      <c r="CP421" s="34"/>
      <c r="CQ421" s="34"/>
      <c r="CR421" s="34"/>
      <c r="CS421" s="34"/>
      <c r="CT421" s="34"/>
      <c r="CU421" s="34"/>
      <c r="CV421" s="34"/>
      <c r="CW421" s="34"/>
      <c r="CX421" s="34"/>
      <c r="CY421" s="34"/>
      <c r="CZ421" s="34"/>
      <c r="DA421" s="34"/>
      <c r="DB421" s="34"/>
      <c r="DC421" s="34"/>
      <c r="DD421" s="34"/>
      <c r="DE421" s="34"/>
      <c r="DF421" s="34"/>
      <c r="DG421" s="34"/>
      <c r="DH421" s="34"/>
      <c r="DI421" s="34"/>
      <c r="DJ421" s="34"/>
      <c r="DK421" s="34"/>
      <c r="DL421" s="34"/>
      <c r="DM421" s="34"/>
      <c r="DN421" s="34"/>
      <c r="DO421" s="34"/>
      <c r="DP421" s="34"/>
      <c r="DQ421" s="34"/>
      <c r="DR421" s="34"/>
      <c r="DS421" s="34"/>
      <c r="DT421" s="34"/>
      <c r="DU421" s="34"/>
      <c r="DV421" s="34"/>
      <c r="DW421" s="34"/>
      <c r="DX421" s="34"/>
      <c r="DY421" s="34"/>
      <c r="DZ421" s="34"/>
      <c r="EA421" s="34"/>
      <c r="EB421" s="34"/>
      <c r="EC421" s="34"/>
      <c r="ED421" s="34"/>
      <c r="EE421" s="34"/>
      <c r="EF421" s="34"/>
      <c r="EG421" s="34"/>
      <c r="EH421" s="34"/>
      <c r="EI421" s="34"/>
      <c r="EJ421" s="34"/>
      <c r="EK421" s="34"/>
      <c r="EL421" s="34"/>
      <c r="EM421" s="34"/>
      <c r="EN421" s="34"/>
      <c r="EO421" s="34"/>
      <c r="EP421" s="34"/>
      <c r="EQ421" s="34"/>
      <c r="ER421" s="34"/>
      <c r="ES421" s="34"/>
      <c r="ET421" s="34"/>
      <c r="EU421" s="34"/>
      <c r="EV421" s="34"/>
      <c r="EW421" s="34"/>
      <c r="EX421" s="34"/>
      <c r="EY421" s="34"/>
      <c r="EZ421" s="34"/>
      <c r="FA421" s="34"/>
      <c r="FB421" s="34"/>
      <c r="FC421" s="34"/>
      <c r="FD421" s="34"/>
      <c r="FE421" s="34"/>
      <c r="FF421" s="34"/>
      <c r="FG421" s="34"/>
      <c r="FH421" s="34"/>
      <c r="FI421" s="34"/>
      <c r="FJ421" s="34"/>
      <c r="FK421" s="34"/>
      <c r="FL421" s="34"/>
      <c r="FM421" s="34"/>
      <c r="FN421" s="34"/>
      <c r="FO421" s="34"/>
      <c r="FP421" s="34"/>
      <c r="FQ421" s="34"/>
      <c r="FR421" s="34"/>
      <c r="FS421" s="34"/>
      <c r="FT421" s="34"/>
      <c r="FU421" s="34"/>
      <c r="FV421" s="34"/>
      <c r="FW421" s="34"/>
      <c r="FX421" s="34"/>
      <c r="FY421" s="34"/>
      <c r="FZ421" s="34"/>
      <c r="GA421" s="34"/>
      <c r="GB421" s="34"/>
      <c r="GC421" s="34"/>
      <c r="GD421" s="34"/>
      <c r="GE421" s="34"/>
      <c r="GF421" s="34"/>
      <c r="GG421" s="34"/>
      <c r="GH421" s="34"/>
      <c r="GI421" s="34"/>
      <c r="GJ421" s="34"/>
      <c r="GK421" s="34"/>
      <c r="GL421" s="34"/>
      <c r="GM421" s="28"/>
    </row>
    <row r="422" spans="1:195" s="23" customFormat="1" ht="25.5" customHeight="1" x14ac:dyDescent="0.25">
      <c r="A422" s="51" t="s">
        <v>1870</v>
      </c>
      <c r="B422" s="78">
        <v>43531</v>
      </c>
      <c r="C422" s="16">
        <v>6625004730</v>
      </c>
      <c r="D422" s="25">
        <v>1036601476922</v>
      </c>
      <c r="E422" s="165" t="s">
        <v>3689</v>
      </c>
      <c r="F422" s="165" t="s">
        <v>1399</v>
      </c>
      <c r="G422" s="16">
        <v>6625004730</v>
      </c>
      <c r="H422" s="25">
        <v>1036601476922</v>
      </c>
      <c r="I422" s="165" t="s">
        <v>3689</v>
      </c>
      <c r="J422" s="165" t="s">
        <v>1399</v>
      </c>
      <c r="K422" s="16">
        <v>2</v>
      </c>
      <c r="L422" s="144" t="s">
        <v>6</v>
      </c>
      <c r="M422" s="16">
        <v>3</v>
      </c>
      <c r="N422" s="144" t="s">
        <v>7</v>
      </c>
      <c r="O422" s="16">
        <v>2</v>
      </c>
      <c r="P422" s="50" t="s">
        <v>10</v>
      </c>
      <c r="Q422" s="50"/>
      <c r="R422" s="16">
        <v>2</v>
      </c>
      <c r="S422" s="16">
        <v>1.1000000000000001</v>
      </c>
      <c r="T422" s="16"/>
      <c r="U422" s="16"/>
      <c r="V422" s="144">
        <v>5.4</v>
      </c>
      <c r="W422" s="16"/>
      <c r="X422" s="16"/>
      <c r="Y422" s="16"/>
      <c r="Z422" s="16"/>
      <c r="AA422" s="144">
        <v>1</v>
      </c>
      <c r="AB422" s="144">
        <v>1.1000000000000001</v>
      </c>
      <c r="AC422" s="50" t="s">
        <v>2376</v>
      </c>
      <c r="AD422" s="50" t="s">
        <v>2367</v>
      </c>
      <c r="AE422" s="50"/>
      <c r="AF422" s="50"/>
      <c r="AG422" s="50"/>
      <c r="AH422" s="50"/>
      <c r="AI422" s="50">
        <v>758</v>
      </c>
      <c r="AJ422" s="50" t="s">
        <v>3710</v>
      </c>
      <c r="AK422" s="47" t="s">
        <v>2311</v>
      </c>
      <c r="AL422" s="47" t="s">
        <v>1810</v>
      </c>
      <c r="AM422" s="47">
        <v>4</v>
      </c>
      <c r="AN422" s="144">
        <v>56.846494999999997</v>
      </c>
      <c r="AO422" s="144">
        <v>60.125779999999999</v>
      </c>
      <c r="AP422" s="47">
        <v>2</v>
      </c>
      <c r="AQ422" s="144">
        <v>6625007868</v>
      </c>
      <c r="AR422" s="52" t="s">
        <v>653</v>
      </c>
      <c r="AS422" s="41"/>
      <c r="AT422" s="55" t="s">
        <v>1478</v>
      </c>
      <c r="AU422" s="54" t="s">
        <v>819</v>
      </c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  <c r="CG422" s="34"/>
      <c r="CH422" s="34"/>
      <c r="CI422" s="34"/>
      <c r="CJ422" s="34"/>
      <c r="CK422" s="34"/>
      <c r="CL422" s="34"/>
      <c r="CM422" s="34"/>
      <c r="CN422" s="34"/>
      <c r="CO422" s="34"/>
      <c r="CP422" s="34"/>
      <c r="CQ422" s="34"/>
      <c r="CR422" s="34"/>
      <c r="CS422" s="34"/>
      <c r="CT422" s="34"/>
      <c r="CU422" s="34"/>
      <c r="CV422" s="34"/>
      <c r="CW422" s="34"/>
      <c r="CX422" s="34"/>
      <c r="CY422" s="34"/>
      <c r="CZ422" s="34"/>
      <c r="DA422" s="34"/>
      <c r="DB422" s="34"/>
      <c r="DC422" s="34"/>
      <c r="DD422" s="34"/>
      <c r="DE422" s="34"/>
      <c r="DF422" s="34"/>
      <c r="DG422" s="34"/>
      <c r="DH422" s="34"/>
      <c r="DI422" s="34"/>
      <c r="DJ422" s="34"/>
      <c r="DK422" s="34"/>
      <c r="DL422" s="34"/>
      <c r="DM422" s="34"/>
      <c r="DN422" s="34"/>
      <c r="DO422" s="34"/>
      <c r="DP422" s="34"/>
      <c r="DQ422" s="34"/>
      <c r="DR422" s="34"/>
      <c r="DS422" s="34"/>
      <c r="DT422" s="34"/>
      <c r="DU422" s="34"/>
      <c r="DV422" s="34"/>
      <c r="DW422" s="34"/>
      <c r="DX422" s="34"/>
      <c r="DY422" s="34"/>
      <c r="DZ422" s="34"/>
      <c r="EA422" s="34"/>
      <c r="EB422" s="34"/>
      <c r="EC422" s="34"/>
      <c r="ED422" s="34"/>
      <c r="EE422" s="34"/>
      <c r="EF422" s="34"/>
      <c r="EG422" s="34"/>
      <c r="EH422" s="34"/>
      <c r="EI422" s="34"/>
      <c r="EJ422" s="34"/>
      <c r="EK422" s="34"/>
      <c r="EL422" s="34"/>
      <c r="EM422" s="34"/>
      <c r="EN422" s="34"/>
      <c r="EO422" s="34"/>
      <c r="EP422" s="34"/>
      <c r="EQ422" s="34"/>
      <c r="ER422" s="34"/>
      <c r="ES422" s="34"/>
      <c r="ET422" s="34"/>
      <c r="EU422" s="34"/>
      <c r="EV422" s="34"/>
      <c r="EW422" s="34"/>
      <c r="EX422" s="34"/>
      <c r="EY422" s="34"/>
      <c r="EZ422" s="34"/>
      <c r="FA422" s="34"/>
      <c r="FB422" s="34"/>
      <c r="FC422" s="34"/>
      <c r="FD422" s="34"/>
      <c r="FE422" s="34"/>
      <c r="FF422" s="34"/>
      <c r="FG422" s="34"/>
      <c r="FH422" s="34"/>
      <c r="FI422" s="34"/>
      <c r="FJ422" s="34"/>
      <c r="FK422" s="34"/>
      <c r="FL422" s="34"/>
      <c r="FM422" s="34"/>
      <c r="FN422" s="34"/>
      <c r="FO422" s="34"/>
      <c r="FP422" s="34"/>
      <c r="FQ422" s="34"/>
      <c r="FR422" s="34"/>
      <c r="FS422" s="34"/>
      <c r="FT422" s="34"/>
      <c r="FU422" s="34"/>
      <c r="FV422" s="34"/>
      <c r="FW422" s="34"/>
      <c r="FX422" s="34"/>
      <c r="FY422" s="34"/>
      <c r="FZ422" s="34"/>
      <c r="GA422" s="34"/>
      <c r="GB422" s="34"/>
      <c r="GC422" s="34"/>
      <c r="GD422" s="34"/>
      <c r="GE422" s="34"/>
      <c r="GF422" s="34"/>
      <c r="GG422" s="34"/>
      <c r="GH422" s="34"/>
      <c r="GI422" s="34"/>
      <c r="GJ422" s="34"/>
      <c r="GK422" s="34"/>
      <c r="GL422" s="34"/>
      <c r="GM422" s="28"/>
    </row>
    <row r="423" spans="1:195" s="23" customFormat="1" ht="25.5" customHeight="1" x14ac:dyDescent="0.25">
      <c r="A423" s="51" t="s">
        <v>1871</v>
      </c>
      <c r="B423" s="78">
        <v>43531</v>
      </c>
      <c r="C423" s="16">
        <v>6625004730</v>
      </c>
      <c r="D423" s="25">
        <v>1036601476922</v>
      </c>
      <c r="E423" s="165" t="s">
        <v>3689</v>
      </c>
      <c r="F423" s="165" t="s">
        <v>1399</v>
      </c>
      <c r="G423" s="16">
        <v>6625004730</v>
      </c>
      <c r="H423" s="25">
        <v>1036601476922</v>
      </c>
      <c r="I423" s="165" t="s">
        <v>3689</v>
      </c>
      <c r="J423" s="165" t="s">
        <v>1399</v>
      </c>
      <c r="K423" s="16">
        <v>2</v>
      </c>
      <c r="L423" s="144" t="s">
        <v>6</v>
      </c>
      <c r="M423" s="16">
        <v>3</v>
      </c>
      <c r="N423" s="144" t="s">
        <v>7</v>
      </c>
      <c r="O423" s="16">
        <v>2</v>
      </c>
      <c r="P423" s="50" t="s">
        <v>10</v>
      </c>
      <c r="Q423" s="50"/>
      <c r="R423" s="16">
        <v>2</v>
      </c>
      <c r="S423" s="16">
        <v>1.1000000000000001</v>
      </c>
      <c r="T423" s="16"/>
      <c r="U423" s="16"/>
      <c r="V423" s="144">
        <v>5.4</v>
      </c>
      <c r="W423" s="16"/>
      <c r="X423" s="16"/>
      <c r="Y423" s="16"/>
      <c r="Z423" s="16"/>
      <c r="AA423" s="144">
        <v>1</v>
      </c>
      <c r="AB423" s="144">
        <v>1.1000000000000001</v>
      </c>
      <c r="AC423" s="50" t="s">
        <v>2376</v>
      </c>
      <c r="AD423" s="50" t="s">
        <v>2367</v>
      </c>
      <c r="AE423" s="50"/>
      <c r="AF423" s="50"/>
      <c r="AG423" s="50"/>
      <c r="AH423" s="50"/>
      <c r="AI423" s="50">
        <v>758</v>
      </c>
      <c r="AJ423" s="50" t="s">
        <v>3710</v>
      </c>
      <c r="AK423" s="47" t="s">
        <v>2311</v>
      </c>
      <c r="AL423" s="47" t="s">
        <v>1808</v>
      </c>
      <c r="AM423" s="47" t="s">
        <v>1809</v>
      </c>
      <c r="AN423" s="144">
        <v>56.846848999999999</v>
      </c>
      <c r="AO423" s="144">
        <v>60.112378</v>
      </c>
      <c r="AP423" s="47">
        <v>2</v>
      </c>
      <c r="AQ423" s="144">
        <v>6625007868</v>
      </c>
      <c r="AR423" s="52" t="s">
        <v>653</v>
      </c>
      <c r="AS423" s="41"/>
      <c r="AT423" s="55" t="s">
        <v>1478</v>
      </c>
      <c r="AU423" s="54" t="s">
        <v>819</v>
      </c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  <c r="BY423" s="34"/>
      <c r="BZ423" s="34"/>
      <c r="CA423" s="34"/>
      <c r="CB423" s="34"/>
      <c r="CC423" s="34"/>
      <c r="CD423" s="34"/>
      <c r="CE423" s="34"/>
      <c r="CF423" s="34"/>
      <c r="CG423" s="34"/>
      <c r="CH423" s="34"/>
      <c r="CI423" s="34"/>
      <c r="CJ423" s="34"/>
      <c r="CK423" s="34"/>
      <c r="CL423" s="34"/>
      <c r="CM423" s="34"/>
      <c r="CN423" s="34"/>
      <c r="CO423" s="34"/>
      <c r="CP423" s="34"/>
      <c r="CQ423" s="34"/>
      <c r="CR423" s="34"/>
      <c r="CS423" s="34"/>
      <c r="CT423" s="34"/>
      <c r="CU423" s="34"/>
      <c r="CV423" s="34"/>
      <c r="CW423" s="34"/>
      <c r="CX423" s="34"/>
      <c r="CY423" s="34"/>
      <c r="CZ423" s="34"/>
      <c r="DA423" s="34"/>
      <c r="DB423" s="34"/>
      <c r="DC423" s="34"/>
      <c r="DD423" s="34"/>
      <c r="DE423" s="34"/>
      <c r="DF423" s="34"/>
      <c r="DG423" s="34"/>
      <c r="DH423" s="34"/>
      <c r="DI423" s="34"/>
      <c r="DJ423" s="34"/>
      <c r="DK423" s="34"/>
      <c r="DL423" s="34"/>
      <c r="DM423" s="34"/>
      <c r="DN423" s="34"/>
      <c r="DO423" s="34"/>
      <c r="DP423" s="34"/>
      <c r="DQ423" s="34"/>
      <c r="DR423" s="34"/>
      <c r="DS423" s="34"/>
      <c r="DT423" s="34"/>
      <c r="DU423" s="34"/>
      <c r="DV423" s="34"/>
      <c r="DW423" s="34"/>
      <c r="DX423" s="34"/>
      <c r="DY423" s="34"/>
      <c r="DZ423" s="34"/>
      <c r="EA423" s="34"/>
      <c r="EB423" s="34"/>
      <c r="EC423" s="34"/>
      <c r="ED423" s="34"/>
      <c r="EE423" s="34"/>
      <c r="EF423" s="34"/>
      <c r="EG423" s="34"/>
      <c r="EH423" s="34"/>
      <c r="EI423" s="34"/>
      <c r="EJ423" s="34"/>
      <c r="EK423" s="34"/>
      <c r="EL423" s="34"/>
      <c r="EM423" s="34"/>
      <c r="EN423" s="34"/>
      <c r="EO423" s="34"/>
      <c r="EP423" s="34"/>
      <c r="EQ423" s="34"/>
      <c r="ER423" s="34"/>
      <c r="ES423" s="34"/>
      <c r="ET423" s="34"/>
      <c r="EU423" s="34"/>
      <c r="EV423" s="34"/>
      <c r="EW423" s="34"/>
      <c r="EX423" s="34"/>
      <c r="EY423" s="34"/>
      <c r="EZ423" s="34"/>
      <c r="FA423" s="34"/>
      <c r="FB423" s="34"/>
      <c r="FC423" s="34"/>
      <c r="FD423" s="34"/>
      <c r="FE423" s="34"/>
      <c r="FF423" s="34"/>
      <c r="FG423" s="34"/>
      <c r="FH423" s="34"/>
      <c r="FI423" s="34"/>
      <c r="FJ423" s="34"/>
      <c r="FK423" s="34"/>
      <c r="FL423" s="34"/>
      <c r="FM423" s="34"/>
      <c r="FN423" s="34"/>
      <c r="FO423" s="34"/>
      <c r="FP423" s="34"/>
      <c r="FQ423" s="34"/>
      <c r="FR423" s="34"/>
      <c r="FS423" s="34"/>
      <c r="FT423" s="34"/>
      <c r="FU423" s="34"/>
      <c r="FV423" s="34"/>
      <c r="FW423" s="34"/>
      <c r="FX423" s="34"/>
      <c r="FY423" s="34"/>
      <c r="FZ423" s="34"/>
      <c r="GA423" s="34"/>
      <c r="GB423" s="34"/>
      <c r="GC423" s="34"/>
      <c r="GD423" s="34"/>
      <c r="GE423" s="34"/>
      <c r="GF423" s="34"/>
      <c r="GG423" s="34"/>
      <c r="GH423" s="34"/>
      <c r="GI423" s="34"/>
      <c r="GJ423" s="34"/>
      <c r="GK423" s="34"/>
      <c r="GL423" s="34"/>
      <c r="GM423" s="28"/>
    </row>
    <row r="424" spans="1:195" s="23" customFormat="1" ht="25.5" customHeight="1" x14ac:dyDescent="0.25">
      <c r="A424" s="51" t="s">
        <v>1872</v>
      </c>
      <c r="B424" s="78">
        <v>43531</v>
      </c>
      <c r="C424" s="16">
        <v>6625004730</v>
      </c>
      <c r="D424" s="25">
        <v>1036601476922</v>
      </c>
      <c r="E424" s="165" t="s">
        <v>3689</v>
      </c>
      <c r="F424" s="165" t="s">
        <v>1399</v>
      </c>
      <c r="G424" s="16">
        <v>6625004730</v>
      </c>
      <c r="H424" s="25">
        <v>1036601476922</v>
      </c>
      <c r="I424" s="165" t="s">
        <v>3689</v>
      </c>
      <c r="J424" s="165" t="s">
        <v>1399</v>
      </c>
      <c r="K424" s="16">
        <v>2</v>
      </c>
      <c r="L424" s="144" t="s">
        <v>6</v>
      </c>
      <c r="M424" s="16">
        <v>3</v>
      </c>
      <c r="N424" s="144" t="s">
        <v>7</v>
      </c>
      <c r="O424" s="16">
        <v>2</v>
      </c>
      <c r="P424" s="50" t="s">
        <v>10</v>
      </c>
      <c r="Q424" s="50"/>
      <c r="R424" s="16">
        <v>3</v>
      </c>
      <c r="S424" s="16">
        <v>1.1000000000000001</v>
      </c>
      <c r="T424" s="16"/>
      <c r="U424" s="16"/>
      <c r="V424" s="144">
        <v>5.4</v>
      </c>
      <c r="W424" s="16"/>
      <c r="X424" s="16"/>
      <c r="Y424" s="16"/>
      <c r="Z424" s="16"/>
      <c r="AA424" s="144">
        <v>1</v>
      </c>
      <c r="AB424" s="144">
        <v>1.1000000000000001</v>
      </c>
      <c r="AC424" s="50" t="s">
        <v>2376</v>
      </c>
      <c r="AD424" s="50" t="s">
        <v>2367</v>
      </c>
      <c r="AE424" s="50"/>
      <c r="AF424" s="50"/>
      <c r="AG424" s="50"/>
      <c r="AH424" s="50"/>
      <c r="AI424" s="50">
        <v>758</v>
      </c>
      <c r="AJ424" s="50" t="s">
        <v>3710</v>
      </c>
      <c r="AK424" s="47" t="s">
        <v>2311</v>
      </c>
      <c r="AL424" s="47" t="s">
        <v>1810</v>
      </c>
      <c r="AM424" s="47">
        <v>125</v>
      </c>
      <c r="AN424" s="144">
        <v>56.853831999999997</v>
      </c>
      <c r="AO424" s="144">
        <v>60.146695999999999</v>
      </c>
      <c r="AP424" s="47">
        <v>2</v>
      </c>
      <c r="AQ424" s="144">
        <v>6625007868</v>
      </c>
      <c r="AR424" s="52" t="s">
        <v>653</v>
      </c>
      <c r="AS424" s="41"/>
      <c r="AT424" s="55" t="s">
        <v>1478</v>
      </c>
      <c r="AU424" s="54" t="s">
        <v>819</v>
      </c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  <c r="DA424" s="34"/>
      <c r="DB424" s="34"/>
      <c r="DC424" s="34"/>
      <c r="DD424" s="34"/>
      <c r="DE424" s="34"/>
      <c r="DF424" s="34"/>
      <c r="DG424" s="34"/>
      <c r="DH424" s="34"/>
      <c r="DI424" s="34"/>
      <c r="DJ424" s="34"/>
      <c r="DK424" s="34"/>
      <c r="DL424" s="34"/>
      <c r="DM424" s="34"/>
      <c r="DN424" s="34"/>
      <c r="DO424" s="34"/>
      <c r="DP424" s="34"/>
      <c r="DQ424" s="34"/>
      <c r="DR424" s="34"/>
      <c r="DS424" s="34"/>
      <c r="DT424" s="34"/>
      <c r="DU424" s="34"/>
      <c r="DV424" s="34"/>
      <c r="DW424" s="34"/>
      <c r="DX424" s="34"/>
      <c r="DY424" s="34"/>
      <c r="DZ424" s="34"/>
      <c r="EA424" s="34"/>
      <c r="EB424" s="34"/>
      <c r="EC424" s="34"/>
      <c r="ED424" s="34"/>
      <c r="EE424" s="34"/>
      <c r="EF424" s="34"/>
      <c r="EG424" s="34"/>
      <c r="EH424" s="34"/>
      <c r="EI424" s="34"/>
      <c r="EJ424" s="34"/>
      <c r="EK424" s="34"/>
      <c r="EL424" s="34"/>
      <c r="EM424" s="34"/>
      <c r="EN424" s="34"/>
      <c r="EO424" s="34"/>
      <c r="EP424" s="34"/>
      <c r="EQ424" s="34"/>
      <c r="ER424" s="34"/>
      <c r="ES424" s="34"/>
      <c r="ET424" s="34"/>
      <c r="EU424" s="34"/>
      <c r="EV424" s="34"/>
      <c r="EW424" s="34"/>
      <c r="EX424" s="34"/>
      <c r="EY424" s="34"/>
      <c r="EZ424" s="34"/>
      <c r="FA424" s="34"/>
      <c r="FB424" s="34"/>
      <c r="FC424" s="34"/>
      <c r="FD424" s="34"/>
      <c r="FE424" s="34"/>
      <c r="FF424" s="34"/>
      <c r="FG424" s="34"/>
      <c r="FH424" s="34"/>
      <c r="FI424" s="34"/>
      <c r="FJ424" s="34"/>
      <c r="FK424" s="34"/>
      <c r="FL424" s="34"/>
      <c r="FM424" s="34"/>
      <c r="FN424" s="34"/>
      <c r="FO424" s="34"/>
      <c r="FP424" s="34"/>
      <c r="FQ424" s="34"/>
      <c r="FR424" s="34"/>
      <c r="FS424" s="34"/>
      <c r="FT424" s="34"/>
      <c r="FU424" s="34"/>
      <c r="FV424" s="34"/>
      <c r="FW424" s="34"/>
      <c r="FX424" s="34"/>
      <c r="FY424" s="34"/>
      <c r="FZ424" s="34"/>
      <c r="GA424" s="34"/>
      <c r="GB424" s="34"/>
      <c r="GC424" s="34"/>
      <c r="GD424" s="34"/>
      <c r="GE424" s="34"/>
      <c r="GF424" s="34"/>
      <c r="GG424" s="34"/>
      <c r="GH424" s="34"/>
      <c r="GI424" s="34"/>
      <c r="GJ424" s="34"/>
      <c r="GK424" s="34"/>
      <c r="GL424" s="34"/>
      <c r="GM424" s="28"/>
    </row>
    <row r="425" spans="1:195" s="23" customFormat="1" ht="25.5" customHeight="1" x14ac:dyDescent="0.25">
      <c r="A425" s="51" t="s">
        <v>1873</v>
      </c>
      <c r="B425" s="78">
        <v>43531</v>
      </c>
      <c r="C425" s="16">
        <v>6625004730</v>
      </c>
      <c r="D425" s="25">
        <v>1036601476922</v>
      </c>
      <c r="E425" s="165" t="s">
        <v>3689</v>
      </c>
      <c r="F425" s="165" t="s">
        <v>1399</v>
      </c>
      <c r="G425" s="16">
        <v>6625004730</v>
      </c>
      <c r="H425" s="25">
        <v>1036601476922</v>
      </c>
      <c r="I425" s="165" t="s">
        <v>3689</v>
      </c>
      <c r="J425" s="165" t="s">
        <v>1399</v>
      </c>
      <c r="K425" s="16">
        <v>2</v>
      </c>
      <c r="L425" s="144" t="s">
        <v>6</v>
      </c>
      <c r="M425" s="16">
        <v>3</v>
      </c>
      <c r="N425" s="144" t="s">
        <v>7</v>
      </c>
      <c r="O425" s="16">
        <v>2</v>
      </c>
      <c r="P425" s="50" t="s">
        <v>10</v>
      </c>
      <c r="Q425" s="50"/>
      <c r="R425" s="16">
        <v>2</v>
      </c>
      <c r="S425" s="16">
        <v>1.1000000000000001</v>
      </c>
      <c r="T425" s="16"/>
      <c r="U425" s="16"/>
      <c r="V425" s="144">
        <v>5.4</v>
      </c>
      <c r="W425" s="16"/>
      <c r="X425" s="16"/>
      <c r="Y425" s="16"/>
      <c r="Z425" s="16"/>
      <c r="AA425" s="144">
        <v>1</v>
      </c>
      <c r="AB425" s="144">
        <v>1.1000000000000001</v>
      </c>
      <c r="AC425" s="50" t="s">
        <v>2376</v>
      </c>
      <c r="AD425" s="50" t="s">
        <v>2367</v>
      </c>
      <c r="AE425" s="50"/>
      <c r="AF425" s="50"/>
      <c r="AG425" s="50"/>
      <c r="AH425" s="50"/>
      <c r="AI425" s="50">
        <v>758</v>
      </c>
      <c r="AJ425" s="50" t="s">
        <v>3710</v>
      </c>
      <c r="AK425" s="47" t="s">
        <v>2311</v>
      </c>
      <c r="AL425" s="47" t="s">
        <v>2313</v>
      </c>
      <c r="AM425" s="47">
        <v>11</v>
      </c>
      <c r="AN425" s="144">
        <v>56.848267999999997</v>
      </c>
      <c r="AO425" s="144">
        <v>60.128042000000001</v>
      </c>
      <c r="AP425" s="47">
        <v>2</v>
      </c>
      <c r="AQ425" s="144">
        <v>6625007868</v>
      </c>
      <c r="AR425" s="52" t="s">
        <v>653</v>
      </c>
      <c r="AS425" s="41"/>
      <c r="AT425" s="55" t="s">
        <v>1478</v>
      </c>
      <c r="AU425" s="54" t="s">
        <v>819</v>
      </c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  <c r="DA425" s="34"/>
      <c r="DB425" s="34"/>
      <c r="DC425" s="34"/>
      <c r="DD425" s="34"/>
      <c r="DE425" s="34"/>
      <c r="DF425" s="34"/>
      <c r="DG425" s="34"/>
      <c r="DH425" s="34"/>
      <c r="DI425" s="34"/>
      <c r="DJ425" s="34"/>
      <c r="DK425" s="34"/>
      <c r="DL425" s="34"/>
      <c r="DM425" s="34"/>
      <c r="DN425" s="34"/>
      <c r="DO425" s="34"/>
      <c r="DP425" s="34"/>
      <c r="DQ425" s="34"/>
      <c r="DR425" s="34"/>
      <c r="DS425" s="34"/>
      <c r="DT425" s="34"/>
      <c r="DU425" s="34"/>
      <c r="DV425" s="34"/>
      <c r="DW425" s="34"/>
      <c r="DX425" s="34"/>
      <c r="DY425" s="34"/>
      <c r="DZ425" s="34"/>
      <c r="EA425" s="34"/>
      <c r="EB425" s="34"/>
      <c r="EC425" s="34"/>
      <c r="ED425" s="34"/>
      <c r="EE425" s="34"/>
      <c r="EF425" s="34"/>
      <c r="EG425" s="34"/>
      <c r="EH425" s="34"/>
      <c r="EI425" s="34"/>
      <c r="EJ425" s="34"/>
      <c r="EK425" s="34"/>
      <c r="EL425" s="34"/>
      <c r="EM425" s="34"/>
      <c r="EN425" s="34"/>
      <c r="EO425" s="34"/>
      <c r="EP425" s="34"/>
      <c r="EQ425" s="34"/>
      <c r="ER425" s="34"/>
      <c r="ES425" s="34"/>
      <c r="ET425" s="34"/>
      <c r="EU425" s="34"/>
      <c r="EV425" s="34"/>
      <c r="EW425" s="34"/>
      <c r="EX425" s="34"/>
      <c r="EY425" s="34"/>
      <c r="EZ425" s="34"/>
      <c r="FA425" s="34"/>
      <c r="FB425" s="34"/>
      <c r="FC425" s="34"/>
      <c r="FD425" s="34"/>
      <c r="FE425" s="34"/>
      <c r="FF425" s="34"/>
      <c r="FG425" s="34"/>
      <c r="FH425" s="34"/>
      <c r="FI425" s="34"/>
      <c r="FJ425" s="34"/>
      <c r="FK425" s="34"/>
      <c r="FL425" s="34"/>
      <c r="FM425" s="34"/>
      <c r="FN425" s="34"/>
      <c r="FO425" s="34"/>
      <c r="FP425" s="34"/>
      <c r="FQ425" s="34"/>
      <c r="FR425" s="34"/>
      <c r="FS425" s="34"/>
      <c r="FT425" s="34"/>
      <c r="FU425" s="34"/>
      <c r="FV425" s="34"/>
      <c r="FW425" s="34"/>
      <c r="FX425" s="34"/>
      <c r="FY425" s="34"/>
      <c r="FZ425" s="34"/>
      <c r="GA425" s="34"/>
      <c r="GB425" s="34"/>
      <c r="GC425" s="34"/>
      <c r="GD425" s="34"/>
      <c r="GE425" s="34"/>
      <c r="GF425" s="34"/>
      <c r="GG425" s="34"/>
      <c r="GH425" s="34"/>
      <c r="GI425" s="34"/>
      <c r="GJ425" s="34"/>
      <c r="GK425" s="34"/>
      <c r="GL425" s="34"/>
      <c r="GM425" s="28"/>
    </row>
    <row r="426" spans="1:195" s="23" customFormat="1" ht="25.5" customHeight="1" x14ac:dyDescent="0.25">
      <c r="A426" s="51" t="s">
        <v>1874</v>
      </c>
      <c r="B426" s="78">
        <v>43531</v>
      </c>
      <c r="C426" s="16">
        <v>6625004730</v>
      </c>
      <c r="D426" s="25">
        <v>1036601476922</v>
      </c>
      <c r="E426" s="165" t="s">
        <v>3689</v>
      </c>
      <c r="F426" s="165" t="s">
        <v>1399</v>
      </c>
      <c r="G426" s="16">
        <v>6625004730</v>
      </c>
      <c r="H426" s="25">
        <v>1036601476922</v>
      </c>
      <c r="I426" s="165" t="s">
        <v>3689</v>
      </c>
      <c r="J426" s="165" t="s">
        <v>1399</v>
      </c>
      <c r="K426" s="16">
        <v>2</v>
      </c>
      <c r="L426" s="144" t="s">
        <v>6</v>
      </c>
      <c r="M426" s="16">
        <v>3</v>
      </c>
      <c r="N426" s="144" t="s">
        <v>7</v>
      </c>
      <c r="O426" s="16">
        <v>2</v>
      </c>
      <c r="P426" s="50" t="s">
        <v>10</v>
      </c>
      <c r="Q426" s="50"/>
      <c r="R426" s="16">
        <v>4</v>
      </c>
      <c r="S426" s="16">
        <v>1.1000000000000001</v>
      </c>
      <c r="T426" s="16"/>
      <c r="U426" s="16"/>
      <c r="V426" s="144">
        <v>5.4</v>
      </c>
      <c r="W426" s="16"/>
      <c r="X426" s="16"/>
      <c r="Y426" s="16"/>
      <c r="Z426" s="16"/>
      <c r="AA426" s="144">
        <v>3</v>
      </c>
      <c r="AB426" s="144">
        <v>1.1000000000000001</v>
      </c>
      <c r="AC426" s="50" t="s">
        <v>2376</v>
      </c>
      <c r="AD426" s="50" t="s">
        <v>2367</v>
      </c>
      <c r="AE426" s="50"/>
      <c r="AF426" s="50"/>
      <c r="AG426" s="50"/>
      <c r="AH426" s="50"/>
      <c r="AI426" s="50">
        <v>758</v>
      </c>
      <c r="AJ426" s="50" t="s">
        <v>3710</v>
      </c>
      <c r="AK426" s="47" t="s">
        <v>2311</v>
      </c>
      <c r="AL426" s="47" t="s">
        <v>2314</v>
      </c>
      <c r="AM426" s="47" t="s">
        <v>1811</v>
      </c>
      <c r="AN426" s="144">
        <v>56.847983999999997</v>
      </c>
      <c r="AO426" s="144">
        <v>60.141815999999999</v>
      </c>
      <c r="AP426" s="47">
        <v>2</v>
      </c>
      <c r="AQ426" s="144">
        <v>6625007868</v>
      </c>
      <c r="AR426" s="52" t="s">
        <v>653</v>
      </c>
      <c r="AS426" s="41"/>
      <c r="AT426" s="55" t="s">
        <v>1478</v>
      </c>
      <c r="AU426" s="54" t="s">
        <v>819</v>
      </c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  <c r="CG426" s="34"/>
      <c r="CH426" s="34"/>
      <c r="CI426" s="34"/>
      <c r="CJ426" s="34"/>
      <c r="CK426" s="34"/>
      <c r="CL426" s="34"/>
      <c r="CM426" s="34"/>
      <c r="CN426" s="34"/>
      <c r="CO426" s="34"/>
      <c r="CP426" s="34"/>
      <c r="CQ426" s="34"/>
      <c r="CR426" s="34"/>
      <c r="CS426" s="34"/>
      <c r="CT426" s="34"/>
      <c r="CU426" s="34"/>
      <c r="CV426" s="34"/>
      <c r="CW426" s="34"/>
      <c r="CX426" s="34"/>
      <c r="CY426" s="34"/>
      <c r="CZ426" s="34"/>
      <c r="DA426" s="34"/>
      <c r="DB426" s="34"/>
      <c r="DC426" s="34"/>
      <c r="DD426" s="34"/>
      <c r="DE426" s="34"/>
      <c r="DF426" s="34"/>
      <c r="DG426" s="34"/>
      <c r="DH426" s="34"/>
      <c r="DI426" s="34"/>
      <c r="DJ426" s="34"/>
      <c r="DK426" s="34"/>
      <c r="DL426" s="34"/>
      <c r="DM426" s="34"/>
      <c r="DN426" s="34"/>
      <c r="DO426" s="34"/>
      <c r="DP426" s="34"/>
      <c r="DQ426" s="34"/>
      <c r="DR426" s="34"/>
      <c r="DS426" s="34"/>
      <c r="DT426" s="34"/>
      <c r="DU426" s="34"/>
      <c r="DV426" s="34"/>
      <c r="DW426" s="34"/>
      <c r="DX426" s="34"/>
      <c r="DY426" s="34"/>
      <c r="DZ426" s="34"/>
      <c r="EA426" s="34"/>
      <c r="EB426" s="34"/>
      <c r="EC426" s="34"/>
      <c r="ED426" s="34"/>
      <c r="EE426" s="34"/>
      <c r="EF426" s="34"/>
      <c r="EG426" s="34"/>
      <c r="EH426" s="34"/>
      <c r="EI426" s="34"/>
      <c r="EJ426" s="34"/>
      <c r="EK426" s="34"/>
      <c r="EL426" s="34"/>
      <c r="EM426" s="34"/>
      <c r="EN426" s="34"/>
      <c r="EO426" s="34"/>
      <c r="EP426" s="34"/>
      <c r="EQ426" s="34"/>
      <c r="ER426" s="34"/>
      <c r="ES426" s="34"/>
      <c r="ET426" s="34"/>
      <c r="EU426" s="34"/>
      <c r="EV426" s="34"/>
      <c r="EW426" s="34"/>
      <c r="EX426" s="34"/>
      <c r="EY426" s="34"/>
      <c r="EZ426" s="34"/>
      <c r="FA426" s="34"/>
      <c r="FB426" s="34"/>
      <c r="FC426" s="34"/>
      <c r="FD426" s="34"/>
      <c r="FE426" s="34"/>
      <c r="FF426" s="34"/>
      <c r="FG426" s="34"/>
      <c r="FH426" s="34"/>
      <c r="FI426" s="34"/>
      <c r="FJ426" s="34"/>
      <c r="FK426" s="34"/>
      <c r="FL426" s="34"/>
      <c r="FM426" s="34"/>
      <c r="FN426" s="34"/>
      <c r="FO426" s="34"/>
      <c r="FP426" s="34"/>
      <c r="FQ426" s="34"/>
      <c r="FR426" s="34"/>
      <c r="FS426" s="34"/>
      <c r="FT426" s="34"/>
      <c r="FU426" s="34"/>
      <c r="FV426" s="34"/>
      <c r="FW426" s="34"/>
      <c r="FX426" s="34"/>
      <c r="FY426" s="34"/>
      <c r="FZ426" s="34"/>
      <c r="GA426" s="34"/>
      <c r="GB426" s="34"/>
      <c r="GC426" s="34"/>
      <c r="GD426" s="34"/>
      <c r="GE426" s="34"/>
      <c r="GF426" s="34"/>
      <c r="GG426" s="34"/>
      <c r="GH426" s="34"/>
      <c r="GI426" s="34"/>
      <c r="GJ426" s="34"/>
      <c r="GK426" s="34"/>
      <c r="GL426" s="34"/>
      <c r="GM426" s="28"/>
    </row>
    <row r="427" spans="1:195" s="23" customFormat="1" ht="25.5" customHeight="1" x14ac:dyDescent="0.25">
      <c r="A427" s="51" t="s">
        <v>1875</v>
      </c>
      <c r="B427" s="78">
        <v>43531</v>
      </c>
      <c r="C427" s="16">
        <v>6625004730</v>
      </c>
      <c r="D427" s="25">
        <v>1036601476922</v>
      </c>
      <c r="E427" s="165" t="s">
        <v>3689</v>
      </c>
      <c r="F427" s="165" t="s">
        <v>1399</v>
      </c>
      <c r="G427" s="16">
        <v>6625004730</v>
      </c>
      <c r="H427" s="25">
        <v>1036601476922</v>
      </c>
      <c r="I427" s="165" t="s">
        <v>3689</v>
      </c>
      <c r="J427" s="165" t="s">
        <v>1399</v>
      </c>
      <c r="K427" s="16">
        <v>2</v>
      </c>
      <c r="L427" s="144" t="s">
        <v>6</v>
      </c>
      <c r="M427" s="16">
        <v>3</v>
      </c>
      <c r="N427" s="144" t="s">
        <v>7</v>
      </c>
      <c r="O427" s="16">
        <v>2</v>
      </c>
      <c r="P427" s="50" t="s">
        <v>10</v>
      </c>
      <c r="Q427" s="50"/>
      <c r="R427" s="16">
        <v>2</v>
      </c>
      <c r="S427" s="16">
        <v>1.1000000000000001</v>
      </c>
      <c r="T427" s="16"/>
      <c r="U427" s="16"/>
      <c r="V427" s="144">
        <v>5.4</v>
      </c>
      <c r="W427" s="16"/>
      <c r="X427" s="16"/>
      <c r="Y427" s="16"/>
      <c r="Z427" s="16"/>
      <c r="AA427" s="144">
        <v>1</v>
      </c>
      <c r="AB427" s="144">
        <v>1.1000000000000001</v>
      </c>
      <c r="AC427" s="50" t="s">
        <v>2376</v>
      </c>
      <c r="AD427" s="50" t="s">
        <v>2367</v>
      </c>
      <c r="AE427" s="50"/>
      <c r="AF427" s="50"/>
      <c r="AG427" s="50"/>
      <c r="AH427" s="50"/>
      <c r="AI427" s="50">
        <v>758</v>
      </c>
      <c r="AJ427" s="50" t="s">
        <v>3710</v>
      </c>
      <c r="AK427" s="47" t="s">
        <v>2311</v>
      </c>
      <c r="AL427" s="47" t="s">
        <v>1812</v>
      </c>
      <c r="AM427" s="47" t="s">
        <v>1813</v>
      </c>
      <c r="AN427" s="144">
        <v>56.852342999999998</v>
      </c>
      <c r="AO427" s="144">
        <v>60.124879999999997</v>
      </c>
      <c r="AP427" s="47">
        <v>2</v>
      </c>
      <c r="AQ427" s="144">
        <v>6625007868</v>
      </c>
      <c r="AR427" s="52" t="s">
        <v>653</v>
      </c>
      <c r="AS427" s="41"/>
      <c r="AT427" s="55" t="s">
        <v>1478</v>
      </c>
      <c r="AU427" s="54" t="s">
        <v>819</v>
      </c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  <c r="DA427" s="34"/>
      <c r="DB427" s="34"/>
      <c r="DC427" s="34"/>
      <c r="DD427" s="34"/>
      <c r="DE427" s="34"/>
      <c r="DF427" s="34"/>
      <c r="DG427" s="34"/>
      <c r="DH427" s="34"/>
      <c r="DI427" s="34"/>
      <c r="DJ427" s="34"/>
      <c r="DK427" s="34"/>
      <c r="DL427" s="34"/>
      <c r="DM427" s="34"/>
      <c r="DN427" s="34"/>
      <c r="DO427" s="34"/>
      <c r="DP427" s="34"/>
      <c r="DQ427" s="34"/>
      <c r="DR427" s="34"/>
      <c r="DS427" s="34"/>
      <c r="DT427" s="34"/>
      <c r="DU427" s="34"/>
      <c r="DV427" s="34"/>
      <c r="DW427" s="34"/>
      <c r="DX427" s="34"/>
      <c r="DY427" s="34"/>
      <c r="DZ427" s="34"/>
      <c r="EA427" s="34"/>
      <c r="EB427" s="34"/>
      <c r="EC427" s="34"/>
      <c r="ED427" s="34"/>
      <c r="EE427" s="34"/>
      <c r="EF427" s="34"/>
      <c r="EG427" s="34"/>
      <c r="EH427" s="34"/>
      <c r="EI427" s="34"/>
      <c r="EJ427" s="34"/>
      <c r="EK427" s="34"/>
      <c r="EL427" s="34"/>
      <c r="EM427" s="34"/>
      <c r="EN427" s="34"/>
      <c r="EO427" s="34"/>
      <c r="EP427" s="34"/>
      <c r="EQ427" s="34"/>
      <c r="ER427" s="34"/>
      <c r="ES427" s="34"/>
      <c r="ET427" s="34"/>
      <c r="EU427" s="34"/>
      <c r="EV427" s="34"/>
      <c r="EW427" s="34"/>
      <c r="EX427" s="34"/>
      <c r="EY427" s="34"/>
      <c r="EZ427" s="34"/>
      <c r="FA427" s="34"/>
      <c r="FB427" s="34"/>
      <c r="FC427" s="34"/>
      <c r="FD427" s="34"/>
      <c r="FE427" s="34"/>
      <c r="FF427" s="34"/>
      <c r="FG427" s="34"/>
      <c r="FH427" s="34"/>
      <c r="FI427" s="34"/>
      <c r="FJ427" s="34"/>
      <c r="FK427" s="34"/>
      <c r="FL427" s="34"/>
      <c r="FM427" s="34"/>
      <c r="FN427" s="34"/>
      <c r="FO427" s="34"/>
      <c r="FP427" s="34"/>
      <c r="FQ427" s="34"/>
      <c r="FR427" s="34"/>
      <c r="FS427" s="34"/>
      <c r="FT427" s="34"/>
      <c r="FU427" s="34"/>
      <c r="FV427" s="34"/>
      <c r="FW427" s="34"/>
      <c r="FX427" s="34"/>
      <c r="FY427" s="34"/>
      <c r="FZ427" s="34"/>
      <c r="GA427" s="34"/>
      <c r="GB427" s="34"/>
      <c r="GC427" s="34"/>
      <c r="GD427" s="34"/>
      <c r="GE427" s="34"/>
      <c r="GF427" s="34"/>
      <c r="GG427" s="34"/>
      <c r="GH427" s="34"/>
      <c r="GI427" s="34"/>
      <c r="GJ427" s="34"/>
      <c r="GK427" s="34"/>
      <c r="GL427" s="34"/>
      <c r="GM427" s="28"/>
    </row>
    <row r="428" spans="1:195" s="23" customFormat="1" ht="25.5" customHeight="1" x14ac:dyDescent="0.25">
      <c r="A428" s="51" t="s">
        <v>1876</v>
      </c>
      <c r="B428" s="78">
        <v>43531</v>
      </c>
      <c r="C428" s="16">
        <v>6625004730</v>
      </c>
      <c r="D428" s="25">
        <v>1036601476922</v>
      </c>
      <c r="E428" s="165" t="s">
        <v>3689</v>
      </c>
      <c r="F428" s="165" t="s">
        <v>1399</v>
      </c>
      <c r="G428" s="16">
        <v>6625004730</v>
      </c>
      <c r="H428" s="25">
        <v>1036601476922</v>
      </c>
      <c r="I428" s="165" t="s">
        <v>3689</v>
      </c>
      <c r="J428" s="165" t="s">
        <v>1399</v>
      </c>
      <c r="K428" s="16">
        <v>2</v>
      </c>
      <c r="L428" s="144" t="s">
        <v>6</v>
      </c>
      <c r="M428" s="16">
        <v>3</v>
      </c>
      <c r="N428" s="144" t="s">
        <v>7</v>
      </c>
      <c r="O428" s="16">
        <v>2</v>
      </c>
      <c r="P428" s="50" t="s">
        <v>10</v>
      </c>
      <c r="Q428" s="50"/>
      <c r="R428" s="16">
        <v>2</v>
      </c>
      <c r="S428" s="16">
        <v>1.1000000000000001</v>
      </c>
      <c r="T428" s="16"/>
      <c r="U428" s="16"/>
      <c r="V428" s="144">
        <v>5.4</v>
      </c>
      <c r="W428" s="16"/>
      <c r="X428" s="16"/>
      <c r="Y428" s="16"/>
      <c r="Z428" s="16"/>
      <c r="AA428" s="144">
        <v>1</v>
      </c>
      <c r="AB428" s="144">
        <v>1.1000000000000001</v>
      </c>
      <c r="AC428" s="50" t="s">
        <v>2376</v>
      </c>
      <c r="AD428" s="50" t="s">
        <v>2367</v>
      </c>
      <c r="AE428" s="50"/>
      <c r="AF428" s="50"/>
      <c r="AG428" s="50"/>
      <c r="AH428" s="50"/>
      <c r="AI428" s="50">
        <v>758</v>
      </c>
      <c r="AJ428" s="50" t="s">
        <v>3710</v>
      </c>
      <c r="AK428" s="47" t="s">
        <v>2311</v>
      </c>
      <c r="AL428" s="47" t="s">
        <v>1814</v>
      </c>
      <c r="AM428" s="47" t="s">
        <v>1815</v>
      </c>
      <c r="AN428" s="144">
        <v>56.852680999999997</v>
      </c>
      <c r="AO428" s="144">
        <v>60.127910999999997</v>
      </c>
      <c r="AP428" s="47">
        <v>2</v>
      </c>
      <c r="AQ428" s="144">
        <v>6625007868</v>
      </c>
      <c r="AR428" s="52" t="s">
        <v>653</v>
      </c>
      <c r="AS428" s="41"/>
      <c r="AT428" s="55" t="s">
        <v>1478</v>
      </c>
      <c r="AU428" s="54" t="s">
        <v>819</v>
      </c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  <c r="BY428" s="34"/>
      <c r="BZ428" s="34"/>
      <c r="CA428" s="34"/>
      <c r="CB428" s="34"/>
      <c r="CC428" s="34"/>
      <c r="CD428" s="34"/>
      <c r="CE428" s="34"/>
      <c r="CF428" s="34"/>
      <c r="CG428" s="34"/>
      <c r="CH428" s="34"/>
      <c r="CI428" s="34"/>
      <c r="CJ428" s="34"/>
      <c r="CK428" s="34"/>
      <c r="CL428" s="34"/>
      <c r="CM428" s="34"/>
      <c r="CN428" s="34"/>
      <c r="CO428" s="34"/>
      <c r="CP428" s="34"/>
      <c r="CQ428" s="34"/>
      <c r="CR428" s="34"/>
      <c r="CS428" s="34"/>
      <c r="CT428" s="34"/>
      <c r="CU428" s="34"/>
      <c r="CV428" s="34"/>
      <c r="CW428" s="34"/>
      <c r="CX428" s="34"/>
      <c r="CY428" s="34"/>
      <c r="CZ428" s="34"/>
      <c r="DA428" s="34"/>
      <c r="DB428" s="34"/>
      <c r="DC428" s="34"/>
      <c r="DD428" s="34"/>
      <c r="DE428" s="34"/>
      <c r="DF428" s="34"/>
      <c r="DG428" s="34"/>
      <c r="DH428" s="34"/>
      <c r="DI428" s="34"/>
      <c r="DJ428" s="34"/>
      <c r="DK428" s="34"/>
      <c r="DL428" s="34"/>
      <c r="DM428" s="34"/>
      <c r="DN428" s="34"/>
      <c r="DO428" s="34"/>
      <c r="DP428" s="34"/>
      <c r="DQ428" s="34"/>
      <c r="DR428" s="34"/>
      <c r="DS428" s="34"/>
      <c r="DT428" s="34"/>
      <c r="DU428" s="34"/>
      <c r="DV428" s="34"/>
      <c r="DW428" s="34"/>
      <c r="DX428" s="34"/>
      <c r="DY428" s="34"/>
      <c r="DZ428" s="34"/>
      <c r="EA428" s="34"/>
      <c r="EB428" s="34"/>
      <c r="EC428" s="34"/>
      <c r="ED428" s="34"/>
      <c r="EE428" s="34"/>
      <c r="EF428" s="34"/>
      <c r="EG428" s="34"/>
      <c r="EH428" s="34"/>
      <c r="EI428" s="34"/>
      <c r="EJ428" s="34"/>
      <c r="EK428" s="34"/>
      <c r="EL428" s="34"/>
      <c r="EM428" s="34"/>
      <c r="EN428" s="34"/>
      <c r="EO428" s="34"/>
      <c r="EP428" s="34"/>
      <c r="EQ428" s="34"/>
      <c r="ER428" s="34"/>
      <c r="ES428" s="34"/>
      <c r="ET428" s="34"/>
      <c r="EU428" s="34"/>
      <c r="EV428" s="34"/>
      <c r="EW428" s="34"/>
      <c r="EX428" s="34"/>
      <c r="EY428" s="34"/>
      <c r="EZ428" s="34"/>
      <c r="FA428" s="34"/>
      <c r="FB428" s="34"/>
      <c r="FC428" s="34"/>
      <c r="FD428" s="34"/>
      <c r="FE428" s="34"/>
      <c r="FF428" s="34"/>
      <c r="FG428" s="34"/>
      <c r="FH428" s="34"/>
      <c r="FI428" s="34"/>
      <c r="FJ428" s="34"/>
      <c r="FK428" s="34"/>
      <c r="FL428" s="34"/>
      <c r="FM428" s="34"/>
      <c r="FN428" s="34"/>
      <c r="FO428" s="34"/>
      <c r="FP428" s="34"/>
      <c r="FQ428" s="34"/>
      <c r="FR428" s="34"/>
      <c r="FS428" s="34"/>
      <c r="FT428" s="34"/>
      <c r="FU428" s="34"/>
      <c r="FV428" s="34"/>
      <c r="FW428" s="34"/>
      <c r="FX428" s="34"/>
      <c r="FY428" s="34"/>
      <c r="FZ428" s="34"/>
      <c r="GA428" s="34"/>
      <c r="GB428" s="34"/>
      <c r="GC428" s="34"/>
      <c r="GD428" s="34"/>
      <c r="GE428" s="34"/>
      <c r="GF428" s="34"/>
      <c r="GG428" s="34"/>
      <c r="GH428" s="34"/>
      <c r="GI428" s="34"/>
      <c r="GJ428" s="34"/>
      <c r="GK428" s="34"/>
      <c r="GL428" s="34"/>
      <c r="GM428" s="28"/>
    </row>
    <row r="429" spans="1:195" s="23" customFormat="1" ht="25.5" customHeight="1" x14ac:dyDescent="0.25">
      <c r="A429" s="51" t="s">
        <v>1877</v>
      </c>
      <c r="B429" s="78">
        <v>43531</v>
      </c>
      <c r="C429" s="16">
        <v>6625004730</v>
      </c>
      <c r="D429" s="25">
        <v>1036601476922</v>
      </c>
      <c r="E429" s="165" t="s">
        <v>3689</v>
      </c>
      <c r="F429" s="165" t="s">
        <v>1399</v>
      </c>
      <c r="G429" s="16">
        <v>6625004730</v>
      </c>
      <c r="H429" s="25">
        <v>1036601476922</v>
      </c>
      <c r="I429" s="165" t="s">
        <v>3689</v>
      </c>
      <c r="J429" s="165" t="s">
        <v>1399</v>
      </c>
      <c r="K429" s="16">
        <v>2</v>
      </c>
      <c r="L429" s="144" t="s">
        <v>6</v>
      </c>
      <c r="M429" s="16">
        <v>3</v>
      </c>
      <c r="N429" s="144" t="s">
        <v>7</v>
      </c>
      <c r="O429" s="16">
        <v>2</v>
      </c>
      <c r="P429" s="50" t="s">
        <v>10</v>
      </c>
      <c r="Q429" s="50"/>
      <c r="R429" s="16">
        <v>2</v>
      </c>
      <c r="S429" s="16">
        <v>1.1000000000000001</v>
      </c>
      <c r="T429" s="16"/>
      <c r="U429" s="16"/>
      <c r="V429" s="144">
        <v>5.4</v>
      </c>
      <c r="W429" s="16"/>
      <c r="X429" s="16"/>
      <c r="Y429" s="16"/>
      <c r="Z429" s="16"/>
      <c r="AA429" s="144">
        <v>1</v>
      </c>
      <c r="AB429" s="144">
        <v>1.1000000000000001</v>
      </c>
      <c r="AC429" s="50" t="s">
        <v>2376</v>
      </c>
      <c r="AD429" s="50" t="s">
        <v>2367</v>
      </c>
      <c r="AE429" s="50"/>
      <c r="AF429" s="50"/>
      <c r="AG429" s="50"/>
      <c r="AH429" s="50"/>
      <c r="AI429" s="50">
        <v>758</v>
      </c>
      <c r="AJ429" s="50" t="s">
        <v>3710</v>
      </c>
      <c r="AK429" s="47" t="s">
        <v>2311</v>
      </c>
      <c r="AL429" s="47" t="s">
        <v>1816</v>
      </c>
      <c r="AM429" s="47">
        <v>3</v>
      </c>
      <c r="AN429" s="144" t="s">
        <v>327</v>
      </c>
      <c r="AO429" s="144" t="s">
        <v>328</v>
      </c>
      <c r="AP429" s="47">
        <v>2</v>
      </c>
      <c r="AQ429" s="144">
        <v>6625007868</v>
      </c>
      <c r="AR429" s="52" t="s">
        <v>653</v>
      </c>
      <c r="AS429" s="41"/>
      <c r="AT429" s="55" t="s">
        <v>1478</v>
      </c>
      <c r="AU429" s="54" t="s">
        <v>819</v>
      </c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  <c r="BY429" s="34"/>
      <c r="BZ429" s="34"/>
      <c r="CA429" s="34"/>
      <c r="CB429" s="34"/>
      <c r="CC429" s="34"/>
      <c r="CD429" s="34"/>
      <c r="CE429" s="34"/>
      <c r="CF429" s="34"/>
      <c r="CG429" s="34"/>
      <c r="CH429" s="34"/>
      <c r="CI429" s="34"/>
      <c r="CJ429" s="34"/>
      <c r="CK429" s="34"/>
      <c r="CL429" s="34"/>
      <c r="CM429" s="34"/>
      <c r="CN429" s="34"/>
      <c r="CO429" s="34"/>
      <c r="CP429" s="34"/>
      <c r="CQ429" s="34"/>
      <c r="CR429" s="34"/>
      <c r="CS429" s="34"/>
      <c r="CT429" s="34"/>
      <c r="CU429" s="34"/>
      <c r="CV429" s="34"/>
      <c r="CW429" s="34"/>
      <c r="CX429" s="34"/>
      <c r="CY429" s="34"/>
      <c r="CZ429" s="34"/>
      <c r="DA429" s="34"/>
      <c r="DB429" s="34"/>
      <c r="DC429" s="34"/>
      <c r="DD429" s="34"/>
      <c r="DE429" s="34"/>
      <c r="DF429" s="34"/>
      <c r="DG429" s="34"/>
      <c r="DH429" s="34"/>
      <c r="DI429" s="34"/>
      <c r="DJ429" s="34"/>
      <c r="DK429" s="34"/>
      <c r="DL429" s="34"/>
      <c r="DM429" s="34"/>
      <c r="DN429" s="34"/>
      <c r="DO429" s="34"/>
      <c r="DP429" s="34"/>
      <c r="DQ429" s="34"/>
      <c r="DR429" s="34"/>
      <c r="DS429" s="34"/>
      <c r="DT429" s="34"/>
      <c r="DU429" s="34"/>
      <c r="DV429" s="34"/>
      <c r="DW429" s="34"/>
      <c r="DX429" s="34"/>
      <c r="DY429" s="34"/>
      <c r="DZ429" s="34"/>
      <c r="EA429" s="34"/>
      <c r="EB429" s="34"/>
      <c r="EC429" s="34"/>
      <c r="ED429" s="34"/>
      <c r="EE429" s="34"/>
      <c r="EF429" s="34"/>
      <c r="EG429" s="34"/>
      <c r="EH429" s="34"/>
      <c r="EI429" s="34"/>
      <c r="EJ429" s="34"/>
      <c r="EK429" s="34"/>
      <c r="EL429" s="34"/>
      <c r="EM429" s="34"/>
      <c r="EN429" s="34"/>
      <c r="EO429" s="34"/>
      <c r="EP429" s="34"/>
      <c r="EQ429" s="34"/>
      <c r="ER429" s="34"/>
      <c r="ES429" s="34"/>
      <c r="ET429" s="34"/>
      <c r="EU429" s="34"/>
      <c r="EV429" s="34"/>
      <c r="EW429" s="34"/>
      <c r="EX429" s="34"/>
      <c r="EY429" s="34"/>
      <c r="EZ429" s="34"/>
      <c r="FA429" s="34"/>
      <c r="FB429" s="34"/>
      <c r="FC429" s="34"/>
      <c r="FD429" s="34"/>
      <c r="FE429" s="34"/>
      <c r="FF429" s="34"/>
      <c r="FG429" s="34"/>
      <c r="FH429" s="34"/>
      <c r="FI429" s="34"/>
      <c r="FJ429" s="34"/>
      <c r="FK429" s="34"/>
      <c r="FL429" s="34"/>
      <c r="FM429" s="34"/>
      <c r="FN429" s="34"/>
      <c r="FO429" s="34"/>
      <c r="FP429" s="34"/>
      <c r="FQ429" s="34"/>
      <c r="FR429" s="34"/>
      <c r="FS429" s="34"/>
      <c r="FT429" s="34"/>
      <c r="FU429" s="34"/>
      <c r="FV429" s="34"/>
      <c r="FW429" s="34"/>
      <c r="FX429" s="34"/>
      <c r="FY429" s="34"/>
      <c r="FZ429" s="34"/>
      <c r="GA429" s="34"/>
      <c r="GB429" s="34"/>
      <c r="GC429" s="34"/>
      <c r="GD429" s="34"/>
      <c r="GE429" s="34"/>
      <c r="GF429" s="34"/>
      <c r="GG429" s="34"/>
      <c r="GH429" s="34"/>
      <c r="GI429" s="34"/>
      <c r="GJ429" s="34"/>
      <c r="GK429" s="34"/>
      <c r="GL429" s="34"/>
      <c r="GM429" s="28"/>
    </row>
    <row r="430" spans="1:195" s="23" customFormat="1" ht="25.5" customHeight="1" x14ac:dyDescent="0.25">
      <c r="A430" s="51" t="s">
        <v>1880</v>
      </c>
      <c r="B430" s="78">
        <v>43531</v>
      </c>
      <c r="C430" s="16">
        <v>6625004730</v>
      </c>
      <c r="D430" s="25">
        <v>1036601476922</v>
      </c>
      <c r="E430" s="165" t="s">
        <v>3689</v>
      </c>
      <c r="F430" s="165" t="s">
        <v>1399</v>
      </c>
      <c r="G430" s="16">
        <v>6625004730</v>
      </c>
      <c r="H430" s="25">
        <v>1036601476922</v>
      </c>
      <c r="I430" s="165" t="s">
        <v>3689</v>
      </c>
      <c r="J430" s="165" t="s">
        <v>1399</v>
      </c>
      <c r="K430" s="16">
        <v>2</v>
      </c>
      <c r="L430" s="144" t="s">
        <v>6</v>
      </c>
      <c r="M430" s="16">
        <v>3</v>
      </c>
      <c r="N430" s="144" t="s">
        <v>7</v>
      </c>
      <c r="O430" s="16">
        <v>2</v>
      </c>
      <c r="P430" s="50" t="s">
        <v>10</v>
      </c>
      <c r="Q430" s="50"/>
      <c r="R430" s="16">
        <v>2</v>
      </c>
      <c r="S430" s="16">
        <v>1.1000000000000001</v>
      </c>
      <c r="T430" s="16"/>
      <c r="U430" s="16"/>
      <c r="V430" s="144">
        <v>5.4</v>
      </c>
      <c r="W430" s="16"/>
      <c r="X430" s="16"/>
      <c r="Y430" s="16"/>
      <c r="Z430" s="16"/>
      <c r="AA430" s="144">
        <v>1</v>
      </c>
      <c r="AB430" s="144">
        <v>1.1000000000000001</v>
      </c>
      <c r="AC430" s="50" t="s">
        <v>2376</v>
      </c>
      <c r="AD430" s="50" t="s">
        <v>2367</v>
      </c>
      <c r="AE430" s="50"/>
      <c r="AF430" s="50"/>
      <c r="AG430" s="50"/>
      <c r="AH430" s="50"/>
      <c r="AI430" s="50">
        <v>758</v>
      </c>
      <c r="AJ430" s="50" t="s">
        <v>3710</v>
      </c>
      <c r="AK430" s="47" t="s">
        <v>2311</v>
      </c>
      <c r="AL430" s="47" t="s">
        <v>1817</v>
      </c>
      <c r="AM430" s="47" t="s">
        <v>1818</v>
      </c>
      <c r="AN430" s="144" t="s">
        <v>325</v>
      </c>
      <c r="AO430" s="144" t="s">
        <v>326</v>
      </c>
      <c r="AP430" s="47">
        <v>2</v>
      </c>
      <c r="AQ430" s="144">
        <v>6625007868</v>
      </c>
      <c r="AR430" s="52" t="s">
        <v>653</v>
      </c>
      <c r="AS430" s="41"/>
      <c r="AT430" s="55" t="s">
        <v>1478</v>
      </c>
      <c r="AU430" s="54" t="s">
        <v>1481</v>
      </c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  <c r="CG430" s="34"/>
      <c r="CH430" s="34"/>
      <c r="CI430" s="34"/>
      <c r="CJ430" s="34"/>
      <c r="CK430" s="34"/>
      <c r="CL430" s="34"/>
      <c r="CM430" s="34"/>
      <c r="CN430" s="34"/>
      <c r="CO430" s="34"/>
      <c r="CP430" s="34"/>
      <c r="CQ430" s="34"/>
      <c r="CR430" s="34"/>
      <c r="CS430" s="34"/>
      <c r="CT430" s="34"/>
      <c r="CU430" s="34"/>
      <c r="CV430" s="34"/>
      <c r="CW430" s="34"/>
      <c r="CX430" s="34"/>
      <c r="CY430" s="34"/>
      <c r="CZ430" s="34"/>
      <c r="DA430" s="34"/>
      <c r="DB430" s="34"/>
      <c r="DC430" s="34"/>
      <c r="DD430" s="34"/>
      <c r="DE430" s="34"/>
      <c r="DF430" s="34"/>
      <c r="DG430" s="34"/>
      <c r="DH430" s="34"/>
      <c r="DI430" s="34"/>
      <c r="DJ430" s="34"/>
      <c r="DK430" s="34"/>
      <c r="DL430" s="34"/>
      <c r="DM430" s="34"/>
      <c r="DN430" s="34"/>
      <c r="DO430" s="34"/>
      <c r="DP430" s="34"/>
      <c r="DQ430" s="34"/>
      <c r="DR430" s="34"/>
      <c r="DS430" s="34"/>
      <c r="DT430" s="34"/>
      <c r="DU430" s="34"/>
      <c r="DV430" s="34"/>
      <c r="DW430" s="34"/>
      <c r="DX430" s="34"/>
      <c r="DY430" s="34"/>
      <c r="DZ430" s="34"/>
      <c r="EA430" s="34"/>
      <c r="EB430" s="34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  <c r="EM430" s="34"/>
      <c r="EN430" s="34"/>
      <c r="EO430" s="34"/>
      <c r="EP430" s="34"/>
      <c r="EQ430" s="34"/>
      <c r="ER430" s="34"/>
      <c r="ES430" s="34"/>
      <c r="ET430" s="34"/>
      <c r="EU430" s="34"/>
      <c r="EV430" s="34"/>
      <c r="EW430" s="34"/>
      <c r="EX430" s="34"/>
      <c r="EY430" s="34"/>
      <c r="EZ430" s="34"/>
      <c r="FA430" s="34"/>
      <c r="FB430" s="34"/>
      <c r="FC430" s="34"/>
      <c r="FD430" s="34"/>
      <c r="FE430" s="34"/>
      <c r="FF430" s="34"/>
      <c r="FG430" s="34"/>
      <c r="FH430" s="34"/>
      <c r="FI430" s="34"/>
      <c r="FJ430" s="34"/>
      <c r="FK430" s="34"/>
      <c r="FL430" s="34"/>
      <c r="FM430" s="34"/>
      <c r="FN430" s="34"/>
      <c r="FO430" s="34"/>
      <c r="FP430" s="34"/>
      <c r="FQ430" s="34"/>
      <c r="FR430" s="34"/>
      <c r="FS430" s="34"/>
      <c r="FT430" s="34"/>
      <c r="FU430" s="34"/>
      <c r="FV430" s="34"/>
      <c r="FW430" s="34"/>
      <c r="FX430" s="34"/>
      <c r="FY430" s="34"/>
      <c r="FZ430" s="34"/>
      <c r="GA430" s="34"/>
      <c r="GB430" s="34"/>
      <c r="GC430" s="34"/>
      <c r="GD430" s="34"/>
      <c r="GE430" s="34"/>
      <c r="GF430" s="34"/>
      <c r="GG430" s="34"/>
      <c r="GH430" s="34"/>
      <c r="GI430" s="34"/>
      <c r="GJ430" s="34"/>
      <c r="GK430" s="34"/>
      <c r="GL430" s="34"/>
      <c r="GM430" s="28"/>
    </row>
    <row r="431" spans="1:195" s="23" customFormat="1" ht="25.5" customHeight="1" x14ac:dyDescent="0.25">
      <c r="A431" s="51" t="s">
        <v>2359</v>
      </c>
      <c r="B431" s="78">
        <v>43531</v>
      </c>
      <c r="C431" s="16">
        <v>6625004730</v>
      </c>
      <c r="D431" s="25">
        <v>1036601476922</v>
      </c>
      <c r="E431" s="165" t="s">
        <v>3689</v>
      </c>
      <c r="F431" s="165" t="s">
        <v>1399</v>
      </c>
      <c r="G431" s="16">
        <v>6625004730</v>
      </c>
      <c r="H431" s="25">
        <v>1036601476922</v>
      </c>
      <c r="I431" s="165" t="s">
        <v>3689</v>
      </c>
      <c r="J431" s="165" t="s">
        <v>1399</v>
      </c>
      <c r="K431" s="16">
        <v>2</v>
      </c>
      <c r="L431" s="144" t="s">
        <v>6</v>
      </c>
      <c r="M431" s="16">
        <v>3</v>
      </c>
      <c r="N431" s="144" t="s">
        <v>7</v>
      </c>
      <c r="O431" s="16">
        <v>2</v>
      </c>
      <c r="P431" s="50" t="s">
        <v>10</v>
      </c>
      <c r="Q431" s="50"/>
      <c r="R431" s="16">
        <v>3</v>
      </c>
      <c r="S431" s="16">
        <v>1.1000000000000001</v>
      </c>
      <c r="T431" s="16"/>
      <c r="U431" s="16"/>
      <c r="V431" s="144">
        <v>5.4</v>
      </c>
      <c r="W431" s="16"/>
      <c r="X431" s="16"/>
      <c r="Y431" s="16"/>
      <c r="Z431" s="16"/>
      <c r="AA431" s="144">
        <v>1</v>
      </c>
      <c r="AB431" s="144">
        <v>1.1000000000000001</v>
      </c>
      <c r="AC431" s="50" t="s">
        <v>2376</v>
      </c>
      <c r="AD431" s="50" t="s">
        <v>2367</v>
      </c>
      <c r="AE431" s="50"/>
      <c r="AF431" s="50"/>
      <c r="AG431" s="50"/>
      <c r="AH431" s="50"/>
      <c r="AI431" s="50">
        <v>758</v>
      </c>
      <c r="AJ431" s="50" t="s">
        <v>3710</v>
      </c>
      <c r="AK431" s="47" t="s">
        <v>2311</v>
      </c>
      <c r="AL431" s="47" t="s">
        <v>1819</v>
      </c>
      <c r="AM431" s="47" t="s">
        <v>1820</v>
      </c>
      <c r="AN431" s="144">
        <v>56.847718999999998</v>
      </c>
      <c r="AO431" s="144">
        <v>60.132762</v>
      </c>
      <c r="AP431" s="47">
        <v>2</v>
      </c>
      <c r="AQ431" s="144">
        <v>6625007868</v>
      </c>
      <c r="AR431" s="52" t="s">
        <v>2463</v>
      </c>
      <c r="AS431" s="41" t="s">
        <v>1402</v>
      </c>
      <c r="AT431" s="55" t="s">
        <v>1478</v>
      </c>
      <c r="AU431" s="5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  <c r="DA431" s="34"/>
      <c r="DB431" s="34"/>
      <c r="DC431" s="34"/>
      <c r="DD431" s="34"/>
      <c r="DE431" s="34"/>
      <c r="DF431" s="34"/>
      <c r="DG431" s="34"/>
      <c r="DH431" s="34"/>
      <c r="DI431" s="34"/>
      <c r="DJ431" s="34"/>
      <c r="DK431" s="34"/>
      <c r="DL431" s="34"/>
      <c r="DM431" s="34"/>
      <c r="DN431" s="34"/>
      <c r="DO431" s="34"/>
      <c r="DP431" s="34"/>
      <c r="DQ431" s="34"/>
      <c r="DR431" s="34"/>
      <c r="DS431" s="34"/>
      <c r="DT431" s="34"/>
      <c r="DU431" s="34"/>
      <c r="DV431" s="34"/>
      <c r="DW431" s="34"/>
      <c r="DX431" s="34"/>
      <c r="DY431" s="34"/>
      <c r="DZ431" s="34"/>
      <c r="EA431" s="34"/>
      <c r="EB431" s="34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  <c r="EO431" s="34"/>
      <c r="EP431" s="34"/>
      <c r="EQ431" s="34"/>
      <c r="ER431" s="34"/>
      <c r="ES431" s="34"/>
      <c r="ET431" s="34"/>
      <c r="EU431" s="34"/>
      <c r="EV431" s="34"/>
      <c r="EW431" s="34"/>
      <c r="EX431" s="34"/>
      <c r="EY431" s="34"/>
      <c r="EZ431" s="34"/>
      <c r="FA431" s="34"/>
      <c r="FB431" s="34"/>
      <c r="FC431" s="34"/>
      <c r="FD431" s="34"/>
      <c r="FE431" s="34"/>
      <c r="FF431" s="34"/>
      <c r="FG431" s="34"/>
      <c r="FH431" s="34"/>
      <c r="FI431" s="34"/>
      <c r="FJ431" s="34"/>
      <c r="FK431" s="34"/>
      <c r="FL431" s="34"/>
      <c r="FM431" s="34"/>
      <c r="FN431" s="34"/>
      <c r="FO431" s="34"/>
      <c r="FP431" s="34"/>
      <c r="FQ431" s="34"/>
      <c r="FR431" s="34"/>
      <c r="FS431" s="34"/>
      <c r="FT431" s="34"/>
      <c r="FU431" s="34"/>
      <c r="FV431" s="34"/>
      <c r="FW431" s="34"/>
      <c r="FX431" s="34"/>
      <c r="FY431" s="34"/>
      <c r="FZ431" s="34"/>
      <c r="GA431" s="34"/>
      <c r="GB431" s="34"/>
      <c r="GC431" s="34"/>
      <c r="GD431" s="34"/>
      <c r="GE431" s="34"/>
      <c r="GF431" s="34"/>
      <c r="GG431" s="34"/>
      <c r="GH431" s="34"/>
      <c r="GI431" s="34"/>
      <c r="GJ431" s="34"/>
      <c r="GK431" s="34"/>
      <c r="GL431" s="34"/>
      <c r="GM431" s="28"/>
    </row>
    <row r="432" spans="1:195" s="23" customFormat="1" ht="25.5" customHeight="1" x14ac:dyDescent="0.25">
      <c r="A432" s="51" t="s">
        <v>1927</v>
      </c>
      <c r="B432" s="78">
        <v>43531</v>
      </c>
      <c r="C432" s="16">
        <v>6625004730</v>
      </c>
      <c r="D432" s="25">
        <v>1036601476922</v>
      </c>
      <c r="E432" s="165" t="s">
        <v>3689</v>
      </c>
      <c r="F432" s="165" t="s">
        <v>1399</v>
      </c>
      <c r="G432" s="16">
        <v>6625004730</v>
      </c>
      <c r="H432" s="25">
        <v>1036601476922</v>
      </c>
      <c r="I432" s="165" t="s">
        <v>3689</v>
      </c>
      <c r="J432" s="165" t="s">
        <v>1399</v>
      </c>
      <c r="K432" s="16">
        <v>2</v>
      </c>
      <c r="L432" s="144" t="s">
        <v>6</v>
      </c>
      <c r="M432" s="16">
        <v>3</v>
      </c>
      <c r="N432" s="144" t="s">
        <v>7</v>
      </c>
      <c r="O432" s="16">
        <v>2</v>
      </c>
      <c r="P432" s="50" t="s">
        <v>10</v>
      </c>
      <c r="Q432" s="50"/>
      <c r="R432" s="16">
        <v>4</v>
      </c>
      <c r="S432" s="16">
        <v>1.1000000000000001</v>
      </c>
      <c r="T432" s="16"/>
      <c r="U432" s="16"/>
      <c r="V432" s="144">
        <v>5.4</v>
      </c>
      <c r="W432" s="16"/>
      <c r="X432" s="16"/>
      <c r="Y432" s="16"/>
      <c r="Z432" s="16"/>
      <c r="AA432" s="144">
        <v>2</v>
      </c>
      <c r="AB432" s="144">
        <v>1.1000000000000001</v>
      </c>
      <c r="AC432" s="50" t="s">
        <v>2376</v>
      </c>
      <c r="AD432" s="50" t="s">
        <v>2367</v>
      </c>
      <c r="AE432" s="50"/>
      <c r="AF432" s="50"/>
      <c r="AG432" s="50"/>
      <c r="AH432" s="50"/>
      <c r="AI432" s="50">
        <v>758</v>
      </c>
      <c r="AJ432" s="50" t="s">
        <v>3710</v>
      </c>
      <c r="AK432" s="47" t="s">
        <v>2311</v>
      </c>
      <c r="AL432" s="47" t="s">
        <v>1821</v>
      </c>
      <c r="AM432" s="47" t="s">
        <v>1822</v>
      </c>
      <c r="AN432" s="144">
        <v>56.846774000000003</v>
      </c>
      <c r="AO432" s="144">
        <v>60.142752000000002</v>
      </c>
      <c r="AP432" s="47">
        <v>2</v>
      </c>
      <c r="AQ432" s="144">
        <v>6625007868</v>
      </c>
      <c r="AR432" s="52" t="s">
        <v>653</v>
      </c>
      <c r="AS432" s="41"/>
      <c r="AT432" s="55" t="s">
        <v>1477</v>
      </c>
      <c r="AU432" s="54" t="s">
        <v>650</v>
      </c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  <c r="BX432" s="34"/>
      <c r="BY432" s="34"/>
      <c r="BZ432" s="34"/>
      <c r="CA432" s="34"/>
      <c r="CB432" s="34"/>
      <c r="CC432" s="34"/>
      <c r="CD432" s="34"/>
      <c r="CE432" s="34"/>
      <c r="CF432" s="34"/>
      <c r="CG432" s="34"/>
      <c r="CH432" s="34"/>
      <c r="CI432" s="34"/>
      <c r="CJ432" s="34"/>
      <c r="CK432" s="34"/>
      <c r="CL432" s="34"/>
      <c r="CM432" s="34"/>
      <c r="CN432" s="34"/>
      <c r="CO432" s="34"/>
      <c r="CP432" s="34"/>
      <c r="CQ432" s="34"/>
      <c r="CR432" s="34"/>
      <c r="CS432" s="34"/>
      <c r="CT432" s="34"/>
      <c r="CU432" s="34"/>
      <c r="CV432" s="34"/>
      <c r="CW432" s="34"/>
      <c r="CX432" s="34"/>
      <c r="CY432" s="34"/>
      <c r="CZ432" s="34"/>
      <c r="DA432" s="34"/>
      <c r="DB432" s="34"/>
      <c r="DC432" s="34"/>
      <c r="DD432" s="34"/>
      <c r="DE432" s="34"/>
      <c r="DF432" s="34"/>
      <c r="DG432" s="34"/>
      <c r="DH432" s="34"/>
      <c r="DI432" s="34"/>
      <c r="DJ432" s="34"/>
      <c r="DK432" s="34"/>
      <c r="DL432" s="34"/>
      <c r="DM432" s="34"/>
      <c r="DN432" s="34"/>
      <c r="DO432" s="34"/>
      <c r="DP432" s="34"/>
      <c r="DQ432" s="34"/>
      <c r="DR432" s="34"/>
      <c r="DS432" s="34"/>
      <c r="DT432" s="34"/>
      <c r="DU432" s="34"/>
      <c r="DV432" s="34"/>
      <c r="DW432" s="34"/>
      <c r="DX432" s="34"/>
      <c r="DY432" s="34"/>
      <c r="DZ432" s="34"/>
      <c r="EA432" s="34"/>
      <c r="EB432" s="34"/>
      <c r="EC432" s="34"/>
      <c r="ED432" s="34"/>
      <c r="EE432" s="34"/>
      <c r="EF432" s="34"/>
      <c r="EG432" s="34"/>
      <c r="EH432" s="34"/>
      <c r="EI432" s="34"/>
      <c r="EJ432" s="34"/>
      <c r="EK432" s="34"/>
      <c r="EL432" s="34"/>
      <c r="EM432" s="34"/>
      <c r="EN432" s="34"/>
      <c r="EO432" s="34"/>
      <c r="EP432" s="34"/>
      <c r="EQ432" s="34"/>
      <c r="ER432" s="34"/>
      <c r="ES432" s="34"/>
      <c r="ET432" s="34"/>
      <c r="EU432" s="34"/>
      <c r="EV432" s="34"/>
      <c r="EW432" s="34"/>
      <c r="EX432" s="34"/>
      <c r="EY432" s="34"/>
      <c r="EZ432" s="34"/>
      <c r="FA432" s="34"/>
      <c r="FB432" s="34"/>
      <c r="FC432" s="34"/>
      <c r="FD432" s="34"/>
      <c r="FE432" s="34"/>
      <c r="FF432" s="34"/>
      <c r="FG432" s="34"/>
      <c r="FH432" s="34"/>
      <c r="FI432" s="34"/>
      <c r="FJ432" s="34"/>
      <c r="FK432" s="34"/>
      <c r="FL432" s="34"/>
      <c r="FM432" s="34"/>
      <c r="FN432" s="34"/>
      <c r="FO432" s="34"/>
      <c r="FP432" s="34"/>
      <c r="FQ432" s="34"/>
      <c r="FR432" s="34"/>
      <c r="FS432" s="34"/>
      <c r="FT432" s="34"/>
      <c r="FU432" s="34"/>
      <c r="FV432" s="34"/>
      <c r="FW432" s="34"/>
      <c r="FX432" s="34"/>
      <c r="FY432" s="34"/>
      <c r="FZ432" s="34"/>
      <c r="GA432" s="34"/>
      <c r="GB432" s="34"/>
      <c r="GC432" s="34"/>
      <c r="GD432" s="34"/>
      <c r="GE432" s="34"/>
      <c r="GF432" s="34"/>
      <c r="GG432" s="34"/>
      <c r="GH432" s="34"/>
      <c r="GI432" s="34"/>
      <c r="GJ432" s="34"/>
      <c r="GK432" s="34"/>
      <c r="GL432" s="34"/>
      <c r="GM432" s="28"/>
    </row>
    <row r="433" spans="1:195" s="23" customFormat="1" ht="25.5" customHeight="1" x14ac:dyDescent="0.25">
      <c r="A433" s="51" t="s">
        <v>1928</v>
      </c>
      <c r="B433" s="78">
        <v>43531</v>
      </c>
      <c r="C433" s="16">
        <v>6625004730</v>
      </c>
      <c r="D433" s="25">
        <v>1036601476922</v>
      </c>
      <c r="E433" s="165" t="s">
        <v>3689</v>
      </c>
      <c r="F433" s="165" t="s">
        <v>1399</v>
      </c>
      <c r="G433" s="16">
        <v>6625004730</v>
      </c>
      <c r="H433" s="25">
        <v>1036601476922</v>
      </c>
      <c r="I433" s="165" t="s">
        <v>3689</v>
      </c>
      <c r="J433" s="165" t="s">
        <v>1399</v>
      </c>
      <c r="K433" s="16">
        <v>2</v>
      </c>
      <c r="L433" s="144" t="s">
        <v>6</v>
      </c>
      <c r="M433" s="16">
        <v>3</v>
      </c>
      <c r="N433" s="144" t="s">
        <v>7</v>
      </c>
      <c r="O433" s="16">
        <v>2</v>
      </c>
      <c r="P433" s="50" t="s">
        <v>10</v>
      </c>
      <c r="Q433" s="50"/>
      <c r="R433" s="16">
        <v>4</v>
      </c>
      <c r="S433" s="16">
        <v>1.1000000000000001</v>
      </c>
      <c r="T433" s="16"/>
      <c r="U433" s="16"/>
      <c r="V433" s="144">
        <v>5.4</v>
      </c>
      <c r="W433" s="16"/>
      <c r="X433" s="16"/>
      <c r="Y433" s="16"/>
      <c r="Z433" s="16"/>
      <c r="AA433" s="144">
        <v>1</v>
      </c>
      <c r="AB433" s="144">
        <v>1.1000000000000001</v>
      </c>
      <c r="AC433" s="50" t="s">
        <v>2376</v>
      </c>
      <c r="AD433" s="50" t="s">
        <v>2367</v>
      </c>
      <c r="AE433" s="50"/>
      <c r="AF433" s="50"/>
      <c r="AG433" s="50"/>
      <c r="AH433" s="50"/>
      <c r="AI433" s="50">
        <v>758</v>
      </c>
      <c r="AJ433" s="50" t="s">
        <v>3710</v>
      </c>
      <c r="AK433" s="47" t="s">
        <v>2311</v>
      </c>
      <c r="AL433" s="47" t="s">
        <v>1821</v>
      </c>
      <c r="AM433" s="47">
        <v>33</v>
      </c>
      <c r="AN433" s="144" t="s">
        <v>2932</v>
      </c>
      <c r="AO433" s="144" t="s">
        <v>2931</v>
      </c>
      <c r="AP433" s="47">
        <v>2</v>
      </c>
      <c r="AQ433" s="144">
        <v>6625007868</v>
      </c>
      <c r="AR433" s="52" t="s">
        <v>653</v>
      </c>
      <c r="AS433" s="41"/>
      <c r="AT433" s="55" t="s">
        <v>1477</v>
      </c>
      <c r="AU433" s="54" t="s">
        <v>651</v>
      </c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  <c r="BX433" s="34"/>
      <c r="BY433" s="34"/>
      <c r="BZ433" s="34"/>
      <c r="CA433" s="34"/>
      <c r="CB433" s="34"/>
      <c r="CC433" s="34"/>
      <c r="CD433" s="34"/>
      <c r="CE433" s="34"/>
      <c r="CF433" s="34"/>
      <c r="CG433" s="34"/>
      <c r="CH433" s="34"/>
      <c r="CI433" s="34"/>
      <c r="CJ433" s="34"/>
      <c r="CK433" s="34"/>
      <c r="CL433" s="34"/>
      <c r="CM433" s="34"/>
      <c r="CN433" s="34"/>
      <c r="CO433" s="34"/>
      <c r="CP433" s="34"/>
      <c r="CQ433" s="34"/>
      <c r="CR433" s="34"/>
      <c r="CS433" s="34"/>
      <c r="CT433" s="34"/>
      <c r="CU433" s="34"/>
      <c r="CV433" s="34"/>
      <c r="CW433" s="34"/>
      <c r="CX433" s="34"/>
      <c r="CY433" s="34"/>
      <c r="CZ433" s="34"/>
      <c r="DA433" s="34"/>
      <c r="DB433" s="34"/>
      <c r="DC433" s="34"/>
      <c r="DD433" s="34"/>
      <c r="DE433" s="34"/>
      <c r="DF433" s="34"/>
      <c r="DG433" s="34"/>
      <c r="DH433" s="34"/>
      <c r="DI433" s="34"/>
      <c r="DJ433" s="34"/>
      <c r="DK433" s="34"/>
      <c r="DL433" s="34"/>
      <c r="DM433" s="34"/>
      <c r="DN433" s="34"/>
      <c r="DO433" s="34"/>
      <c r="DP433" s="34"/>
      <c r="DQ433" s="34"/>
      <c r="DR433" s="34"/>
      <c r="DS433" s="34"/>
      <c r="DT433" s="34"/>
      <c r="DU433" s="34"/>
      <c r="DV433" s="34"/>
      <c r="DW433" s="34"/>
      <c r="DX433" s="34"/>
      <c r="DY433" s="34"/>
      <c r="DZ433" s="34"/>
      <c r="EA433" s="34"/>
      <c r="EB433" s="34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  <c r="EO433" s="34"/>
      <c r="EP433" s="34"/>
      <c r="EQ433" s="34"/>
      <c r="ER433" s="34"/>
      <c r="ES433" s="34"/>
      <c r="ET433" s="34"/>
      <c r="EU433" s="34"/>
      <c r="EV433" s="34"/>
      <c r="EW433" s="34"/>
      <c r="EX433" s="34"/>
      <c r="EY433" s="34"/>
      <c r="EZ433" s="34"/>
      <c r="FA433" s="34"/>
      <c r="FB433" s="34"/>
      <c r="FC433" s="34"/>
      <c r="FD433" s="34"/>
      <c r="FE433" s="34"/>
      <c r="FF433" s="34"/>
      <c r="FG433" s="34"/>
      <c r="FH433" s="34"/>
      <c r="FI433" s="34"/>
      <c r="FJ433" s="34"/>
      <c r="FK433" s="34"/>
      <c r="FL433" s="34"/>
      <c r="FM433" s="34"/>
      <c r="FN433" s="34"/>
      <c r="FO433" s="34"/>
      <c r="FP433" s="34"/>
      <c r="FQ433" s="34"/>
      <c r="FR433" s="34"/>
      <c r="FS433" s="34"/>
      <c r="FT433" s="34"/>
      <c r="FU433" s="34"/>
      <c r="FV433" s="34"/>
      <c r="FW433" s="34"/>
      <c r="FX433" s="34"/>
      <c r="FY433" s="34"/>
      <c r="FZ433" s="34"/>
      <c r="GA433" s="34"/>
      <c r="GB433" s="34"/>
      <c r="GC433" s="34"/>
      <c r="GD433" s="34"/>
      <c r="GE433" s="34"/>
      <c r="GF433" s="34"/>
      <c r="GG433" s="34"/>
      <c r="GH433" s="34"/>
      <c r="GI433" s="34"/>
      <c r="GJ433" s="34"/>
      <c r="GK433" s="34"/>
      <c r="GL433" s="34"/>
      <c r="GM433" s="28"/>
    </row>
    <row r="434" spans="1:195" s="23" customFormat="1" ht="25.5" customHeight="1" x14ac:dyDescent="0.25">
      <c r="A434" s="51" t="s">
        <v>1929</v>
      </c>
      <c r="B434" s="78">
        <v>43531</v>
      </c>
      <c r="C434" s="16">
        <v>6625004730</v>
      </c>
      <c r="D434" s="25">
        <v>1036601476922</v>
      </c>
      <c r="E434" s="165" t="s">
        <v>3689</v>
      </c>
      <c r="F434" s="165" t="s">
        <v>1399</v>
      </c>
      <c r="G434" s="16">
        <v>6625004730</v>
      </c>
      <c r="H434" s="25">
        <v>1036601476922</v>
      </c>
      <c r="I434" s="165" t="s">
        <v>3689</v>
      </c>
      <c r="J434" s="165" t="s">
        <v>1399</v>
      </c>
      <c r="K434" s="16">
        <v>2</v>
      </c>
      <c r="L434" s="144" t="s">
        <v>6</v>
      </c>
      <c r="M434" s="16">
        <v>3</v>
      </c>
      <c r="N434" s="144" t="s">
        <v>7</v>
      </c>
      <c r="O434" s="16">
        <v>2</v>
      </c>
      <c r="P434" s="50" t="s">
        <v>10</v>
      </c>
      <c r="Q434" s="50"/>
      <c r="R434" s="16">
        <v>4</v>
      </c>
      <c r="S434" s="16">
        <v>1.1000000000000001</v>
      </c>
      <c r="T434" s="16"/>
      <c r="U434" s="16"/>
      <c r="V434" s="144">
        <v>5.4</v>
      </c>
      <c r="W434" s="16"/>
      <c r="X434" s="16"/>
      <c r="Y434" s="16"/>
      <c r="Z434" s="16"/>
      <c r="AA434" s="144">
        <v>1</v>
      </c>
      <c r="AB434" s="144">
        <v>1.1000000000000001</v>
      </c>
      <c r="AC434" s="50" t="s">
        <v>2376</v>
      </c>
      <c r="AD434" s="50" t="s">
        <v>2367</v>
      </c>
      <c r="AE434" s="50"/>
      <c r="AF434" s="50"/>
      <c r="AG434" s="50"/>
      <c r="AH434" s="50"/>
      <c r="AI434" s="50">
        <v>758</v>
      </c>
      <c r="AJ434" s="50" t="s">
        <v>3710</v>
      </c>
      <c r="AK434" s="47" t="s">
        <v>2311</v>
      </c>
      <c r="AL434" s="47" t="s">
        <v>1821</v>
      </c>
      <c r="AM434" s="47" t="s">
        <v>1823</v>
      </c>
      <c r="AN434" s="144">
        <v>56.844192</v>
      </c>
      <c r="AO434" s="144">
        <v>60.143157000000002</v>
      </c>
      <c r="AP434" s="47">
        <v>2</v>
      </c>
      <c r="AQ434" s="144">
        <v>6625007868</v>
      </c>
      <c r="AR434" s="52" t="s">
        <v>653</v>
      </c>
      <c r="AS434" s="41"/>
      <c r="AT434" s="55" t="s">
        <v>1478</v>
      </c>
      <c r="AU434" s="54" t="s">
        <v>819</v>
      </c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  <c r="BY434" s="34"/>
      <c r="BZ434" s="34"/>
      <c r="CA434" s="34"/>
      <c r="CB434" s="34"/>
      <c r="CC434" s="34"/>
      <c r="CD434" s="34"/>
      <c r="CE434" s="34"/>
      <c r="CF434" s="34"/>
      <c r="CG434" s="34"/>
      <c r="CH434" s="34"/>
      <c r="CI434" s="34"/>
      <c r="CJ434" s="34"/>
      <c r="CK434" s="34"/>
      <c r="CL434" s="34"/>
      <c r="CM434" s="34"/>
      <c r="CN434" s="34"/>
      <c r="CO434" s="34"/>
      <c r="CP434" s="34"/>
      <c r="CQ434" s="34"/>
      <c r="CR434" s="34"/>
      <c r="CS434" s="34"/>
      <c r="CT434" s="34"/>
      <c r="CU434" s="34"/>
      <c r="CV434" s="34"/>
      <c r="CW434" s="34"/>
      <c r="CX434" s="34"/>
      <c r="CY434" s="34"/>
      <c r="CZ434" s="34"/>
      <c r="DA434" s="34"/>
      <c r="DB434" s="34"/>
      <c r="DC434" s="34"/>
      <c r="DD434" s="34"/>
      <c r="DE434" s="34"/>
      <c r="DF434" s="34"/>
      <c r="DG434" s="34"/>
      <c r="DH434" s="34"/>
      <c r="DI434" s="34"/>
      <c r="DJ434" s="34"/>
      <c r="DK434" s="34"/>
      <c r="DL434" s="34"/>
      <c r="DM434" s="34"/>
      <c r="DN434" s="34"/>
      <c r="DO434" s="34"/>
      <c r="DP434" s="34"/>
      <c r="DQ434" s="34"/>
      <c r="DR434" s="34"/>
      <c r="DS434" s="34"/>
      <c r="DT434" s="34"/>
      <c r="DU434" s="34"/>
      <c r="DV434" s="34"/>
      <c r="DW434" s="34"/>
      <c r="DX434" s="34"/>
      <c r="DY434" s="34"/>
      <c r="DZ434" s="34"/>
      <c r="EA434" s="34"/>
      <c r="EB434" s="34"/>
      <c r="EC434" s="34"/>
      <c r="ED434" s="34"/>
      <c r="EE434" s="34"/>
      <c r="EF434" s="34"/>
      <c r="EG434" s="34"/>
      <c r="EH434" s="34"/>
      <c r="EI434" s="34"/>
      <c r="EJ434" s="34"/>
      <c r="EK434" s="34"/>
      <c r="EL434" s="34"/>
      <c r="EM434" s="34"/>
      <c r="EN434" s="34"/>
      <c r="EO434" s="34"/>
      <c r="EP434" s="34"/>
      <c r="EQ434" s="34"/>
      <c r="ER434" s="34"/>
      <c r="ES434" s="34"/>
      <c r="ET434" s="34"/>
      <c r="EU434" s="34"/>
      <c r="EV434" s="34"/>
      <c r="EW434" s="34"/>
      <c r="EX434" s="34"/>
      <c r="EY434" s="34"/>
      <c r="EZ434" s="34"/>
      <c r="FA434" s="34"/>
      <c r="FB434" s="34"/>
      <c r="FC434" s="34"/>
      <c r="FD434" s="34"/>
      <c r="FE434" s="34"/>
      <c r="FF434" s="34"/>
      <c r="FG434" s="34"/>
      <c r="FH434" s="34"/>
      <c r="FI434" s="34"/>
      <c r="FJ434" s="34"/>
      <c r="FK434" s="34"/>
      <c r="FL434" s="34"/>
      <c r="FM434" s="34"/>
      <c r="FN434" s="34"/>
      <c r="FO434" s="34"/>
      <c r="FP434" s="34"/>
      <c r="FQ434" s="34"/>
      <c r="FR434" s="34"/>
      <c r="FS434" s="34"/>
      <c r="FT434" s="34"/>
      <c r="FU434" s="34"/>
      <c r="FV434" s="34"/>
      <c r="FW434" s="34"/>
      <c r="FX434" s="34"/>
      <c r="FY434" s="34"/>
      <c r="FZ434" s="34"/>
      <c r="GA434" s="34"/>
      <c r="GB434" s="34"/>
      <c r="GC434" s="34"/>
      <c r="GD434" s="34"/>
      <c r="GE434" s="34"/>
      <c r="GF434" s="34"/>
      <c r="GG434" s="34"/>
      <c r="GH434" s="34"/>
      <c r="GI434" s="34"/>
      <c r="GJ434" s="34"/>
      <c r="GK434" s="34"/>
      <c r="GL434" s="34"/>
      <c r="GM434" s="28"/>
    </row>
    <row r="435" spans="1:195" s="23" customFormat="1" ht="25.5" customHeight="1" x14ac:dyDescent="0.25">
      <c r="A435" s="51" t="s">
        <v>1930</v>
      </c>
      <c r="B435" s="78">
        <v>43531</v>
      </c>
      <c r="C435" s="16">
        <v>6625004730</v>
      </c>
      <c r="D435" s="25">
        <v>1036601476922</v>
      </c>
      <c r="E435" s="165" t="s">
        <v>3689</v>
      </c>
      <c r="F435" s="165" t="s">
        <v>1399</v>
      </c>
      <c r="G435" s="16">
        <v>6625004730</v>
      </c>
      <c r="H435" s="25">
        <v>1036601476922</v>
      </c>
      <c r="I435" s="165" t="s">
        <v>3689</v>
      </c>
      <c r="J435" s="165" t="s">
        <v>1399</v>
      </c>
      <c r="K435" s="16">
        <v>2</v>
      </c>
      <c r="L435" s="144" t="s">
        <v>6</v>
      </c>
      <c r="M435" s="16">
        <v>3</v>
      </c>
      <c r="N435" s="144" t="s">
        <v>7</v>
      </c>
      <c r="O435" s="16">
        <v>2</v>
      </c>
      <c r="P435" s="50" t="s">
        <v>10</v>
      </c>
      <c r="Q435" s="50"/>
      <c r="R435" s="16">
        <v>2</v>
      </c>
      <c r="S435" s="16">
        <v>1.1000000000000001</v>
      </c>
      <c r="T435" s="16"/>
      <c r="U435" s="16"/>
      <c r="V435" s="144">
        <v>5.4</v>
      </c>
      <c r="W435" s="16"/>
      <c r="X435" s="16"/>
      <c r="Y435" s="16"/>
      <c r="Z435" s="16"/>
      <c r="AA435" s="144"/>
      <c r="AB435" s="144"/>
      <c r="AC435" s="50"/>
      <c r="AD435" s="50"/>
      <c r="AE435" s="50"/>
      <c r="AF435" s="50"/>
      <c r="AG435" s="50"/>
      <c r="AH435" s="50"/>
      <c r="AI435" s="50">
        <v>758</v>
      </c>
      <c r="AJ435" s="50" t="s">
        <v>3710</v>
      </c>
      <c r="AK435" s="47" t="s">
        <v>2311</v>
      </c>
      <c r="AL435" s="47" t="s">
        <v>2579</v>
      </c>
      <c r="AM435" s="47">
        <v>17</v>
      </c>
      <c r="AN435" s="144" t="s">
        <v>2580</v>
      </c>
      <c r="AO435" s="144" t="s">
        <v>2581</v>
      </c>
      <c r="AP435" s="47">
        <v>2</v>
      </c>
      <c r="AQ435" s="144">
        <v>6625007868</v>
      </c>
      <c r="AR435" s="52" t="s">
        <v>653</v>
      </c>
      <c r="AS435" s="41"/>
      <c r="AT435" s="55" t="s">
        <v>1478</v>
      </c>
      <c r="AU435" s="54" t="s">
        <v>819</v>
      </c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  <c r="BO435" s="34"/>
      <c r="BP435" s="34"/>
      <c r="BQ435" s="34"/>
      <c r="BR435" s="34"/>
      <c r="BS435" s="34"/>
      <c r="BT435" s="34"/>
      <c r="BU435" s="34"/>
      <c r="BV435" s="34"/>
      <c r="BW435" s="34"/>
      <c r="BX435" s="34"/>
      <c r="BY435" s="34"/>
      <c r="BZ435" s="34"/>
      <c r="CA435" s="34"/>
      <c r="CB435" s="34"/>
      <c r="CC435" s="34"/>
      <c r="CD435" s="34"/>
      <c r="CE435" s="34"/>
      <c r="CF435" s="34"/>
      <c r="CG435" s="34"/>
      <c r="CH435" s="34"/>
      <c r="CI435" s="34"/>
      <c r="CJ435" s="34"/>
      <c r="CK435" s="34"/>
      <c r="CL435" s="34"/>
      <c r="CM435" s="34"/>
      <c r="CN435" s="34"/>
      <c r="CO435" s="34"/>
      <c r="CP435" s="34"/>
      <c r="CQ435" s="34"/>
      <c r="CR435" s="34"/>
      <c r="CS435" s="34"/>
      <c r="CT435" s="34"/>
      <c r="CU435" s="34"/>
      <c r="CV435" s="34"/>
      <c r="CW435" s="34"/>
      <c r="CX435" s="34"/>
      <c r="CY435" s="34"/>
      <c r="CZ435" s="34"/>
      <c r="DA435" s="34"/>
      <c r="DB435" s="34"/>
      <c r="DC435" s="34"/>
      <c r="DD435" s="34"/>
      <c r="DE435" s="34"/>
      <c r="DF435" s="34"/>
      <c r="DG435" s="34"/>
      <c r="DH435" s="34"/>
      <c r="DI435" s="34"/>
      <c r="DJ435" s="34"/>
      <c r="DK435" s="34"/>
      <c r="DL435" s="34"/>
      <c r="DM435" s="34"/>
      <c r="DN435" s="34"/>
      <c r="DO435" s="34"/>
      <c r="DP435" s="34"/>
      <c r="DQ435" s="34"/>
      <c r="DR435" s="34"/>
      <c r="DS435" s="34"/>
      <c r="DT435" s="34"/>
      <c r="DU435" s="34"/>
      <c r="DV435" s="34"/>
      <c r="DW435" s="34"/>
      <c r="DX435" s="34"/>
      <c r="DY435" s="34"/>
      <c r="DZ435" s="34"/>
      <c r="EA435" s="34"/>
      <c r="EB435" s="34"/>
      <c r="EC435" s="34"/>
      <c r="ED435" s="34"/>
      <c r="EE435" s="34"/>
      <c r="EF435" s="34"/>
      <c r="EG435" s="34"/>
      <c r="EH435" s="34"/>
      <c r="EI435" s="34"/>
      <c r="EJ435" s="34"/>
      <c r="EK435" s="34"/>
      <c r="EL435" s="34"/>
      <c r="EM435" s="34"/>
      <c r="EN435" s="34"/>
      <c r="EO435" s="34"/>
      <c r="EP435" s="34"/>
      <c r="EQ435" s="34"/>
      <c r="ER435" s="34"/>
      <c r="ES435" s="34"/>
      <c r="ET435" s="34"/>
      <c r="EU435" s="34"/>
      <c r="EV435" s="34"/>
      <c r="EW435" s="34"/>
      <c r="EX435" s="34"/>
      <c r="EY435" s="34"/>
      <c r="EZ435" s="34"/>
      <c r="FA435" s="34"/>
      <c r="FB435" s="34"/>
      <c r="FC435" s="34"/>
      <c r="FD435" s="34"/>
      <c r="FE435" s="34"/>
      <c r="FF435" s="34"/>
      <c r="FG435" s="34"/>
      <c r="FH435" s="34"/>
      <c r="FI435" s="34"/>
      <c r="FJ435" s="34"/>
      <c r="FK435" s="34"/>
      <c r="FL435" s="34"/>
      <c r="FM435" s="34"/>
      <c r="FN435" s="34"/>
      <c r="FO435" s="34"/>
      <c r="FP435" s="34"/>
      <c r="FQ435" s="34"/>
      <c r="FR435" s="34"/>
      <c r="FS435" s="34"/>
      <c r="FT435" s="34"/>
      <c r="FU435" s="34"/>
      <c r="FV435" s="34"/>
      <c r="FW435" s="34"/>
      <c r="FX435" s="34"/>
      <c r="FY435" s="34"/>
      <c r="FZ435" s="34"/>
      <c r="GA435" s="34"/>
      <c r="GB435" s="34"/>
      <c r="GC435" s="34"/>
      <c r="GD435" s="34"/>
      <c r="GE435" s="34"/>
      <c r="GF435" s="34"/>
      <c r="GG435" s="34"/>
      <c r="GH435" s="34"/>
      <c r="GI435" s="34"/>
      <c r="GJ435" s="34"/>
      <c r="GK435" s="34"/>
      <c r="GL435" s="34"/>
      <c r="GM435" s="28"/>
    </row>
    <row r="436" spans="1:195" s="23" customFormat="1" ht="25.5" customHeight="1" x14ac:dyDescent="0.25">
      <c r="A436" s="51" t="s">
        <v>1931</v>
      </c>
      <c r="B436" s="78">
        <v>43531</v>
      </c>
      <c r="C436" s="16">
        <v>6625004730</v>
      </c>
      <c r="D436" s="25">
        <v>1036601476922</v>
      </c>
      <c r="E436" s="165" t="s">
        <v>3689</v>
      </c>
      <c r="F436" s="165" t="s">
        <v>1399</v>
      </c>
      <c r="G436" s="16">
        <v>6625004730</v>
      </c>
      <c r="H436" s="25">
        <v>1036601476922</v>
      </c>
      <c r="I436" s="165" t="s">
        <v>3689</v>
      </c>
      <c r="J436" s="165" t="s">
        <v>1399</v>
      </c>
      <c r="K436" s="16">
        <v>2</v>
      </c>
      <c r="L436" s="144" t="s">
        <v>6</v>
      </c>
      <c r="M436" s="16">
        <v>3</v>
      </c>
      <c r="N436" s="144" t="s">
        <v>7</v>
      </c>
      <c r="O436" s="16">
        <v>2</v>
      </c>
      <c r="P436" s="50" t="s">
        <v>10</v>
      </c>
      <c r="Q436" s="50"/>
      <c r="R436" s="16">
        <v>3</v>
      </c>
      <c r="S436" s="16">
        <v>1.1000000000000001</v>
      </c>
      <c r="T436" s="16"/>
      <c r="U436" s="16"/>
      <c r="V436" s="144">
        <v>5.4</v>
      </c>
      <c r="W436" s="16"/>
      <c r="X436" s="16"/>
      <c r="Y436" s="16"/>
      <c r="Z436" s="16"/>
      <c r="AA436" s="144"/>
      <c r="AB436" s="144"/>
      <c r="AC436" s="50"/>
      <c r="AD436" s="50"/>
      <c r="AE436" s="50"/>
      <c r="AF436" s="50"/>
      <c r="AG436" s="50"/>
      <c r="AH436" s="50"/>
      <c r="AI436" s="50">
        <v>758</v>
      </c>
      <c r="AJ436" s="50" t="s">
        <v>3710</v>
      </c>
      <c r="AK436" s="47" t="s">
        <v>1804</v>
      </c>
      <c r="AL436" s="47" t="s">
        <v>1824</v>
      </c>
      <c r="AM436" s="47" t="s">
        <v>1825</v>
      </c>
      <c r="AN436" s="144" t="s">
        <v>323</v>
      </c>
      <c r="AO436" s="144" t="s">
        <v>324</v>
      </c>
      <c r="AP436" s="47">
        <v>2</v>
      </c>
      <c r="AQ436" s="144">
        <v>6625007868</v>
      </c>
      <c r="AR436" s="52" t="s">
        <v>653</v>
      </c>
      <c r="AS436" s="41"/>
      <c r="AT436" s="55" t="s">
        <v>1478</v>
      </c>
      <c r="AU436" s="54" t="s">
        <v>819</v>
      </c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  <c r="CG436" s="34"/>
      <c r="CH436" s="34"/>
      <c r="CI436" s="34"/>
      <c r="CJ436" s="34"/>
      <c r="CK436" s="34"/>
      <c r="CL436" s="34"/>
      <c r="CM436" s="34"/>
      <c r="CN436" s="34"/>
      <c r="CO436" s="34"/>
      <c r="CP436" s="34"/>
      <c r="CQ436" s="34"/>
      <c r="CR436" s="34"/>
      <c r="CS436" s="34"/>
      <c r="CT436" s="34"/>
      <c r="CU436" s="34"/>
      <c r="CV436" s="34"/>
      <c r="CW436" s="34"/>
      <c r="CX436" s="34"/>
      <c r="CY436" s="34"/>
      <c r="CZ436" s="34"/>
      <c r="DA436" s="34"/>
      <c r="DB436" s="34"/>
      <c r="DC436" s="34"/>
      <c r="DD436" s="34"/>
      <c r="DE436" s="34"/>
      <c r="DF436" s="34"/>
      <c r="DG436" s="34"/>
      <c r="DH436" s="34"/>
      <c r="DI436" s="34"/>
      <c r="DJ436" s="34"/>
      <c r="DK436" s="34"/>
      <c r="DL436" s="34"/>
      <c r="DM436" s="34"/>
      <c r="DN436" s="34"/>
      <c r="DO436" s="34"/>
      <c r="DP436" s="34"/>
      <c r="DQ436" s="34"/>
      <c r="DR436" s="34"/>
      <c r="DS436" s="34"/>
      <c r="DT436" s="34"/>
      <c r="DU436" s="34"/>
      <c r="DV436" s="34"/>
      <c r="DW436" s="34"/>
      <c r="DX436" s="34"/>
      <c r="DY436" s="34"/>
      <c r="DZ436" s="34"/>
      <c r="EA436" s="34"/>
      <c r="EB436" s="34"/>
      <c r="EC436" s="34"/>
      <c r="ED436" s="34"/>
      <c r="EE436" s="34"/>
      <c r="EF436" s="34"/>
      <c r="EG436" s="34"/>
      <c r="EH436" s="34"/>
      <c r="EI436" s="34"/>
      <c r="EJ436" s="34"/>
      <c r="EK436" s="34"/>
      <c r="EL436" s="34"/>
      <c r="EM436" s="34"/>
      <c r="EN436" s="34"/>
      <c r="EO436" s="34"/>
      <c r="EP436" s="34"/>
      <c r="EQ436" s="34"/>
      <c r="ER436" s="34"/>
      <c r="ES436" s="34"/>
      <c r="ET436" s="34"/>
      <c r="EU436" s="34"/>
      <c r="EV436" s="34"/>
      <c r="EW436" s="34"/>
      <c r="EX436" s="34"/>
      <c r="EY436" s="34"/>
      <c r="EZ436" s="34"/>
      <c r="FA436" s="34"/>
      <c r="FB436" s="34"/>
      <c r="FC436" s="34"/>
      <c r="FD436" s="34"/>
      <c r="FE436" s="34"/>
      <c r="FF436" s="34"/>
      <c r="FG436" s="34"/>
      <c r="FH436" s="34"/>
      <c r="FI436" s="34"/>
      <c r="FJ436" s="34"/>
      <c r="FK436" s="34"/>
      <c r="FL436" s="34"/>
      <c r="FM436" s="34"/>
      <c r="FN436" s="34"/>
      <c r="FO436" s="34"/>
      <c r="FP436" s="34"/>
      <c r="FQ436" s="34"/>
      <c r="FR436" s="34"/>
      <c r="FS436" s="34"/>
      <c r="FT436" s="34"/>
      <c r="FU436" s="34"/>
      <c r="FV436" s="34"/>
      <c r="FW436" s="34"/>
      <c r="FX436" s="34"/>
      <c r="FY436" s="34"/>
      <c r="FZ436" s="34"/>
      <c r="GA436" s="34"/>
      <c r="GB436" s="34"/>
      <c r="GC436" s="34"/>
      <c r="GD436" s="34"/>
      <c r="GE436" s="34"/>
      <c r="GF436" s="34"/>
      <c r="GG436" s="34"/>
      <c r="GH436" s="34"/>
      <c r="GI436" s="34"/>
      <c r="GJ436" s="34"/>
      <c r="GK436" s="34"/>
      <c r="GL436" s="34"/>
      <c r="GM436" s="28"/>
    </row>
    <row r="437" spans="1:195" s="23" customFormat="1" ht="25.5" customHeight="1" x14ac:dyDescent="0.25">
      <c r="A437" s="51" t="s">
        <v>1932</v>
      </c>
      <c r="B437" s="78">
        <v>43531</v>
      </c>
      <c r="C437" s="16">
        <v>6625004730</v>
      </c>
      <c r="D437" s="25">
        <v>1036601476922</v>
      </c>
      <c r="E437" s="165" t="s">
        <v>3689</v>
      </c>
      <c r="F437" s="165" t="s">
        <v>1399</v>
      </c>
      <c r="G437" s="16">
        <v>6625004730</v>
      </c>
      <c r="H437" s="25">
        <v>1036601476922</v>
      </c>
      <c r="I437" s="165" t="s">
        <v>3689</v>
      </c>
      <c r="J437" s="165" t="s">
        <v>1399</v>
      </c>
      <c r="K437" s="16">
        <v>2</v>
      </c>
      <c r="L437" s="144" t="s">
        <v>6</v>
      </c>
      <c r="M437" s="16">
        <v>3</v>
      </c>
      <c r="N437" s="144" t="s">
        <v>7</v>
      </c>
      <c r="O437" s="16">
        <v>2</v>
      </c>
      <c r="P437" s="50" t="s">
        <v>10</v>
      </c>
      <c r="Q437" s="50"/>
      <c r="R437" s="16">
        <v>2</v>
      </c>
      <c r="S437" s="16">
        <v>1.1000000000000001</v>
      </c>
      <c r="T437" s="16"/>
      <c r="U437" s="16"/>
      <c r="V437" s="144">
        <v>5.4</v>
      </c>
      <c r="W437" s="16"/>
      <c r="X437" s="16"/>
      <c r="Y437" s="16"/>
      <c r="Z437" s="16"/>
      <c r="AA437" s="144"/>
      <c r="AB437" s="144"/>
      <c r="AC437" s="50"/>
      <c r="AD437" s="50"/>
      <c r="AE437" s="50"/>
      <c r="AF437" s="50"/>
      <c r="AG437" s="50"/>
      <c r="AH437" s="50"/>
      <c r="AI437" s="50">
        <v>758</v>
      </c>
      <c r="AJ437" s="50" t="s">
        <v>3710</v>
      </c>
      <c r="AK437" s="47" t="s">
        <v>1804</v>
      </c>
      <c r="AL437" s="47" t="s">
        <v>1782</v>
      </c>
      <c r="AM437" s="47">
        <v>3</v>
      </c>
      <c r="AN437" s="144">
        <v>56.850821000000003</v>
      </c>
      <c r="AO437" s="144">
        <v>60.191884000000002</v>
      </c>
      <c r="AP437" s="47">
        <v>2</v>
      </c>
      <c r="AQ437" s="144">
        <v>6625007868</v>
      </c>
      <c r="AR437" s="52" t="s">
        <v>653</v>
      </c>
      <c r="AS437" s="41"/>
      <c r="AT437" s="55" t="s">
        <v>1478</v>
      </c>
      <c r="AU437" s="54" t="s">
        <v>819</v>
      </c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  <c r="BY437" s="34"/>
      <c r="BZ437" s="34"/>
      <c r="CA437" s="34"/>
      <c r="CB437" s="34"/>
      <c r="CC437" s="34"/>
      <c r="CD437" s="34"/>
      <c r="CE437" s="34"/>
      <c r="CF437" s="34"/>
      <c r="CG437" s="34"/>
      <c r="CH437" s="34"/>
      <c r="CI437" s="34"/>
      <c r="CJ437" s="34"/>
      <c r="CK437" s="34"/>
      <c r="CL437" s="34"/>
      <c r="CM437" s="34"/>
      <c r="CN437" s="34"/>
      <c r="CO437" s="34"/>
      <c r="CP437" s="34"/>
      <c r="CQ437" s="34"/>
      <c r="CR437" s="34"/>
      <c r="CS437" s="34"/>
      <c r="CT437" s="34"/>
      <c r="CU437" s="34"/>
      <c r="CV437" s="34"/>
      <c r="CW437" s="34"/>
      <c r="CX437" s="34"/>
      <c r="CY437" s="34"/>
      <c r="CZ437" s="34"/>
      <c r="DA437" s="34"/>
      <c r="DB437" s="34"/>
      <c r="DC437" s="34"/>
      <c r="DD437" s="34"/>
      <c r="DE437" s="34"/>
      <c r="DF437" s="34"/>
      <c r="DG437" s="34"/>
      <c r="DH437" s="34"/>
      <c r="DI437" s="34"/>
      <c r="DJ437" s="34"/>
      <c r="DK437" s="34"/>
      <c r="DL437" s="34"/>
      <c r="DM437" s="34"/>
      <c r="DN437" s="34"/>
      <c r="DO437" s="34"/>
      <c r="DP437" s="34"/>
      <c r="DQ437" s="34"/>
      <c r="DR437" s="34"/>
      <c r="DS437" s="34"/>
      <c r="DT437" s="34"/>
      <c r="DU437" s="34"/>
      <c r="DV437" s="34"/>
      <c r="DW437" s="34"/>
      <c r="DX437" s="34"/>
      <c r="DY437" s="34"/>
      <c r="DZ437" s="34"/>
      <c r="EA437" s="34"/>
      <c r="EB437" s="34"/>
      <c r="EC437" s="34"/>
      <c r="ED437" s="34"/>
      <c r="EE437" s="34"/>
      <c r="EF437" s="34"/>
      <c r="EG437" s="34"/>
      <c r="EH437" s="34"/>
      <c r="EI437" s="34"/>
      <c r="EJ437" s="34"/>
      <c r="EK437" s="34"/>
      <c r="EL437" s="34"/>
      <c r="EM437" s="34"/>
      <c r="EN437" s="34"/>
      <c r="EO437" s="34"/>
      <c r="EP437" s="34"/>
      <c r="EQ437" s="34"/>
      <c r="ER437" s="34"/>
      <c r="ES437" s="34"/>
      <c r="ET437" s="34"/>
      <c r="EU437" s="34"/>
      <c r="EV437" s="34"/>
      <c r="EW437" s="34"/>
      <c r="EX437" s="34"/>
      <c r="EY437" s="34"/>
      <c r="EZ437" s="34"/>
      <c r="FA437" s="34"/>
      <c r="FB437" s="34"/>
      <c r="FC437" s="34"/>
      <c r="FD437" s="34"/>
      <c r="FE437" s="34"/>
      <c r="FF437" s="34"/>
      <c r="FG437" s="34"/>
      <c r="FH437" s="34"/>
      <c r="FI437" s="34"/>
      <c r="FJ437" s="34"/>
      <c r="FK437" s="34"/>
      <c r="FL437" s="34"/>
      <c r="FM437" s="34"/>
      <c r="FN437" s="34"/>
      <c r="FO437" s="34"/>
      <c r="FP437" s="34"/>
      <c r="FQ437" s="34"/>
      <c r="FR437" s="34"/>
      <c r="FS437" s="34"/>
      <c r="FT437" s="34"/>
      <c r="FU437" s="34"/>
      <c r="FV437" s="34"/>
      <c r="FW437" s="34"/>
      <c r="FX437" s="34"/>
      <c r="FY437" s="34"/>
      <c r="FZ437" s="34"/>
      <c r="GA437" s="34"/>
      <c r="GB437" s="34"/>
      <c r="GC437" s="34"/>
      <c r="GD437" s="34"/>
      <c r="GE437" s="34"/>
      <c r="GF437" s="34"/>
      <c r="GG437" s="34"/>
      <c r="GH437" s="34"/>
      <c r="GI437" s="34"/>
      <c r="GJ437" s="34"/>
      <c r="GK437" s="34"/>
      <c r="GL437" s="34"/>
      <c r="GM437" s="28"/>
    </row>
    <row r="438" spans="1:195" s="23" customFormat="1" ht="25.5" customHeight="1" x14ac:dyDescent="0.25">
      <c r="A438" s="51" t="s">
        <v>1933</v>
      </c>
      <c r="B438" s="78">
        <v>43531</v>
      </c>
      <c r="C438" s="16">
        <v>6625004730</v>
      </c>
      <c r="D438" s="25">
        <v>1036601476922</v>
      </c>
      <c r="E438" s="165" t="s">
        <v>3689</v>
      </c>
      <c r="F438" s="165" t="s">
        <v>1399</v>
      </c>
      <c r="G438" s="16">
        <v>6625004730</v>
      </c>
      <c r="H438" s="25">
        <v>1036601476922</v>
      </c>
      <c r="I438" s="165" t="s">
        <v>3689</v>
      </c>
      <c r="J438" s="165" t="s">
        <v>1399</v>
      </c>
      <c r="K438" s="16">
        <v>2</v>
      </c>
      <c r="L438" s="144" t="s">
        <v>6</v>
      </c>
      <c r="M438" s="16">
        <v>3</v>
      </c>
      <c r="N438" s="144" t="s">
        <v>7</v>
      </c>
      <c r="O438" s="16">
        <v>2</v>
      </c>
      <c r="P438" s="50" t="s">
        <v>10</v>
      </c>
      <c r="Q438" s="50"/>
      <c r="R438" s="16">
        <v>2</v>
      </c>
      <c r="S438" s="16">
        <v>1.1000000000000001</v>
      </c>
      <c r="T438" s="16"/>
      <c r="U438" s="16"/>
      <c r="V438" s="144">
        <v>5.4</v>
      </c>
      <c r="W438" s="16"/>
      <c r="X438" s="16"/>
      <c r="Y438" s="16"/>
      <c r="Z438" s="16"/>
      <c r="AA438" s="144"/>
      <c r="AB438" s="144"/>
      <c r="AC438" s="50"/>
      <c r="AD438" s="50"/>
      <c r="AE438" s="50"/>
      <c r="AF438" s="50"/>
      <c r="AG438" s="50"/>
      <c r="AH438" s="50"/>
      <c r="AI438" s="50">
        <v>758</v>
      </c>
      <c r="AJ438" s="50" t="s">
        <v>3710</v>
      </c>
      <c r="AK438" s="47" t="s">
        <v>1804</v>
      </c>
      <c r="AL438" s="47" t="s">
        <v>1826</v>
      </c>
      <c r="AM438" s="47">
        <v>1</v>
      </c>
      <c r="AN438" s="144">
        <v>56.853619000000002</v>
      </c>
      <c r="AO438" s="144">
        <v>60.192695999999998</v>
      </c>
      <c r="AP438" s="47">
        <v>2</v>
      </c>
      <c r="AQ438" s="144">
        <v>6625007868</v>
      </c>
      <c r="AR438" s="52" t="s">
        <v>653</v>
      </c>
      <c r="AS438" s="41"/>
      <c r="AT438" s="55" t="s">
        <v>1478</v>
      </c>
      <c r="AU438" s="54" t="s">
        <v>819</v>
      </c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34"/>
      <c r="CB438" s="34"/>
      <c r="CC438" s="34"/>
      <c r="CD438" s="34"/>
      <c r="CE438" s="34"/>
      <c r="CF438" s="34"/>
      <c r="CG438" s="34"/>
      <c r="CH438" s="34"/>
      <c r="CI438" s="34"/>
      <c r="CJ438" s="34"/>
      <c r="CK438" s="34"/>
      <c r="CL438" s="34"/>
      <c r="CM438" s="34"/>
      <c r="CN438" s="34"/>
      <c r="CO438" s="34"/>
      <c r="CP438" s="34"/>
      <c r="CQ438" s="34"/>
      <c r="CR438" s="34"/>
      <c r="CS438" s="34"/>
      <c r="CT438" s="34"/>
      <c r="CU438" s="34"/>
      <c r="CV438" s="34"/>
      <c r="CW438" s="34"/>
      <c r="CX438" s="34"/>
      <c r="CY438" s="34"/>
      <c r="CZ438" s="34"/>
      <c r="DA438" s="34"/>
      <c r="DB438" s="34"/>
      <c r="DC438" s="34"/>
      <c r="DD438" s="34"/>
      <c r="DE438" s="34"/>
      <c r="DF438" s="34"/>
      <c r="DG438" s="34"/>
      <c r="DH438" s="34"/>
      <c r="DI438" s="34"/>
      <c r="DJ438" s="34"/>
      <c r="DK438" s="34"/>
      <c r="DL438" s="34"/>
      <c r="DM438" s="34"/>
      <c r="DN438" s="34"/>
      <c r="DO438" s="34"/>
      <c r="DP438" s="34"/>
      <c r="DQ438" s="34"/>
      <c r="DR438" s="34"/>
      <c r="DS438" s="34"/>
      <c r="DT438" s="34"/>
      <c r="DU438" s="34"/>
      <c r="DV438" s="34"/>
      <c r="DW438" s="34"/>
      <c r="DX438" s="34"/>
      <c r="DY438" s="34"/>
      <c r="DZ438" s="34"/>
      <c r="EA438" s="34"/>
      <c r="EB438" s="34"/>
      <c r="EC438" s="34"/>
      <c r="ED438" s="34"/>
      <c r="EE438" s="34"/>
      <c r="EF438" s="34"/>
      <c r="EG438" s="34"/>
      <c r="EH438" s="34"/>
      <c r="EI438" s="34"/>
      <c r="EJ438" s="34"/>
      <c r="EK438" s="34"/>
      <c r="EL438" s="34"/>
      <c r="EM438" s="34"/>
      <c r="EN438" s="34"/>
      <c r="EO438" s="34"/>
      <c r="EP438" s="34"/>
      <c r="EQ438" s="34"/>
      <c r="ER438" s="34"/>
      <c r="ES438" s="34"/>
      <c r="ET438" s="34"/>
      <c r="EU438" s="34"/>
      <c r="EV438" s="34"/>
      <c r="EW438" s="34"/>
      <c r="EX438" s="34"/>
      <c r="EY438" s="34"/>
      <c r="EZ438" s="34"/>
      <c r="FA438" s="34"/>
      <c r="FB438" s="34"/>
      <c r="FC438" s="34"/>
      <c r="FD438" s="34"/>
      <c r="FE438" s="34"/>
      <c r="FF438" s="34"/>
      <c r="FG438" s="34"/>
      <c r="FH438" s="34"/>
      <c r="FI438" s="34"/>
      <c r="FJ438" s="34"/>
      <c r="FK438" s="34"/>
      <c r="FL438" s="34"/>
      <c r="FM438" s="34"/>
      <c r="FN438" s="34"/>
      <c r="FO438" s="34"/>
      <c r="FP438" s="34"/>
      <c r="FQ438" s="34"/>
      <c r="FR438" s="34"/>
      <c r="FS438" s="34"/>
      <c r="FT438" s="34"/>
      <c r="FU438" s="34"/>
      <c r="FV438" s="34"/>
      <c r="FW438" s="34"/>
      <c r="FX438" s="34"/>
      <c r="FY438" s="34"/>
      <c r="FZ438" s="34"/>
      <c r="GA438" s="34"/>
      <c r="GB438" s="34"/>
      <c r="GC438" s="34"/>
      <c r="GD438" s="34"/>
      <c r="GE438" s="34"/>
      <c r="GF438" s="34"/>
      <c r="GG438" s="34"/>
      <c r="GH438" s="34"/>
      <c r="GI438" s="34"/>
      <c r="GJ438" s="34"/>
      <c r="GK438" s="34"/>
      <c r="GL438" s="34"/>
      <c r="GM438" s="28"/>
    </row>
    <row r="439" spans="1:195" s="23" customFormat="1" ht="25.5" customHeight="1" x14ac:dyDescent="0.25">
      <c r="A439" s="51" t="s">
        <v>1934</v>
      </c>
      <c r="B439" s="78">
        <v>43531</v>
      </c>
      <c r="C439" s="16">
        <v>6625004730</v>
      </c>
      <c r="D439" s="25">
        <v>1036601476922</v>
      </c>
      <c r="E439" s="165" t="s">
        <v>3689</v>
      </c>
      <c r="F439" s="165" t="s">
        <v>1399</v>
      </c>
      <c r="G439" s="16">
        <v>6625004730</v>
      </c>
      <c r="H439" s="25">
        <v>1036601476922</v>
      </c>
      <c r="I439" s="165" t="s">
        <v>3689</v>
      </c>
      <c r="J439" s="165" t="s">
        <v>1399</v>
      </c>
      <c r="K439" s="16">
        <v>2</v>
      </c>
      <c r="L439" s="144" t="s">
        <v>6</v>
      </c>
      <c r="M439" s="16">
        <v>3</v>
      </c>
      <c r="N439" s="144" t="s">
        <v>7</v>
      </c>
      <c r="O439" s="16">
        <v>2</v>
      </c>
      <c r="P439" s="50" t="s">
        <v>10</v>
      </c>
      <c r="Q439" s="50"/>
      <c r="R439" s="16">
        <v>4</v>
      </c>
      <c r="S439" s="16">
        <v>1.1000000000000001</v>
      </c>
      <c r="T439" s="16"/>
      <c r="U439" s="16"/>
      <c r="V439" s="144">
        <v>5.4</v>
      </c>
      <c r="W439" s="16"/>
      <c r="X439" s="16"/>
      <c r="Y439" s="16"/>
      <c r="Z439" s="16"/>
      <c r="AA439" s="144"/>
      <c r="AB439" s="144"/>
      <c r="AC439" s="50"/>
      <c r="AD439" s="50"/>
      <c r="AE439" s="50"/>
      <c r="AF439" s="50"/>
      <c r="AG439" s="50"/>
      <c r="AH439" s="50"/>
      <c r="AI439" s="50">
        <v>758</v>
      </c>
      <c r="AJ439" s="50" t="s">
        <v>3710</v>
      </c>
      <c r="AK439" s="47" t="s">
        <v>1804</v>
      </c>
      <c r="AL439" s="47" t="s">
        <v>1827</v>
      </c>
      <c r="AM439" s="47"/>
      <c r="AN439" s="144">
        <v>56.852117999999997</v>
      </c>
      <c r="AO439" s="144">
        <v>60.185636000000002</v>
      </c>
      <c r="AP439" s="47">
        <v>2</v>
      </c>
      <c r="AQ439" s="144">
        <v>6625007868</v>
      </c>
      <c r="AR439" s="52" t="s">
        <v>653</v>
      </c>
      <c r="AS439" s="41"/>
      <c r="AT439" s="55" t="s">
        <v>1478</v>
      </c>
      <c r="AU439" s="54" t="s">
        <v>819</v>
      </c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34"/>
      <c r="CB439" s="34"/>
      <c r="CC439" s="34"/>
      <c r="CD439" s="34"/>
      <c r="CE439" s="34"/>
      <c r="CF439" s="34"/>
      <c r="CG439" s="34"/>
      <c r="CH439" s="34"/>
      <c r="CI439" s="34"/>
      <c r="CJ439" s="34"/>
      <c r="CK439" s="34"/>
      <c r="CL439" s="34"/>
      <c r="CM439" s="34"/>
      <c r="CN439" s="34"/>
      <c r="CO439" s="34"/>
      <c r="CP439" s="34"/>
      <c r="CQ439" s="34"/>
      <c r="CR439" s="34"/>
      <c r="CS439" s="34"/>
      <c r="CT439" s="34"/>
      <c r="CU439" s="34"/>
      <c r="CV439" s="34"/>
      <c r="CW439" s="34"/>
      <c r="CX439" s="34"/>
      <c r="CY439" s="34"/>
      <c r="CZ439" s="34"/>
      <c r="DA439" s="34"/>
      <c r="DB439" s="34"/>
      <c r="DC439" s="34"/>
      <c r="DD439" s="34"/>
      <c r="DE439" s="34"/>
      <c r="DF439" s="34"/>
      <c r="DG439" s="34"/>
      <c r="DH439" s="34"/>
      <c r="DI439" s="34"/>
      <c r="DJ439" s="34"/>
      <c r="DK439" s="34"/>
      <c r="DL439" s="34"/>
      <c r="DM439" s="34"/>
      <c r="DN439" s="34"/>
      <c r="DO439" s="34"/>
      <c r="DP439" s="34"/>
      <c r="DQ439" s="34"/>
      <c r="DR439" s="34"/>
      <c r="DS439" s="34"/>
      <c r="DT439" s="34"/>
      <c r="DU439" s="34"/>
      <c r="DV439" s="34"/>
      <c r="DW439" s="34"/>
      <c r="DX439" s="34"/>
      <c r="DY439" s="34"/>
      <c r="DZ439" s="34"/>
      <c r="EA439" s="34"/>
      <c r="EB439" s="34"/>
      <c r="EC439" s="34"/>
      <c r="ED439" s="34"/>
      <c r="EE439" s="34"/>
      <c r="EF439" s="34"/>
      <c r="EG439" s="34"/>
      <c r="EH439" s="34"/>
      <c r="EI439" s="34"/>
      <c r="EJ439" s="34"/>
      <c r="EK439" s="34"/>
      <c r="EL439" s="34"/>
      <c r="EM439" s="34"/>
      <c r="EN439" s="34"/>
      <c r="EO439" s="34"/>
      <c r="EP439" s="34"/>
      <c r="EQ439" s="34"/>
      <c r="ER439" s="34"/>
      <c r="ES439" s="34"/>
      <c r="ET439" s="34"/>
      <c r="EU439" s="34"/>
      <c r="EV439" s="34"/>
      <c r="EW439" s="34"/>
      <c r="EX439" s="34"/>
      <c r="EY439" s="34"/>
      <c r="EZ439" s="34"/>
      <c r="FA439" s="34"/>
      <c r="FB439" s="34"/>
      <c r="FC439" s="34"/>
      <c r="FD439" s="34"/>
      <c r="FE439" s="34"/>
      <c r="FF439" s="34"/>
      <c r="FG439" s="34"/>
      <c r="FH439" s="34"/>
      <c r="FI439" s="34"/>
      <c r="FJ439" s="34"/>
      <c r="FK439" s="34"/>
      <c r="FL439" s="34"/>
      <c r="FM439" s="34"/>
      <c r="FN439" s="34"/>
      <c r="FO439" s="34"/>
      <c r="FP439" s="34"/>
      <c r="FQ439" s="34"/>
      <c r="FR439" s="34"/>
      <c r="FS439" s="34"/>
      <c r="FT439" s="34"/>
      <c r="FU439" s="34"/>
      <c r="FV439" s="34"/>
      <c r="FW439" s="34"/>
      <c r="FX439" s="34"/>
      <c r="FY439" s="34"/>
      <c r="FZ439" s="34"/>
      <c r="GA439" s="34"/>
      <c r="GB439" s="34"/>
      <c r="GC439" s="34"/>
      <c r="GD439" s="34"/>
      <c r="GE439" s="34"/>
      <c r="GF439" s="34"/>
      <c r="GG439" s="34"/>
      <c r="GH439" s="34"/>
      <c r="GI439" s="34"/>
      <c r="GJ439" s="34"/>
      <c r="GK439" s="34"/>
      <c r="GL439" s="34"/>
      <c r="GM439" s="28"/>
    </row>
    <row r="440" spans="1:195" s="23" customFormat="1" ht="25.5" customHeight="1" x14ac:dyDescent="0.25">
      <c r="A440" s="51" t="s">
        <v>1935</v>
      </c>
      <c r="B440" s="78">
        <v>43531</v>
      </c>
      <c r="C440" s="16">
        <v>6625004730</v>
      </c>
      <c r="D440" s="25">
        <v>1036601476922</v>
      </c>
      <c r="E440" s="165" t="s">
        <v>3689</v>
      </c>
      <c r="F440" s="165" t="s">
        <v>1399</v>
      </c>
      <c r="G440" s="16">
        <v>6625004730</v>
      </c>
      <c r="H440" s="25">
        <v>1036601476922</v>
      </c>
      <c r="I440" s="165" t="s">
        <v>3689</v>
      </c>
      <c r="J440" s="165" t="s">
        <v>1399</v>
      </c>
      <c r="K440" s="16">
        <v>2</v>
      </c>
      <c r="L440" s="144" t="s">
        <v>6</v>
      </c>
      <c r="M440" s="16">
        <v>3</v>
      </c>
      <c r="N440" s="144" t="s">
        <v>7</v>
      </c>
      <c r="O440" s="16">
        <v>2</v>
      </c>
      <c r="P440" s="50" t="s">
        <v>10</v>
      </c>
      <c r="Q440" s="50"/>
      <c r="R440" s="16">
        <v>2</v>
      </c>
      <c r="S440" s="16">
        <v>1.1000000000000001</v>
      </c>
      <c r="T440" s="16"/>
      <c r="U440" s="16"/>
      <c r="V440" s="144">
        <v>5.4</v>
      </c>
      <c r="W440" s="16"/>
      <c r="X440" s="16"/>
      <c r="Y440" s="16"/>
      <c r="Z440" s="16"/>
      <c r="AA440" s="144"/>
      <c r="AB440" s="144"/>
      <c r="AC440" s="50"/>
      <c r="AD440" s="50"/>
      <c r="AE440" s="50"/>
      <c r="AF440" s="50"/>
      <c r="AG440" s="50"/>
      <c r="AH440" s="50"/>
      <c r="AI440" s="50">
        <v>758</v>
      </c>
      <c r="AJ440" s="50" t="s">
        <v>3710</v>
      </c>
      <c r="AK440" s="47" t="s">
        <v>1804</v>
      </c>
      <c r="AL440" s="47" t="s">
        <v>1782</v>
      </c>
      <c r="AM440" s="47">
        <v>31</v>
      </c>
      <c r="AN440" s="144">
        <v>56.850551000000003</v>
      </c>
      <c r="AO440" s="144">
        <v>60.186073</v>
      </c>
      <c r="AP440" s="47">
        <v>2</v>
      </c>
      <c r="AQ440" s="144">
        <v>6625007868</v>
      </c>
      <c r="AR440" s="52" t="s">
        <v>653</v>
      </c>
      <c r="AS440" s="41"/>
      <c r="AT440" s="55" t="s">
        <v>1478</v>
      </c>
      <c r="AU440" s="54" t="s">
        <v>819</v>
      </c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34"/>
      <c r="CB440" s="34"/>
      <c r="CC440" s="34"/>
      <c r="CD440" s="34"/>
      <c r="CE440" s="34"/>
      <c r="CF440" s="34"/>
      <c r="CG440" s="34"/>
      <c r="CH440" s="34"/>
      <c r="CI440" s="34"/>
      <c r="CJ440" s="34"/>
      <c r="CK440" s="34"/>
      <c r="CL440" s="34"/>
      <c r="CM440" s="34"/>
      <c r="CN440" s="34"/>
      <c r="CO440" s="34"/>
      <c r="CP440" s="34"/>
      <c r="CQ440" s="34"/>
      <c r="CR440" s="34"/>
      <c r="CS440" s="34"/>
      <c r="CT440" s="34"/>
      <c r="CU440" s="34"/>
      <c r="CV440" s="34"/>
      <c r="CW440" s="34"/>
      <c r="CX440" s="34"/>
      <c r="CY440" s="34"/>
      <c r="CZ440" s="34"/>
      <c r="DA440" s="34"/>
      <c r="DB440" s="34"/>
      <c r="DC440" s="34"/>
      <c r="DD440" s="34"/>
      <c r="DE440" s="34"/>
      <c r="DF440" s="34"/>
      <c r="DG440" s="34"/>
      <c r="DH440" s="34"/>
      <c r="DI440" s="34"/>
      <c r="DJ440" s="34"/>
      <c r="DK440" s="34"/>
      <c r="DL440" s="34"/>
      <c r="DM440" s="34"/>
      <c r="DN440" s="34"/>
      <c r="DO440" s="34"/>
      <c r="DP440" s="34"/>
      <c r="DQ440" s="34"/>
      <c r="DR440" s="34"/>
      <c r="DS440" s="34"/>
      <c r="DT440" s="34"/>
      <c r="DU440" s="34"/>
      <c r="DV440" s="34"/>
      <c r="DW440" s="34"/>
      <c r="DX440" s="34"/>
      <c r="DY440" s="34"/>
      <c r="DZ440" s="34"/>
      <c r="EA440" s="34"/>
      <c r="EB440" s="34"/>
      <c r="EC440" s="34"/>
      <c r="ED440" s="34"/>
      <c r="EE440" s="34"/>
      <c r="EF440" s="34"/>
      <c r="EG440" s="34"/>
      <c r="EH440" s="34"/>
      <c r="EI440" s="34"/>
      <c r="EJ440" s="34"/>
      <c r="EK440" s="34"/>
      <c r="EL440" s="34"/>
      <c r="EM440" s="34"/>
      <c r="EN440" s="34"/>
      <c r="EO440" s="34"/>
      <c r="EP440" s="34"/>
      <c r="EQ440" s="34"/>
      <c r="ER440" s="34"/>
      <c r="ES440" s="34"/>
      <c r="ET440" s="34"/>
      <c r="EU440" s="34"/>
      <c r="EV440" s="34"/>
      <c r="EW440" s="34"/>
      <c r="EX440" s="34"/>
      <c r="EY440" s="34"/>
      <c r="EZ440" s="34"/>
      <c r="FA440" s="34"/>
      <c r="FB440" s="34"/>
      <c r="FC440" s="34"/>
      <c r="FD440" s="34"/>
      <c r="FE440" s="34"/>
      <c r="FF440" s="34"/>
      <c r="FG440" s="34"/>
      <c r="FH440" s="34"/>
      <c r="FI440" s="34"/>
      <c r="FJ440" s="34"/>
      <c r="FK440" s="34"/>
      <c r="FL440" s="34"/>
      <c r="FM440" s="34"/>
      <c r="FN440" s="34"/>
      <c r="FO440" s="34"/>
      <c r="FP440" s="34"/>
      <c r="FQ440" s="34"/>
      <c r="FR440" s="34"/>
      <c r="FS440" s="34"/>
      <c r="FT440" s="34"/>
      <c r="FU440" s="34"/>
      <c r="FV440" s="34"/>
      <c r="FW440" s="34"/>
      <c r="FX440" s="34"/>
      <c r="FY440" s="34"/>
      <c r="FZ440" s="34"/>
      <c r="GA440" s="34"/>
      <c r="GB440" s="34"/>
      <c r="GC440" s="34"/>
      <c r="GD440" s="34"/>
      <c r="GE440" s="34"/>
      <c r="GF440" s="34"/>
      <c r="GG440" s="34"/>
      <c r="GH440" s="34"/>
      <c r="GI440" s="34"/>
      <c r="GJ440" s="34"/>
      <c r="GK440" s="34"/>
      <c r="GL440" s="34"/>
      <c r="GM440" s="28"/>
    </row>
    <row r="441" spans="1:195" s="23" customFormat="1" ht="25.5" customHeight="1" x14ac:dyDescent="0.25">
      <c r="A441" s="51" t="s">
        <v>1936</v>
      </c>
      <c r="B441" s="78">
        <v>43531</v>
      </c>
      <c r="C441" s="16">
        <v>6625004730</v>
      </c>
      <c r="D441" s="25">
        <v>1036601476922</v>
      </c>
      <c r="E441" s="165" t="s">
        <v>3689</v>
      </c>
      <c r="F441" s="165" t="s">
        <v>1399</v>
      </c>
      <c r="G441" s="16">
        <v>6625004730</v>
      </c>
      <c r="H441" s="25">
        <v>1036601476922</v>
      </c>
      <c r="I441" s="165" t="s">
        <v>3689</v>
      </c>
      <c r="J441" s="165" t="s">
        <v>1399</v>
      </c>
      <c r="K441" s="16">
        <v>2</v>
      </c>
      <c r="L441" s="144" t="s">
        <v>6</v>
      </c>
      <c r="M441" s="16">
        <v>3</v>
      </c>
      <c r="N441" s="144" t="s">
        <v>7</v>
      </c>
      <c r="O441" s="16">
        <v>2</v>
      </c>
      <c r="P441" s="50" t="s">
        <v>10</v>
      </c>
      <c r="Q441" s="50"/>
      <c r="R441" s="16">
        <v>2</v>
      </c>
      <c r="S441" s="16">
        <v>1.1000000000000001</v>
      </c>
      <c r="T441" s="16"/>
      <c r="U441" s="16"/>
      <c r="V441" s="144">
        <v>5.4</v>
      </c>
      <c r="W441" s="16"/>
      <c r="X441" s="16"/>
      <c r="Y441" s="16"/>
      <c r="Z441" s="16"/>
      <c r="AA441" s="144"/>
      <c r="AB441" s="144"/>
      <c r="AC441" s="50"/>
      <c r="AD441" s="50"/>
      <c r="AE441" s="50"/>
      <c r="AF441" s="50"/>
      <c r="AG441" s="50"/>
      <c r="AH441" s="50"/>
      <c r="AI441" s="50">
        <v>758</v>
      </c>
      <c r="AJ441" s="50" t="s">
        <v>3710</v>
      </c>
      <c r="AK441" s="47" t="s">
        <v>1804</v>
      </c>
      <c r="AL441" s="47" t="s">
        <v>1826</v>
      </c>
      <c r="AM441" s="47" t="s">
        <v>1828</v>
      </c>
      <c r="AN441" s="144">
        <v>56.851576000000001</v>
      </c>
      <c r="AO441" s="144">
        <v>60.175415999999998</v>
      </c>
      <c r="AP441" s="47">
        <v>2</v>
      </c>
      <c r="AQ441" s="144">
        <v>6625007868</v>
      </c>
      <c r="AR441" s="52" t="s">
        <v>653</v>
      </c>
      <c r="AS441" s="41"/>
      <c r="AT441" s="55" t="s">
        <v>1478</v>
      </c>
      <c r="AU441" s="54" t="s">
        <v>819</v>
      </c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34"/>
      <c r="CB441" s="34"/>
      <c r="CC441" s="34"/>
      <c r="CD441" s="34"/>
      <c r="CE441" s="34"/>
      <c r="CF441" s="34"/>
      <c r="CG441" s="34"/>
      <c r="CH441" s="34"/>
      <c r="CI441" s="34"/>
      <c r="CJ441" s="34"/>
      <c r="CK441" s="34"/>
      <c r="CL441" s="34"/>
      <c r="CM441" s="34"/>
      <c r="CN441" s="34"/>
      <c r="CO441" s="34"/>
      <c r="CP441" s="34"/>
      <c r="CQ441" s="34"/>
      <c r="CR441" s="34"/>
      <c r="CS441" s="34"/>
      <c r="CT441" s="34"/>
      <c r="CU441" s="34"/>
      <c r="CV441" s="34"/>
      <c r="CW441" s="34"/>
      <c r="CX441" s="34"/>
      <c r="CY441" s="34"/>
      <c r="CZ441" s="34"/>
      <c r="DA441" s="34"/>
      <c r="DB441" s="34"/>
      <c r="DC441" s="34"/>
      <c r="DD441" s="34"/>
      <c r="DE441" s="34"/>
      <c r="DF441" s="34"/>
      <c r="DG441" s="34"/>
      <c r="DH441" s="34"/>
      <c r="DI441" s="34"/>
      <c r="DJ441" s="34"/>
      <c r="DK441" s="34"/>
      <c r="DL441" s="34"/>
      <c r="DM441" s="34"/>
      <c r="DN441" s="34"/>
      <c r="DO441" s="34"/>
      <c r="DP441" s="34"/>
      <c r="DQ441" s="34"/>
      <c r="DR441" s="34"/>
      <c r="DS441" s="34"/>
      <c r="DT441" s="34"/>
      <c r="DU441" s="34"/>
      <c r="DV441" s="34"/>
      <c r="DW441" s="34"/>
      <c r="DX441" s="34"/>
      <c r="DY441" s="34"/>
      <c r="DZ441" s="34"/>
      <c r="EA441" s="34"/>
      <c r="EB441" s="34"/>
      <c r="EC441" s="34"/>
      <c r="ED441" s="34"/>
      <c r="EE441" s="34"/>
      <c r="EF441" s="34"/>
      <c r="EG441" s="34"/>
      <c r="EH441" s="34"/>
      <c r="EI441" s="34"/>
      <c r="EJ441" s="34"/>
      <c r="EK441" s="34"/>
      <c r="EL441" s="34"/>
      <c r="EM441" s="34"/>
      <c r="EN441" s="34"/>
      <c r="EO441" s="34"/>
      <c r="EP441" s="34"/>
      <c r="EQ441" s="34"/>
      <c r="ER441" s="34"/>
      <c r="ES441" s="34"/>
      <c r="ET441" s="34"/>
      <c r="EU441" s="34"/>
      <c r="EV441" s="34"/>
      <c r="EW441" s="34"/>
      <c r="EX441" s="34"/>
      <c r="EY441" s="34"/>
      <c r="EZ441" s="34"/>
      <c r="FA441" s="34"/>
      <c r="FB441" s="34"/>
      <c r="FC441" s="34"/>
      <c r="FD441" s="34"/>
      <c r="FE441" s="34"/>
      <c r="FF441" s="34"/>
      <c r="FG441" s="34"/>
      <c r="FH441" s="34"/>
      <c r="FI441" s="34"/>
      <c r="FJ441" s="34"/>
      <c r="FK441" s="34"/>
      <c r="FL441" s="34"/>
      <c r="FM441" s="34"/>
      <c r="FN441" s="34"/>
      <c r="FO441" s="34"/>
      <c r="FP441" s="34"/>
      <c r="FQ441" s="34"/>
      <c r="FR441" s="34"/>
      <c r="FS441" s="34"/>
      <c r="FT441" s="34"/>
      <c r="FU441" s="34"/>
      <c r="FV441" s="34"/>
      <c r="FW441" s="34"/>
      <c r="FX441" s="34"/>
      <c r="FY441" s="34"/>
      <c r="FZ441" s="34"/>
      <c r="GA441" s="34"/>
      <c r="GB441" s="34"/>
      <c r="GC441" s="34"/>
      <c r="GD441" s="34"/>
      <c r="GE441" s="34"/>
      <c r="GF441" s="34"/>
      <c r="GG441" s="34"/>
      <c r="GH441" s="34"/>
      <c r="GI441" s="34"/>
      <c r="GJ441" s="34"/>
      <c r="GK441" s="34"/>
      <c r="GL441" s="34"/>
      <c r="GM441" s="28"/>
    </row>
    <row r="442" spans="1:195" s="23" customFormat="1" ht="25.5" customHeight="1" x14ac:dyDescent="0.25">
      <c r="A442" s="51" t="s">
        <v>2034</v>
      </c>
      <c r="B442" s="78">
        <v>43531</v>
      </c>
      <c r="C442" s="16">
        <v>6625004730</v>
      </c>
      <c r="D442" s="25">
        <v>1036601476922</v>
      </c>
      <c r="E442" s="165" t="s">
        <v>3689</v>
      </c>
      <c r="F442" s="165" t="s">
        <v>1399</v>
      </c>
      <c r="G442" s="16">
        <v>6625004730</v>
      </c>
      <c r="H442" s="25">
        <v>1036601476922</v>
      </c>
      <c r="I442" s="165" t="s">
        <v>3689</v>
      </c>
      <c r="J442" s="165" t="s">
        <v>1399</v>
      </c>
      <c r="K442" s="16">
        <v>2</v>
      </c>
      <c r="L442" s="144" t="s">
        <v>6</v>
      </c>
      <c r="M442" s="16">
        <v>3</v>
      </c>
      <c r="N442" s="144" t="s">
        <v>7</v>
      </c>
      <c r="O442" s="16">
        <v>2</v>
      </c>
      <c r="P442" s="50" t="s">
        <v>10</v>
      </c>
      <c r="Q442" s="50"/>
      <c r="R442" s="16">
        <v>2</v>
      </c>
      <c r="S442" s="16">
        <v>1.1000000000000001</v>
      </c>
      <c r="T442" s="16"/>
      <c r="U442" s="16"/>
      <c r="V442" s="144">
        <v>5.4</v>
      </c>
      <c r="W442" s="16"/>
      <c r="X442" s="16"/>
      <c r="Y442" s="16"/>
      <c r="Z442" s="16"/>
      <c r="AA442" s="144"/>
      <c r="AB442" s="144"/>
      <c r="AC442" s="50"/>
      <c r="AD442" s="50"/>
      <c r="AE442" s="50"/>
      <c r="AF442" s="50"/>
      <c r="AG442" s="50"/>
      <c r="AH442" s="50"/>
      <c r="AI442" s="50">
        <v>758</v>
      </c>
      <c r="AJ442" s="50" t="s">
        <v>3710</v>
      </c>
      <c r="AK442" s="47" t="s">
        <v>1804</v>
      </c>
      <c r="AL442" s="47" t="s">
        <v>1829</v>
      </c>
      <c r="AM442" s="47">
        <v>1</v>
      </c>
      <c r="AN442" s="144">
        <v>56.849485000000001</v>
      </c>
      <c r="AO442" s="144">
        <v>60.178172000000004</v>
      </c>
      <c r="AP442" s="47">
        <v>2</v>
      </c>
      <c r="AQ442" s="144">
        <v>6625007868</v>
      </c>
      <c r="AR442" s="52" t="s">
        <v>653</v>
      </c>
      <c r="AS442" s="41"/>
      <c r="AT442" s="55" t="s">
        <v>1478</v>
      </c>
      <c r="AU442" s="54" t="s">
        <v>819</v>
      </c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34"/>
      <c r="CB442" s="34"/>
      <c r="CC442" s="34"/>
      <c r="CD442" s="34"/>
      <c r="CE442" s="34"/>
      <c r="CF442" s="34"/>
      <c r="CG442" s="34"/>
      <c r="CH442" s="34"/>
      <c r="CI442" s="34"/>
      <c r="CJ442" s="34"/>
      <c r="CK442" s="34"/>
      <c r="CL442" s="34"/>
      <c r="CM442" s="34"/>
      <c r="CN442" s="34"/>
      <c r="CO442" s="34"/>
      <c r="CP442" s="34"/>
      <c r="CQ442" s="34"/>
      <c r="CR442" s="34"/>
      <c r="CS442" s="34"/>
      <c r="CT442" s="34"/>
      <c r="CU442" s="34"/>
      <c r="CV442" s="34"/>
      <c r="CW442" s="34"/>
      <c r="CX442" s="34"/>
      <c r="CY442" s="34"/>
      <c r="CZ442" s="34"/>
      <c r="DA442" s="34"/>
      <c r="DB442" s="34"/>
      <c r="DC442" s="34"/>
      <c r="DD442" s="34"/>
      <c r="DE442" s="34"/>
      <c r="DF442" s="34"/>
      <c r="DG442" s="34"/>
      <c r="DH442" s="34"/>
      <c r="DI442" s="34"/>
      <c r="DJ442" s="34"/>
      <c r="DK442" s="34"/>
      <c r="DL442" s="34"/>
      <c r="DM442" s="34"/>
      <c r="DN442" s="34"/>
      <c r="DO442" s="34"/>
      <c r="DP442" s="34"/>
      <c r="DQ442" s="34"/>
      <c r="DR442" s="34"/>
      <c r="DS442" s="34"/>
      <c r="DT442" s="34"/>
      <c r="DU442" s="34"/>
      <c r="DV442" s="34"/>
      <c r="DW442" s="34"/>
      <c r="DX442" s="34"/>
      <c r="DY442" s="34"/>
      <c r="DZ442" s="34"/>
      <c r="EA442" s="34"/>
      <c r="EB442" s="34"/>
      <c r="EC442" s="34"/>
      <c r="ED442" s="34"/>
      <c r="EE442" s="34"/>
      <c r="EF442" s="34"/>
      <c r="EG442" s="34"/>
      <c r="EH442" s="34"/>
      <c r="EI442" s="34"/>
      <c r="EJ442" s="34"/>
      <c r="EK442" s="34"/>
      <c r="EL442" s="34"/>
      <c r="EM442" s="34"/>
      <c r="EN442" s="34"/>
      <c r="EO442" s="34"/>
      <c r="EP442" s="34"/>
      <c r="EQ442" s="34"/>
      <c r="ER442" s="34"/>
      <c r="ES442" s="34"/>
      <c r="ET442" s="34"/>
      <c r="EU442" s="34"/>
      <c r="EV442" s="34"/>
      <c r="EW442" s="34"/>
      <c r="EX442" s="34"/>
      <c r="EY442" s="34"/>
      <c r="EZ442" s="34"/>
      <c r="FA442" s="34"/>
      <c r="FB442" s="34"/>
      <c r="FC442" s="34"/>
      <c r="FD442" s="34"/>
      <c r="FE442" s="34"/>
      <c r="FF442" s="34"/>
      <c r="FG442" s="34"/>
      <c r="FH442" s="34"/>
      <c r="FI442" s="34"/>
      <c r="FJ442" s="34"/>
      <c r="FK442" s="34"/>
      <c r="FL442" s="34"/>
      <c r="FM442" s="34"/>
      <c r="FN442" s="34"/>
      <c r="FO442" s="34"/>
      <c r="FP442" s="34"/>
      <c r="FQ442" s="34"/>
      <c r="FR442" s="34"/>
      <c r="FS442" s="34"/>
      <c r="FT442" s="34"/>
      <c r="FU442" s="34"/>
      <c r="FV442" s="34"/>
      <c r="FW442" s="34"/>
      <c r="FX442" s="34"/>
      <c r="FY442" s="34"/>
      <c r="FZ442" s="34"/>
      <c r="GA442" s="34"/>
      <c r="GB442" s="34"/>
      <c r="GC442" s="34"/>
      <c r="GD442" s="34"/>
      <c r="GE442" s="34"/>
      <c r="GF442" s="34"/>
      <c r="GG442" s="34"/>
      <c r="GH442" s="34"/>
      <c r="GI442" s="34"/>
      <c r="GJ442" s="34"/>
      <c r="GK442" s="34"/>
      <c r="GL442" s="34"/>
      <c r="GM442" s="28"/>
    </row>
    <row r="443" spans="1:195" s="23" customFormat="1" ht="25.5" customHeight="1" x14ac:dyDescent="0.25">
      <c r="A443" s="51" t="s">
        <v>2035</v>
      </c>
      <c r="B443" s="78">
        <v>43531</v>
      </c>
      <c r="C443" s="16">
        <v>6625004730</v>
      </c>
      <c r="D443" s="25">
        <v>1036601476922</v>
      </c>
      <c r="E443" s="165" t="s">
        <v>3689</v>
      </c>
      <c r="F443" s="165" t="s">
        <v>1399</v>
      </c>
      <c r="G443" s="16">
        <v>6625004730</v>
      </c>
      <c r="H443" s="25">
        <v>1036601476922</v>
      </c>
      <c r="I443" s="165" t="s">
        <v>3689</v>
      </c>
      <c r="J443" s="165" t="s">
        <v>1399</v>
      </c>
      <c r="K443" s="16">
        <v>2</v>
      </c>
      <c r="L443" s="144" t="s">
        <v>6</v>
      </c>
      <c r="M443" s="16">
        <v>3</v>
      </c>
      <c r="N443" s="144" t="s">
        <v>7</v>
      </c>
      <c r="O443" s="16">
        <v>2</v>
      </c>
      <c r="P443" s="50" t="s">
        <v>10</v>
      </c>
      <c r="Q443" s="50"/>
      <c r="R443" s="16">
        <v>2</v>
      </c>
      <c r="S443" s="16">
        <v>1.1000000000000001</v>
      </c>
      <c r="T443" s="16"/>
      <c r="U443" s="16"/>
      <c r="V443" s="144">
        <v>5.4</v>
      </c>
      <c r="W443" s="16"/>
      <c r="X443" s="16"/>
      <c r="Y443" s="16"/>
      <c r="Z443" s="16"/>
      <c r="AA443" s="144"/>
      <c r="AB443" s="144"/>
      <c r="AC443" s="50"/>
      <c r="AD443" s="50"/>
      <c r="AE443" s="50"/>
      <c r="AF443" s="50"/>
      <c r="AG443" s="50"/>
      <c r="AH443" s="50"/>
      <c r="AI443" s="50">
        <v>758</v>
      </c>
      <c r="AJ443" s="50" t="s">
        <v>3710</v>
      </c>
      <c r="AK443" s="47" t="s">
        <v>1804</v>
      </c>
      <c r="AL443" s="47" t="s">
        <v>1830</v>
      </c>
      <c r="AM443" s="47" t="s">
        <v>232</v>
      </c>
      <c r="AN443" s="144">
        <v>56.853155999999998</v>
      </c>
      <c r="AO443" s="144">
        <v>60.180925999999999</v>
      </c>
      <c r="AP443" s="47">
        <v>2</v>
      </c>
      <c r="AQ443" s="144">
        <v>6625007868</v>
      </c>
      <c r="AR443" s="52" t="s">
        <v>653</v>
      </c>
      <c r="AS443" s="41"/>
      <c r="AT443" s="55" t="s">
        <v>1478</v>
      </c>
      <c r="AU443" s="54" t="s">
        <v>819</v>
      </c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34"/>
      <c r="CB443" s="34"/>
      <c r="CC443" s="34"/>
      <c r="CD443" s="34"/>
      <c r="CE443" s="34"/>
      <c r="CF443" s="34"/>
      <c r="CG443" s="34"/>
      <c r="CH443" s="34"/>
      <c r="CI443" s="34"/>
      <c r="CJ443" s="34"/>
      <c r="CK443" s="34"/>
      <c r="CL443" s="34"/>
      <c r="CM443" s="34"/>
      <c r="CN443" s="34"/>
      <c r="CO443" s="34"/>
      <c r="CP443" s="34"/>
      <c r="CQ443" s="34"/>
      <c r="CR443" s="34"/>
      <c r="CS443" s="34"/>
      <c r="CT443" s="34"/>
      <c r="CU443" s="34"/>
      <c r="CV443" s="34"/>
      <c r="CW443" s="34"/>
      <c r="CX443" s="34"/>
      <c r="CY443" s="34"/>
      <c r="CZ443" s="34"/>
      <c r="DA443" s="34"/>
      <c r="DB443" s="34"/>
      <c r="DC443" s="34"/>
      <c r="DD443" s="34"/>
      <c r="DE443" s="34"/>
      <c r="DF443" s="34"/>
      <c r="DG443" s="34"/>
      <c r="DH443" s="34"/>
      <c r="DI443" s="34"/>
      <c r="DJ443" s="34"/>
      <c r="DK443" s="34"/>
      <c r="DL443" s="34"/>
      <c r="DM443" s="34"/>
      <c r="DN443" s="34"/>
      <c r="DO443" s="34"/>
      <c r="DP443" s="34"/>
      <c r="DQ443" s="34"/>
      <c r="DR443" s="34"/>
      <c r="DS443" s="34"/>
      <c r="DT443" s="34"/>
      <c r="DU443" s="34"/>
      <c r="DV443" s="34"/>
      <c r="DW443" s="34"/>
      <c r="DX443" s="34"/>
      <c r="DY443" s="34"/>
      <c r="DZ443" s="34"/>
      <c r="EA443" s="34"/>
      <c r="EB443" s="34"/>
      <c r="EC443" s="34"/>
      <c r="ED443" s="34"/>
      <c r="EE443" s="34"/>
      <c r="EF443" s="34"/>
      <c r="EG443" s="34"/>
      <c r="EH443" s="34"/>
      <c r="EI443" s="34"/>
      <c r="EJ443" s="34"/>
      <c r="EK443" s="34"/>
      <c r="EL443" s="34"/>
      <c r="EM443" s="34"/>
      <c r="EN443" s="34"/>
      <c r="EO443" s="34"/>
      <c r="EP443" s="34"/>
      <c r="EQ443" s="34"/>
      <c r="ER443" s="34"/>
      <c r="ES443" s="34"/>
      <c r="ET443" s="34"/>
      <c r="EU443" s="34"/>
      <c r="EV443" s="34"/>
      <c r="EW443" s="34"/>
      <c r="EX443" s="34"/>
      <c r="EY443" s="34"/>
      <c r="EZ443" s="34"/>
      <c r="FA443" s="34"/>
      <c r="FB443" s="34"/>
      <c r="FC443" s="34"/>
      <c r="FD443" s="34"/>
      <c r="FE443" s="34"/>
      <c r="FF443" s="34"/>
      <c r="FG443" s="34"/>
      <c r="FH443" s="34"/>
      <c r="FI443" s="34"/>
      <c r="FJ443" s="34"/>
      <c r="FK443" s="34"/>
      <c r="FL443" s="34"/>
      <c r="FM443" s="34"/>
      <c r="FN443" s="34"/>
      <c r="FO443" s="34"/>
      <c r="FP443" s="34"/>
      <c r="FQ443" s="34"/>
      <c r="FR443" s="34"/>
      <c r="FS443" s="34"/>
      <c r="FT443" s="34"/>
      <c r="FU443" s="34"/>
      <c r="FV443" s="34"/>
      <c r="FW443" s="34"/>
      <c r="FX443" s="34"/>
      <c r="FY443" s="34"/>
      <c r="FZ443" s="34"/>
      <c r="GA443" s="34"/>
      <c r="GB443" s="34"/>
      <c r="GC443" s="34"/>
      <c r="GD443" s="34"/>
      <c r="GE443" s="34"/>
      <c r="GF443" s="34"/>
      <c r="GG443" s="34"/>
      <c r="GH443" s="34"/>
      <c r="GI443" s="34"/>
      <c r="GJ443" s="34"/>
      <c r="GK443" s="34"/>
      <c r="GL443" s="34"/>
      <c r="GM443" s="28"/>
    </row>
    <row r="444" spans="1:195" s="23" customFormat="1" ht="25.5" customHeight="1" x14ac:dyDescent="0.25">
      <c r="A444" s="51" t="s">
        <v>2036</v>
      </c>
      <c r="B444" s="78">
        <v>43531</v>
      </c>
      <c r="C444" s="16">
        <v>6625004730</v>
      </c>
      <c r="D444" s="25">
        <v>1036601476922</v>
      </c>
      <c r="E444" s="165" t="s">
        <v>3689</v>
      </c>
      <c r="F444" s="165" t="s">
        <v>1399</v>
      </c>
      <c r="G444" s="16">
        <v>6625004730</v>
      </c>
      <c r="H444" s="25">
        <v>1036601476922</v>
      </c>
      <c r="I444" s="165" t="s">
        <v>3689</v>
      </c>
      <c r="J444" s="165" t="s">
        <v>1399</v>
      </c>
      <c r="K444" s="16">
        <v>2</v>
      </c>
      <c r="L444" s="144" t="s">
        <v>6</v>
      </c>
      <c r="M444" s="16">
        <v>3</v>
      </c>
      <c r="N444" s="144" t="s">
        <v>7</v>
      </c>
      <c r="O444" s="16">
        <v>2</v>
      </c>
      <c r="P444" s="50" t="s">
        <v>10</v>
      </c>
      <c r="Q444" s="50"/>
      <c r="R444" s="16">
        <v>2</v>
      </c>
      <c r="S444" s="16">
        <v>1.1000000000000001</v>
      </c>
      <c r="T444" s="16"/>
      <c r="U444" s="16"/>
      <c r="V444" s="144">
        <v>5.4</v>
      </c>
      <c r="W444" s="16"/>
      <c r="X444" s="16"/>
      <c r="Y444" s="16"/>
      <c r="Z444" s="16"/>
      <c r="AA444" s="144"/>
      <c r="AB444" s="144"/>
      <c r="AC444" s="50"/>
      <c r="AD444" s="50"/>
      <c r="AE444" s="50"/>
      <c r="AF444" s="50"/>
      <c r="AG444" s="50"/>
      <c r="AH444" s="50"/>
      <c r="AI444" s="50">
        <v>758</v>
      </c>
      <c r="AJ444" s="50" t="s">
        <v>3710</v>
      </c>
      <c r="AK444" s="47" t="s">
        <v>1804</v>
      </c>
      <c r="AL444" s="47" t="s">
        <v>55</v>
      </c>
      <c r="AM444" s="47" t="s">
        <v>1831</v>
      </c>
      <c r="AN444" s="144">
        <v>56.855381000000001</v>
      </c>
      <c r="AO444" s="144">
        <v>60.176397999999999</v>
      </c>
      <c r="AP444" s="47">
        <v>2</v>
      </c>
      <c r="AQ444" s="144">
        <v>6625007868</v>
      </c>
      <c r="AR444" s="52" t="s">
        <v>653</v>
      </c>
      <c r="AS444" s="41"/>
      <c r="AT444" s="55" t="s">
        <v>1478</v>
      </c>
      <c r="AU444" s="54" t="s">
        <v>819</v>
      </c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34"/>
      <c r="CB444" s="34"/>
      <c r="CC444" s="34"/>
      <c r="CD444" s="34"/>
      <c r="CE444" s="34"/>
      <c r="CF444" s="34"/>
      <c r="CG444" s="34"/>
      <c r="CH444" s="34"/>
      <c r="CI444" s="34"/>
      <c r="CJ444" s="34"/>
      <c r="CK444" s="34"/>
      <c r="CL444" s="34"/>
      <c r="CM444" s="34"/>
      <c r="CN444" s="34"/>
      <c r="CO444" s="34"/>
      <c r="CP444" s="34"/>
      <c r="CQ444" s="34"/>
      <c r="CR444" s="34"/>
      <c r="CS444" s="34"/>
      <c r="CT444" s="34"/>
      <c r="CU444" s="34"/>
      <c r="CV444" s="34"/>
      <c r="CW444" s="34"/>
      <c r="CX444" s="34"/>
      <c r="CY444" s="34"/>
      <c r="CZ444" s="34"/>
      <c r="DA444" s="34"/>
      <c r="DB444" s="34"/>
      <c r="DC444" s="34"/>
      <c r="DD444" s="34"/>
      <c r="DE444" s="34"/>
      <c r="DF444" s="34"/>
      <c r="DG444" s="34"/>
      <c r="DH444" s="34"/>
      <c r="DI444" s="34"/>
      <c r="DJ444" s="34"/>
      <c r="DK444" s="34"/>
      <c r="DL444" s="34"/>
      <c r="DM444" s="34"/>
      <c r="DN444" s="34"/>
      <c r="DO444" s="34"/>
      <c r="DP444" s="34"/>
      <c r="DQ444" s="34"/>
      <c r="DR444" s="34"/>
      <c r="DS444" s="34"/>
      <c r="DT444" s="34"/>
      <c r="DU444" s="34"/>
      <c r="DV444" s="34"/>
      <c r="DW444" s="34"/>
      <c r="DX444" s="34"/>
      <c r="DY444" s="34"/>
      <c r="DZ444" s="34"/>
      <c r="EA444" s="34"/>
      <c r="EB444" s="34"/>
      <c r="EC444" s="34"/>
      <c r="ED444" s="34"/>
      <c r="EE444" s="34"/>
      <c r="EF444" s="34"/>
      <c r="EG444" s="34"/>
      <c r="EH444" s="34"/>
      <c r="EI444" s="34"/>
      <c r="EJ444" s="34"/>
      <c r="EK444" s="34"/>
      <c r="EL444" s="34"/>
      <c r="EM444" s="34"/>
      <c r="EN444" s="34"/>
      <c r="EO444" s="34"/>
      <c r="EP444" s="34"/>
      <c r="EQ444" s="34"/>
      <c r="ER444" s="34"/>
      <c r="ES444" s="34"/>
      <c r="ET444" s="34"/>
      <c r="EU444" s="34"/>
      <c r="EV444" s="34"/>
      <c r="EW444" s="34"/>
      <c r="EX444" s="34"/>
      <c r="EY444" s="34"/>
      <c r="EZ444" s="34"/>
      <c r="FA444" s="34"/>
      <c r="FB444" s="34"/>
      <c r="FC444" s="34"/>
      <c r="FD444" s="34"/>
      <c r="FE444" s="34"/>
      <c r="FF444" s="34"/>
      <c r="FG444" s="34"/>
      <c r="FH444" s="34"/>
      <c r="FI444" s="34"/>
      <c r="FJ444" s="34"/>
      <c r="FK444" s="34"/>
      <c r="FL444" s="34"/>
      <c r="FM444" s="34"/>
      <c r="FN444" s="34"/>
      <c r="FO444" s="34"/>
      <c r="FP444" s="34"/>
      <c r="FQ444" s="34"/>
      <c r="FR444" s="34"/>
      <c r="FS444" s="34"/>
      <c r="FT444" s="34"/>
      <c r="FU444" s="34"/>
      <c r="FV444" s="34"/>
      <c r="FW444" s="34"/>
      <c r="FX444" s="34"/>
      <c r="FY444" s="34"/>
      <c r="FZ444" s="34"/>
      <c r="GA444" s="34"/>
      <c r="GB444" s="34"/>
      <c r="GC444" s="34"/>
      <c r="GD444" s="34"/>
      <c r="GE444" s="34"/>
      <c r="GF444" s="34"/>
      <c r="GG444" s="34"/>
      <c r="GH444" s="34"/>
      <c r="GI444" s="34"/>
      <c r="GJ444" s="34"/>
      <c r="GK444" s="34"/>
      <c r="GL444" s="34"/>
      <c r="GM444" s="28"/>
    </row>
    <row r="445" spans="1:195" s="23" customFormat="1" ht="25.5" customHeight="1" x14ac:dyDescent="0.25">
      <c r="A445" s="51" t="s">
        <v>2037</v>
      </c>
      <c r="B445" s="78">
        <v>43531</v>
      </c>
      <c r="C445" s="16">
        <v>6625004730</v>
      </c>
      <c r="D445" s="25">
        <v>1036601476922</v>
      </c>
      <c r="E445" s="165" t="s">
        <v>3689</v>
      </c>
      <c r="F445" s="165" t="s">
        <v>1399</v>
      </c>
      <c r="G445" s="16">
        <v>6625004730</v>
      </c>
      <c r="H445" s="25">
        <v>1036601476922</v>
      </c>
      <c r="I445" s="165" t="s">
        <v>3689</v>
      </c>
      <c r="J445" s="165" t="s">
        <v>1399</v>
      </c>
      <c r="K445" s="16">
        <v>2</v>
      </c>
      <c r="L445" s="144" t="s">
        <v>6</v>
      </c>
      <c r="M445" s="16">
        <v>3</v>
      </c>
      <c r="N445" s="144" t="s">
        <v>7</v>
      </c>
      <c r="O445" s="16">
        <v>2</v>
      </c>
      <c r="P445" s="50" t="s">
        <v>10</v>
      </c>
      <c r="Q445" s="50"/>
      <c r="R445" s="16">
        <v>2</v>
      </c>
      <c r="S445" s="16">
        <v>1.1000000000000001</v>
      </c>
      <c r="T445" s="16"/>
      <c r="U445" s="16"/>
      <c r="V445" s="144">
        <v>5.4</v>
      </c>
      <c r="W445" s="16"/>
      <c r="X445" s="16"/>
      <c r="Y445" s="16"/>
      <c r="Z445" s="16"/>
      <c r="AA445" s="144"/>
      <c r="AB445" s="144"/>
      <c r="AC445" s="50"/>
      <c r="AD445" s="50"/>
      <c r="AE445" s="50"/>
      <c r="AF445" s="50"/>
      <c r="AG445" s="50"/>
      <c r="AH445" s="50"/>
      <c r="AI445" s="50">
        <v>758</v>
      </c>
      <c r="AJ445" s="50" t="s">
        <v>3710</v>
      </c>
      <c r="AK445" s="47" t="s">
        <v>1804</v>
      </c>
      <c r="AL445" s="47" t="s">
        <v>55</v>
      </c>
      <c r="AM445" s="47">
        <v>2</v>
      </c>
      <c r="AN445" s="144">
        <v>56.855730999999999</v>
      </c>
      <c r="AO445" s="144">
        <v>60.180264000000001</v>
      </c>
      <c r="AP445" s="47">
        <v>2</v>
      </c>
      <c r="AQ445" s="144">
        <v>6625007868</v>
      </c>
      <c r="AR445" s="52" t="s">
        <v>653</v>
      </c>
      <c r="AS445" s="41"/>
      <c r="AT445" s="55" t="s">
        <v>1478</v>
      </c>
      <c r="AU445" s="54" t="s">
        <v>819</v>
      </c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34"/>
      <c r="CB445" s="34"/>
      <c r="CC445" s="34"/>
      <c r="CD445" s="34"/>
      <c r="CE445" s="34"/>
      <c r="CF445" s="34"/>
      <c r="CG445" s="34"/>
      <c r="CH445" s="34"/>
      <c r="CI445" s="34"/>
      <c r="CJ445" s="34"/>
      <c r="CK445" s="34"/>
      <c r="CL445" s="34"/>
      <c r="CM445" s="34"/>
      <c r="CN445" s="34"/>
      <c r="CO445" s="34"/>
      <c r="CP445" s="34"/>
      <c r="CQ445" s="34"/>
      <c r="CR445" s="34"/>
      <c r="CS445" s="34"/>
      <c r="CT445" s="34"/>
      <c r="CU445" s="34"/>
      <c r="CV445" s="34"/>
      <c r="CW445" s="34"/>
      <c r="CX445" s="34"/>
      <c r="CY445" s="34"/>
      <c r="CZ445" s="34"/>
      <c r="DA445" s="34"/>
      <c r="DB445" s="34"/>
      <c r="DC445" s="34"/>
      <c r="DD445" s="34"/>
      <c r="DE445" s="34"/>
      <c r="DF445" s="34"/>
      <c r="DG445" s="34"/>
      <c r="DH445" s="34"/>
      <c r="DI445" s="34"/>
      <c r="DJ445" s="34"/>
      <c r="DK445" s="34"/>
      <c r="DL445" s="34"/>
      <c r="DM445" s="34"/>
      <c r="DN445" s="34"/>
      <c r="DO445" s="34"/>
      <c r="DP445" s="34"/>
      <c r="DQ445" s="34"/>
      <c r="DR445" s="34"/>
      <c r="DS445" s="34"/>
      <c r="DT445" s="34"/>
      <c r="DU445" s="34"/>
      <c r="DV445" s="34"/>
      <c r="DW445" s="34"/>
      <c r="DX445" s="34"/>
      <c r="DY445" s="34"/>
      <c r="DZ445" s="34"/>
      <c r="EA445" s="34"/>
      <c r="EB445" s="34"/>
      <c r="EC445" s="34"/>
      <c r="ED445" s="34"/>
      <c r="EE445" s="34"/>
      <c r="EF445" s="34"/>
      <c r="EG445" s="34"/>
      <c r="EH445" s="34"/>
      <c r="EI445" s="34"/>
      <c r="EJ445" s="34"/>
      <c r="EK445" s="34"/>
      <c r="EL445" s="34"/>
      <c r="EM445" s="34"/>
      <c r="EN445" s="34"/>
      <c r="EO445" s="34"/>
      <c r="EP445" s="34"/>
      <c r="EQ445" s="34"/>
      <c r="ER445" s="34"/>
      <c r="ES445" s="34"/>
      <c r="ET445" s="34"/>
      <c r="EU445" s="34"/>
      <c r="EV445" s="34"/>
      <c r="EW445" s="34"/>
      <c r="EX445" s="34"/>
      <c r="EY445" s="34"/>
      <c r="EZ445" s="34"/>
      <c r="FA445" s="34"/>
      <c r="FB445" s="34"/>
      <c r="FC445" s="34"/>
      <c r="FD445" s="34"/>
      <c r="FE445" s="34"/>
      <c r="FF445" s="34"/>
      <c r="FG445" s="34"/>
      <c r="FH445" s="34"/>
      <c r="FI445" s="34"/>
      <c r="FJ445" s="34"/>
      <c r="FK445" s="34"/>
      <c r="FL445" s="34"/>
      <c r="FM445" s="34"/>
      <c r="FN445" s="34"/>
      <c r="FO445" s="34"/>
      <c r="FP445" s="34"/>
      <c r="FQ445" s="34"/>
      <c r="FR445" s="34"/>
      <c r="FS445" s="34"/>
      <c r="FT445" s="34"/>
      <c r="FU445" s="34"/>
      <c r="FV445" s="34"/>
      <c r="FW445" s="34"/>
      <c r="FX445" s="34"/>
      <c r="FY445" s="34"/>
      <c r="FZ445" s="34"/>
      <c r="GA445" s="34"/>
      <c r="GB445" s="34"/>
      <c r="GC445" s="34"/>
      <c r="GD445" s="34"/>
      <c r="GE445" s="34"/>
      <c r="GF445" s="34"/>
      <c r="GG445" s="34"/>
      <c r="GH445" s="34"/>
      <c r="GI445" s="34"/>
      <c r="GJ445" s="34"/>
      <c r="GK445" s="34"/>
      <c r="GL445" s="34"/>
      <c r="GM445" s="28"/>
    </row>
    <row r="446" spans="1:195" s="23" customFormat="1" ht="25.5" customHeight="1" x14ac:dyDescent="0.25">
      <c r="A446" s="51" t="s">
        <v>2038</v>
      </c>
      <c r="B446" s="78">
        <v>43531</v>
      </c>
      <c r="C446" s="16">
        <v>6625004730</v>
      </c>
      <c r="D446" s="25">
        <v>1036601476922</v>
      </c>
      <c r="E446" s="165" t="s">
        <v>3689</v>
      </c>
      <c r="F446" s="165" t="s">
        <v>1399</v>
      </c>
      <c r="G446" s="16">
        <v>6625004730</v>
      </c>
      <c r="H446" s="25">
        <v>1036601476922</v>
      </c>
      <c r="I446" s="165" t="s">
        <v>3689</v>
      </c>
      <c r="J446" s="165" t="s">
        <v>1399</v>
      </c>
      <c r="K446" s="16">
        <v>2</v>
      </c>
      <c r="L446" s="144" t="s">
        <v>6</v>
      </c>
      <c r="M446" s="16">
        <v>3</v>
      </c>
      <c r="N446" s="144" t="s">
        <v>7</v>
      </c>
      <c r="O446" s="16">
        <v>2</v>
      </c>
      <c r="P446" s="50" t="s">
        <v>10</v>
      </c>
      <c r="Q446" s="50"/>
      <c r="R446" s="16">
        <v>2</v>
      </c>
      <c r="S446" s="16">
        <v>1.1000000000000001</v>
      </c>
      <c r="T446" s="16"/>
      <c r="U446" s="16"/>
      <c r="V446" s="144">
        <v>5.4</v>
      </c>
      <c r="W446" s="16"/>
      <c r="X446" s="16"/>
      <c r="Y446" s="16"/>
      <c r="Z446" s="16"/>
      <c r="AA446" s="144"/>
      <c r="AB446" s="144"/>
      <c r="AC446" s="50"/>
      <c r="AD446" s="50"/>
      <c r="AE446" s="50"/>
      <c r="AF446" s="50"/>
      <c r="AG446" s="50"/>
      <c r="AH446" s="50"/>
      <c r="AI446" s="50">
        <v>758</v>
      </c>
      <c r="AJ446" s="50" t="s">
        <v>3710</v>
      </c>
      <c r="AK446" s="47" t="s">
        <v>3461</v>
      </c>
      <c r="AL446" s="47" t="s">
        <v>55</v>
      </c>
      <c r="AM446" s="47" t="s">
        <v>235</v>
      </c>
      <c r="AN446" s="144" t="s">
        <v>2999</v>
      </c>
      <c r="AO446" s="144" t="s">
        <v>3000</v>
      </c>
      <c r="AP446" s="47">
        <v>2</v>
      </c>
      <c r="AQ446" s="144">
        <v>6625007868</v>
      </c>
      <c r="AR446" s="52" t="s">
        <v>653</v>
      </c>
      <c r="AS446" s="41"/>
      <c r="AT446" s="55" t="s">
        <v>1478</v>
      </c>
      <c r="AU446" s="54" t="s">
        <v>819</v>
      </c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34"/>
      <c r="CB446" s="34"/>
      <c r="CC446" s="34"/>
      <c r="CD446" s="34"/>
      <c r="CE446" s="34"/>
      <c r="CF446" s="34"/>
      <c r="CG446" s="34"/>
      <c r="CH446" s="34"/>
      <c r="CI446" s="34"/>
      <c r="CJ446" s="34"/>
      <c r="CK446" s="34"/>
      <c r="CL446" s="34"/>
      <c r="CM446" s="34"/>
      <c r="CN446" s="34"/>
      <c r="CO446" s="34"/>
      <c r="CP446" s="34"/>
      <c r="CQ446" s="34"/>
      <c r="CR446" s="34"/>
      <c r="CS446" s="34"/>
      <c r="CT446" s="34"/>
      <c r="CU446" s="34"/>
      <c r="CV446" s="34"/>
      <c r="CW446" s="34"/>
      <c r="CX446" s="34"/>
      <c r="CY446" s="34"/>
      <c r="CZ446" s="34"/>
      <c r="DA446" s="34"/>
      <c r="DB446" s="34"/>
      <c r="DC446" s="34"/>
      <c r="DD446" s="34"/>
      <c r="DE446" s="34"/>
      <c r="DF446" s="34"/>
      <c r="DG446" s="34"/>
      <c r="DH446" s="34"/>
      <c r="DI446" s="34"/>
      <c r="DJ446" s="34"/>
      <c r="DK446" s="34"/>
      <c r="DL446" s="34"/>
      <c r="DM446" s="34"/>
      <c r="DN446" s="34"/>
      <c r="DO446" s="34"/>
      <c r="DP446" s="34"/>
      <c r="DQ446" s="34"/>
      <c r="DR446" s="34"/>
      <c r="DS446" s="34"/>
      <c r="DT446" s="34"/>
      <c r="DU446" s="34"/>
      <c r="DV446" s="34"/>
      <c r="DW446" s="34"/>
      <c r="DX446" s="34"/>
      <c r="DY446" s="34"/>
      <c r="DZ446" s="34"/>
      <c r="EA446" s="34"/>
      <c r="EB446" s="34"/>
      <c r="EC446" s="34"/>
      <c r="ED446" s="34"/>
      <c r="EE446" s="34"/>
      <c r="EF446" s="34"/>
      <c r="EG446" s="34"/>
      <c r="EH446" s="34"/>
      <c r="EI446" s="34"/>
      <c r="EJ446" s="34"/>
      <c r="EK446" s="34"/>
      <c r="EL446" s="34"/>
      <c r="EM446" s="34"/>
      <c r="EN446" s="34"/>
      <c r="EO446" s="34"/>
      <c r="EP446" s="34"/>
      <c r="EQ446" s="34"/>
      <c r="ER446" s="34"/>
      <c r="ES446" s="34"/>
      <c r="ET446" s="34"/>
      <c r="EU446" s="34"/>
      <c r="EV446" s="34"/>
      <c r="EW446" s="34"/>
      <c r="EX446" s="34"/>
      <c r="EY446" s="34"/>
      <c r="EZ446" s="34"/>
      <c r="FA446" s="34"/>
      <c r="FB446" s="34"/>
      <c r="FC446" s="34"/>
      <c r="FD446" s="34"/>
      <c r="FE446" s="34"/>
      <c r="FF446" s="34"/>
      <c r="FG446" s="34"/>
      <c r="FH446" s="34"/>
      <c r="FI446" s="34"/>
      <c r="FJ446" s="34"/>
      <c r="FK446" s="34"/>
      <c r="FL446" s="34"/>
      <c r="FM446" s="34"/>
      <c r="FN446" s="34"/>
      <c r="FO446" s="34"/>
      <c r="FP446" s="34"/>
      <c r="FQ446" s="34"/>
      <c r="FR446" s="34"/>
      <c r="FS446" s="34"/>
      <c r="FT446" s="34"/>
      <c r="FU446" s="34"/>
      <c r="FV446" s="34"/>
      <c r="FW446" s="34"/>
      <c r="FX446" s="34"/>
      <c r="FY446" s="34"/>
      <c r="FZ446" s="34"/>
      <c r="GA446" s="34"/>
      <c r="GB446" s="34"/>
      <c r="GC446" s="34"/>
      <c r="GD446" s="34"/>
      <c r="GE446" s="34"/>
      <c r="GF446" s="34"/>
      <c r="GG446" s="34"/>
      <c r="GH446" s="34"/>
      <c r="GI446" s="34"/>
      <c r="GJ446" s="34"/>
      <c r="GK446" s="34"/>
      <c r="GL446" s="34"/>
      <c r="GM446" s="28"/>
    </row>
    <row r="447" spans="1:195" s="23" customFormat="1" ht="25.5" customHeight="1" x14ac:dyDescent="0.25">
      <c r="A447" s="51" t="s">
        <v>2039</v>
      </c>
      <c r="B447" s="78">
        <v>43531</v>
      </c>
      <c r="C447" s="16">
        <v>6625004730</v>
      </c>
      <c r="D447" s="25">
        <v>1036601476922</v>
      </c>
      <c r="E447" s="165" t="s">
        <v>3689</v>
      </c>
      <c r="F447" s="165" t="s">
        <v>1399</v>
      </c>
      <c r="G447" s="16">
        <v>6625004730</v>
      </c>
      <c r="H447" s="25">
        <v>1036601476922</v>
      </c>
      <c r="I447" s="165" t="s">
        <v>3689</v>
      </c>
      <c r="J447" s="165" t="s">
        <v>1399</v>
      </c>
      <c r="K447" s="16">
        <v>2</v>
      </c>
      <c r="L447" s="144" t="s">
        <v>6</v>
      </c>
      <c r="M447" s="16">
        <v>3</v>
      </c>
      <c r="N447" s="144" t="s">
        <v>7</v>
      </c>
      <c r="O447" s="16">
        <v>2</v>
      </c>
      <c r="P447" s="50" t="s">
        <v>10</v>
      </c>
      <c r="Q447" s="50"/>
      <c r="R447" s="16">
        <v>3</v>
      </c>
      <c r="S447" s="16">
        <v>1.1000000000000001</v>
      </c>
      <c r="T447" s="16"/>
      <c r="U447" s="16"/>
      <c r="V447" s="144">
        <v>5.4</v>
      </c>
      <c r="W447" s="16"/>
      <c r="X447" s="16"/>
      <c r="Y447" s="16"/>
      <c r="Z447" s="16"/>
      <c r="AA447" s="144"/>
      <c r="AB447" s="144"/>
      <c r="AC447" s="50"/>
      <c r="AD447" s="50"/>
      <c r="AE447" s="50"/>
      <c r="AF447" s="50"/>
      <c r="AG447" s="50"/>
      <c r="AH447" s="50"/>
      <c r="AI447" s="50">
        <v>758</v>
      </c>
      <c r="AJ447" s="50" t="s">
        <v>3710</v>
      </c>
      <c r="AK447" s="47" t="s">
        <v>1805</v>
      </c>
      <c r="AL447" s="47" t="s">
        <v>1805</v>
      </c>
      <c r="AM447" s="47">
        <v>4</v>
      </c>
      <c r="AN447" s="144">
        <v>56.838293999999998</v>
      </c>
      <c r="AO447" s="144">
        <v>60.224857999999998</v>
      </c>
      <c r="AP447" s="47">
        <v>2</v>
      </c>
      <c r="AQ447" s="144">
        <v>6625007868</v>
      </c>
      <c r="AR447" s="52" t="s">
        <v>653</v>
      </c>
      <c r="AS447" s="41"/>
      <c r="AT447" s="55" t="s">
        <v>1478</v>
      </c>
      <c r="AU447" s="54" t="s">
        <v>819</v>
      </c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34"/>
      <c r="CB447" s="34"/>
      <c r="CC447" s="34"/>
      <c r="CD447" s="34"/>
      <c r="CE447" s="34"/>
      <c r="CF447" s="34"/>
      <c r="CG447" s="34"/>
      <c r="CH447" s="34"/>
      <c r="CI447" s="34"/>
      <c r="CJ447" s="34"/>
      <c r="CK447" s="34"/>
      <c r="CL447" s="34"/>
      <c r="CM447" s="34"/>
      <c r="CN447" s="34"/>
      <c r="CO447" s="34"/>
      <c r="CP447" s="34"/>
      <c r="CQ447" s="34"/>
      <c r="CR447" s="34"/>
      <c r="CS447" s="34"/>
      <c r="CT447" s="34"/>
      <c r="CU447" s="34"/>
      <c r="CV447" s="34"/>
      <c r="CW447" s="34"/>
      <c r="CX447" s="34"/>
      <c r="CY447" s="34"/>
      <c r="CZ447" s="34"/>
      <c r="DA447" s="34"/>
      <c r="DB447" s="34"/>
      <c r="DC447" s="34"/>
      <c r="DD447" s="34"/>
      <c r="DE447" s="34"/>
      <c r="DF447" s="34"/>
      <c r="DG447" s="34"/>
      <c r="DH447" s="34"/>
      <c r="DI447" s="34"/>
      <c r="DJ447" s="34"/>
      <c r="DK447" s="34"/>
      <c r="DL447" s="34"/>
      <c r="DM447" s="34"/>
      <c r="DN447" s="34"/>
      <c r="DO447" s="34"/>
      <c r="DP447" s="34"/>
      <c r="DQ447" s="34"/>
      <c r="DR447" s="34"/>
      <c r="DS447" s="34"/>
      <c r="DT447" s="34"/>
      <c r="DU447" s="34"/>
      <c r="DV447" s="34"/>
      <c r="DW447" s="34"/>
      <c r="DX447" s="34"/>
      <c r="DY447" s="34"/>
      <c r="DZ447" s="34"/>
      <c r="EA447" s="34"/>
      <c r="EB447" s="34"/>
      <c r="EC447" s="34"/>
      <c r="ED447" s="34"/>
      <c r="EE447" s="34"/>
      <c r="EF447" s="34"/>
      <c r="EG447" s="34"/>
      <c r="EH447" s="34"/>
      <c r="EI447" s="34"/>
      <c r="EJ447" s="34"/>
      <c r="EK447" s="34"/>
      <c r="EL447" s="34"/>
      <c r="EM447" s="34"/>
      <c r="EN447" s="34"/>
      <c r="EO447" s="34"/>
      <c r="EP447" s="34"/>
      <c r="EQ447" s="34"/>
      <c r="ER447" s="34"/>
      <c r="ES447" s="34"/>
      <c r="ET447" s="34"/>
      <c r="EU447" s="34"/>
      <c r="EV447" s="34"/>
      <c r="EW447" s="34"/>
      <c r="EX447" s="34"/>
      <c r="EY447" s="34"/>
      <c r="EZ447" s="34"/>
      <c r="FA447" s="34"/>
      <c r="FB447" s="34"/>
      <c r="FC447" s="34"/>
      <c r="FD447" s="34"/>
      <c r="FE447" s="34"/>
      <c r="FF447" s="34"/>
      <c r="FG447" s="34"/>
      <c r="FH447" s="34"/>
      <c r="FI447" s="34"/>
      <c r="FJ447" s="34"/>
      <c r="FK447" s="34"/>
      <c r="FL447" s="34"/>
      <c r="FM447" s="34"/>
      <c r="FN447" s="34"/>
      <c r="FO447" s="34"/>
      <c r="FP447" s="34"/>
      <c r="FQ447" s="34"/>
      <c r="FR447" s="34"/>
      <c r="FS447" s="34"/>
      <c r="FT447" s="34"/>
      <c r="FU447" s="34"/>
      <c r="FV447" s="34"/>
      <c r="FW447" s="34"/>
      <c r="FX447" s="34"/>
      <c r="FY447" s="34"/>
      <c r="FZ447" s="34"/>
      <c r="GA447" s="34"/>
      <c r="GB447" s="34"/>
      <c r="GC447" s="34"/>
      <c r="GD447" s="34"/>
      <c r="GE447" s="34"/>
      <c r="GF447" s="34"/>
      <c r="GG447" s="34"/>
      <c r="GH447" s="34"/>
      <c r="GI447" s="34"/>
      <c r="GJ447" s="34"/>
      <c r="GK447" s="34"/>
      <c r="GL447" s="34"/>
      <c r="GM447" s="28"/>
    </row>
    <row r="448" spans="1:195" s="23" customFormat="1" ht="25.5" customHeight="1" x14ac:dyDescent="0.25">
      <c r="A448" s="51" t="s">
        <v>2040</v>
      </c>
      <c r="B448" s="78">
        <v>43531</v>
      </c>
      <c r="C448" s="16">
        <v>6625004730</v>
      </c>
      <c r="D448" s="25">
        <v>1036601476922</v>
      </c>
      <c r="E448" s="165" t="s">
        <v>3689</v>
      </c>
      <c r="F448" s="165" t="s">
        <v>1399</v>
      </c>
      <c r="G448" s="16">
        <v>6625004730</v>
      </c>
      <c r="H448" s="25">
        <v>1036601476922</v>
      </c>
      <c r="I448" s="165" t="s">
        <v>3689</v>
      </c>
      <c r="J448" s="165" t="s">
        <v>1399</v>
      </c>
      <c r="K448" s="16">
        <v>2</v>
      </c>
      <c r="L448" s="144" t="s">
        <v>6</v>
      </c>
      <c r="M448" s="16">
        <v>3</v>
      </c>
      <c r="N448" s="144" t="s">
        <v>7</v>
      </c>
      <c r="O448" s="16">
        <v>2</v>
      </c>
      <c r="P448" s="50" t="s">
        <v>10</v>
      </c>
      <c r="Q448" s="50"/>
      <c r="R448" s="16">
        <v>4</v>
      </c>
      <c r="S448" s="16">
        <v>1.1000000000000001</v>
      </c>
      <c r="T448" s="16"/>
      <c r="U448" s="16"/>
      <c r="V448" s="144">
        <v>5.4</v>
      </c>
      <c r="W448" s="16"/>
      <c r="X448" s="16"/>
      <c r="Y448" s="16"/>
      <c r="Z448" s="16"/>
      <c r="AA448" s="144"/>
      <c r="AB448" s="144"/>
      <c r="AC448" s="50"/>
      <c r="AD448" s="50"/>
      <c r="AE448" s="50"/>
      <c r="AF448" s="50"/>
      <c r="AG448" s="50"/>
      <c r="AH448" s="50"/>
      <c r="AI448" s="50">
        <v>758</v>
      </c>
      <c r="AJ448" s="50" t="s">
        <v>3710</v>
      </c>
      <c r="AK448" s="47" t="s">
        <v>1805</v>
      </c>
      <c r="AL448" s="47" t="s">
        <v>1805</v>
      </c>
      <c r="AM448" s="47">
        <v>13</v>
      </c>
      <c r="AN448" s="144">
        <v>56.838954000000001</v>
      </c>
      <c r="AO448" s="144">
        <v>60.228243999999997</v>
      </c>
      <c r="AP448" s="47">
        <v>2</v>
      </c>
      <c r="AQ448" s="144">
        <v>6625007868</v>
      </c>
      <c r="AR448" s="52" t="s">
        <v>653</v>
      </c>
      <c r="AS448" s="41"/>
      <c r="AT448" s="55" t="s">
        <v>1478</v>
      </c>
      <c r="AU448" s="54" t="s">
        <v>819</v>
      </c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34"/>
      <c r="CB448" s="34"/>
      <c r="CC448" s="34"/>
      <c r="CD448" s="34"/>
      <c r="CE448" s="34"/>
      <c r="CF448" s="34"/>
      <c r="CG448" s="34"/>
      <c r="CH448" s="34"/>
      <c r="CI448" s="34"/>
      <c r="CJ448" s="34"/>
      <c r="CK448" s="34"/>
      <c r="CL448" s="34"/>
      <c r="CM448" s="34"/>
      <c r="CN448" s="34"/>
      <c r="CO448" s="34"/>
      <c r="CP448" s="34"/>
      <c r="CQ448" s="34"/>
      <c r="CR448" s="34"/>
      <c r="CS448" s="34"/>
      <c r="CT448" s="34"/>
      <c r="CU448" s="34"/>
      <c r="CV448" s="34"/>
      <c r="CW448" s="34"/>
      <c r="CX448" s="34"/>
      <c r="CY448" s="34"/>
      <c r="CZ448" s="34"/>
      <c r="DA448" s="34"/>
      <c r="DB448" s="34"/>
      <c r="DC448" s="34"/>
      <c r="DD448" s="34"/>
      <c r="DE448" s="34"/>
      <c r="DF448" s="34"/>
      <c r="DG448" s="34"/>
      <c r="DH448" s="34"/>
      <c r="DI448" s="34"/>
      <c r="DJ448" s="34"/>
      <c r="DK448" s="34"/>
      <c r="DL448" s="34"/>
      <c r="DM448" s="34"/>
      <c r="DN448" s="34"/>
      <c r="DO448" s="34"/>
      <c r="DP448" s="34"/>
      <c r="DQ448" s="34"/>
      <c r="DR448" s="34"/>
      <c r="DS448" s="34"/>
      <c r="DT448" s="34"/>
      <c r="DU448" s="34"/>
      <c r="DV448" s="34"/>
      <c r="DW448" s="34"/>
      <c r="DX448" s="34"/>
      <c r="DY448" s="34"/>
      <c r="DZ448" s="34"/>
      <c r="EA448" s="34"/>
      <c r="EB448" s="34"/>
      <c r="EC448" s="34"/>
      <c r="ED448" s="34"/>
      <c r="EE448" s="34"/>
      <c r="EF448" s="34"/>
      <c r="EG448" s="34"/>
      <c r="EH448" s="34"/>
      <c r="EI448" s="34"/>
      <c r="EJ448" s="34"/>
      <c r="EK448" s="34"/>
      <c r="EL448" s="34"/>
      <c r="EM448" s="34"/>
      <c r="EN448" s="34"/>
      <c r="EO448" s="34"/>
      <c r="EP448" s="34"/>
      <c r="EQ448" s="34"/>
      <c r="ER448" s="34"/>
      <c r="ES448" s="34"/>
      <c r="ET448" s="34"/>
      <c r="EU448" s="34"/>
      <c r="EV448" s="34"/>
      <c r="EW448" s="34"/>
      <c r="EX448" s="34"/>
      <c r="EY448" s="34"/>
      <c r="EZ448" s="34"/>
      <c r="FA448" s="34"/>
      <c r="FB448" s="34"/>
      <c r="FC448" s="34"/>
      <c r="FD448" s="34"/>
      <c r="FE448" s="34"/>
      <c r="FF448" s="34"/>
      <c r="FG448" s="34"/>
      <c r="FH448" s="34"/>
      <c r="FI448" s="34"/>
      <c r="FJ448" s="34"/>
      <c r="FK448" s="34"/>
      <c r="FL448" s="34"/>
      <c r="FM448" s="34"/>
      <c r="FN448" s="34"/>
      <c r="FO448" s="34"/>
      <c r="FP448" s="34"/>
      <c r="FQ448" s="34"/>
      <c r="FR448" s="34"/>
      <c r="FS448" s="34"/>
      <c r="FT448" s="34"/>
      <c r="FU448" s="34"/>
      <c r="FV448" s="34"/>
      <c r="FW448" s="34"/>
      <c r="FX448" s="34"/>
      <c r="FY448" s="34"/>
      <c r="FZ448" s="34"/>
      <c r="GA448" s="34"/>
      <c r="GB448" s="34"/>
      <c r="GC448" s="34"/>
      <c r="GD448" s="34"/>
      <c r="GE448" s="34"/>
      <c r="GF448" s="34"/>
      <c r="GG448" s="34"/>
      <c r="GH448" s="34"/>
      <c r="GI448" s="34"/>
      <c r="GJ448" s="34"/>
      <c r="GK448" s="34"/>
      <c r="GL448" s="34"/>
      <c r="GM448" s="28"/>
    </row>
    <row r="449" spans="1:195" s="23" customFormat="1" ht="25.5" customHeight="1" x14ac:dyDescent="0.25">
      <c r="A449" s="51" t="s">
        <v>2041</v>
      </c>
      <c r="B449" s="78">
        <v>43531</v>
      </c>
      <c r="C449" s="16">
        <v>6625004730</v>
      </c>
      <c r="D449" s="25">
        <v>1036601476922</v>
      </c>
      <c r="E449" s="165" t="s">
        <v>3689</v>
      </c>
      <c r="F449" s="165" t="s">
        <v>1399</v>
      </c>
      <c r="G449" s="16">
        <v>6625004730</v>
      </c>
      <c r="H449" s="25">
        <v>1036601476922</v>
      </c>
      <c r="I449" s="165" t="s">
        <v>3689</v>
      </c>
      <c r="J449" s="165" t="s">
        <v>1399</v>
      </c>
      <c r="K449" s="16">
        <v>2</v>
      </c>
      <c r="L449" s="144" t="s">
        <v>6</v>
      </c>
      <c r="M449" s="16">
        <v>3</v>
      </c>
      <c r="N449" s="144" t="s">
        <v>7</v>
      </c>
      <c r="O449" s="16">
        <v>2</v>
      </c>
      <c r="P449" s="50" t="s">
        <v>10</v>
      </c>
      <c r="Q449" s="50"/>
      <c r="R449" s="16">
        <v>4</v>
      </c>
      <c r="S449" s="16">
        <v>1.1000000000000001</v>
      </c>
      <c r="T449" s="16"/>
      <c r="U449" s="16"/>
      <c r="V449" s="144">
        <v>5.4</v>
      </c>
      <c r="W449" s="16"/>
      <c r="X449" s="16"/>
      <c r="Y449" s="16"/>
      <c r="Z449" s="16"/>
      <c r="AA449" s="144"/>
      <c r="AB449" s="144"/>
      <c r="AC449" s="50"/>
      <c r="AD449" s="50"/>
      <c r="AE449" s="50"/>
      <c r="AF449" s="50"/>
      <c r="AG449" s="50"/>
      <c r="AH449" s="50"/>
      <c r="AI449" s="50">
        <v>758</v>
      </c>
      <c r="AJ449" s="50" t="s">
        <v>3710</v>
      </c>
      <c r="AK449" s="47" t="s">
        <v>2905</v>
      </c>
      <c r="AL449" s="47" t="s">
        <v>1832</v>
      </c>
      <c r="AM449" s="47">
        <v>11</v>
      </c>
      <c r="AN449" s="144">
        <v>56.845291000000003</v>
      </c>
      <c r="AO449" s="144">
        <v>60.235861</v>
      </c>
      <c r="AP449" s="47">
        <v>2</v>
      </c>
      <c r="AQ449" s="144">
        <v>6625007868</v>
      </c>
      <c r="AR449" s="52" t="s">
        <v>653</v>
      </c>
      <c r="AS449" s="41"/>
      <c r="AT449" s="55" t="s">
        <v>1478</v>
      </c>
      <c r="AU449" s="54" t="s">
        <v>819</v>
      </c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34"/>
      <c r="CB449" s="34"/>
      <c r="CC449" s="34"/>
      <c r="CD449" s="34"/>
      <c r="CE449" s="34"/>
      <c r="CF449" s="34"/>
      <c r="CG449" s="34"/>
      <c r="CH449" s="34"/>
      <c r="CI449" s="34"/>
      <c r="CJ449" s="34"/>
      <c r="CK449" s="34"/>
      <c r="CL449" s="34"/>
      <c r="CM449" s="34"/>
      <c r="CN449" s="34"/>
      <c r="CO449" s="34"/>
      <c r="CP449" s="34"/>
      <c r="CQ449" s="34"/>
      <c r="CR449" s="34"/>
      <c r="CS449" s="34"/>
      <c r="CT449" s="34"/>
      <c r="CU449" s="34"/>
      <c r="CV449" s="34"/>
      <c r="CW449" s="34"/>
      <c r="CX449" s="34"/>
      <c r="CY449" s="34"/>
      <c r="CZ449" s="34"/>
      <c r="DA449" s="34"/>
      <c r="DB449" s="34"/>
      <c r="DC449" s="34"/>
      <c r="DD449" s="34"/>
      <c r="DE449" s="34"/>
      <c r="DF449" s="34"/>
      <c r="DG449" s="34"/>
      <c r="DH449" s="34"/>
      <c r="DI449" s="34"/>
      <c r="DJ449" s="34"/>
      <c r="DK449" s="34"/>
      <c r="DL449" s="34"/>
      <c r="DM449" s="34"/>
      <c r="DN449" s="34"/>
      <c r="DO449" s="34"/>
      <c r="DP449" s="34"/>
      <c r="DQ449" s="34"/>
      <c r="DR449" s="34"/>
      <c r="DS449" s="34"/>
      <c r="DT449" s="34"/>
      <c r="DU449" s="34"/>
      <c r="DV449" s="34"/>
      <c r="DW449" s="34"/>
      <c r="DX449" s="34"/>
      <c r="DY449" s="34"/>
      <c r="DZ449" s="34"/>
      <c r="EA449" s="34"/>
      <c r="EB449" s="34"/>
      <c r="EC449" s="34"/>
      <c r="ED449" s="34"/>
      <c r="EE449" s="34"/>
      <c r="EF449" s="34"/>
      <c r="EG449" s="34"/>
      <c r="EH449" s="34"/>
      <c r="EI449" s="34"/>
      <c r="EJ449" s="34"/>
      <c r="EK449" s="34"/>
      <c r="EL449" s="34"/>
      <c r="EM449" s="34"/>
      <c r="EN449" s="34"/>
      <c r="EO449" s="34"/>
      <c r="EP449" s="34"/>
      <c r="EQ449" s="34"/>
      <c r="ER449" s="34"/>
      <c r="ES449" s="34"/>
      <c r="ET449" s="34"/>
      <c r="EU449" s="34"/>
      <c r="EV449" s="34"/>
      <c r="EW449" s="34"/>
      <c r="EX449" s="34"/>
      <c r="EY449" s="34"/>
      <c r="EZ449" s="34"/>
      <c r="FA449" s="34"/>
      <c r="FB449" s="34"/>
      <c r="FC449" s="34"/>
      <c r="FD449" s="34"/>
      <c r="FE449" s="34"/>
      <c r="FF449" s="34"/>
      <c r="FG449" s="34"/>
      <c r="FH449" s="34"/>
      <c r="FI449" s="34"/>
      <c r="FJ449" s="34"/>
      <c r="FK449" s="34"/>
      <c r="FL449" s="34"/>
      <c r="FM449" s="34"/>
      <c r="FN449" s="34"/>
      <c r="FO449" s="34"/>
      <c r="FP449" s="34"/>
      <c r="FQ449" s="34"/>
      <c r="FR449" s="34"/>
      <c r="FS449" s="34"/>
      <c r="FT449" s="34"/>
      <c r="FU449" s="34"/>
      <c r="FV449" s="34"/>
      <c r="FW449" s="34"/>
      <c r="FX449" s="34"/>
      <c r="FY449" s="34"/>
      <c r="FZ449" s="34"/>
      <c r="GA449" s="34"/>
      <c r="GB449" s="34"/>
      <c r="GC449" s="34"/>
      <c r="GD449" s="34"/>
      <c r="GE449" s="34"/>
      <c r="GF449" s="34"/>
      <c r="GG449" s="34"/>
      <c r="GH449" s="34"/>
      <c r="GI449" s="34"/>
      <c r="GJ449" s="34"/>
      <c r="GK449" s="34"/>
      <c r="GL449" s="34"/>
      <c r="GM449" s="28"/>
    </row>
    <row r="450" spans="1:195" s="23" customFormat="1" ht="25.5" customHeight="1" x14ac:dyDescent="0.25">
      <c r="A450" s="51" t="s">
        <v>2042</v>
      </c>
      <c r="B450" s="78">
        <v>43531</v>
      </c>
      <c r="C450" s="16">
        <v>6625004730</v>
      </c>
      <c r="D450" s="25">
        <v>1036601476922</v>
      </c>
      <c r="E450" s="165" t="s">
        <v>3689</v>
      </c>
      <c r="F450" s="165" t="s">
        <v>1399</v>
      </c>
      <c r="G450" s="16">
        <v>6625004730</v>
      </c>
      <c r="H450" s="25">
        <v>1036601476922</v>
      </c>
      <c r="I450" s="165" t="s">
        <v>3689</v>
      </c>
      <c r="J450" s="165" t="s">
        <v>1399</v>
      </c>
      <c r="K450" s="16">
        <v>2</v>
      </c>
      <c r="L450" s="144" t="s">
        <v>6</v>
      </c>
      <c r="M450" s="16">
        <v>3</v>
      </c>
      <c r="N450" s="144" t="s">
        <v>7</v>
      </c>
      <c r="O450" s="16">
        <v>2</v>
      </c>
      <c r="P450" s="50" t="s">
        <v>10</v>
      </c>
      <c r="Q450" s="50"/>
      <c r="R450" s="16">
        <v>2</v>
      </c>
      <c r="S450" s="16">
        <v>1.1000000000000001</v>
      </c>
      <c r="T450" s="16"/>
      <c r="U450" s="16"/>
      <c r="V450" s="144">
        <v>5.4</v>
      </c>
      <c r="W450" s="16"/>
      <c r="X450" s="16"/>
      <c r="Y450" s="16"/>
      <c r="Z450" s="16"/>
      <c r="AA450" s="144"/>
      <c r="AB450" s="144"/>
      <c r="AC450" s="50"/>
      <c r="AD450" s="50"/>
      <c r="AE450" s="50"/>
      <c r="AF450" s="50"/>
      <c r="AG450" s="50"/>
      <c r="AH450" s="50"/>
      <c r="AI450" s="50">
        <v>758</v>
      </c>
      <c r="AJ450" s="50" t="s">
        <v>3710</v>
      </c>
      <c r="AK450" s="47" t="s">
        <v>2905</v>
      </c>
      <c r="AL450" s="47" t="s">
        <v>1833</v>
      </c>
      <c r="AM450" s="47">
        <v>19</v>
      </c>
      <c r="AN450" s="144">
        <v>56.847562000000003</v>
      </c>
      <c r="AO450" s="144">
        <v>60.236727000000002</v>
      </c>
      <c r="AP450" s="47">
        <v>2</v>
      </c>
      <c r="AQ450" s="144">
        <v>6625007868</v>
      </c>
      <c r="AR450" s="52" t="s">
        <v>653</v>
      </c>
      <c r="AS450" s="41"/>
      <c r="AT450" s="55" t="s">
        <v>1478</v>
      </c>
      <c r="AU450" s="54" t="s">
        <v>819</v>
      </c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34"/>
      <c r="CB450" s="34"/>
      <c r="CC450" s="34"/>
      <c r="CD450" s="34"/>
      <c r="CE450" s="34"/>
      <c r="CF450" s="34"/>
      <c r="CG450" s="34"/>
      <c r="CH450" s="34"/>
      <c r="CI450" s="34"/>
      <c r="CJ450" s="34"/>
      <c r="CK450" s="34"/>
      <c r="CL450" s="34"/>
      <c r="CM450" s="34"/>
      <c r="CN450" s="34"/>
      <c r="CO450" s="34"/>
      <c r="CP450" s="34"/>
      <c r="CQ450" s="34"/>
      <c r="CR450" s="34"/>
      <c r="CS450" s="34"/>
      <c r="CT450" s="34"/>
      <c r="CU450" s="34"/>
      <c r="CV450" s="34"/>
      <c r="CW450" s="34"/>
      <c r="CX450" s="34"/>
      <c r="CY450" s="34"/>
      <c r="CZ450" s="34"/>
      <c r="DA450" s="34"/>
      <c r="DB450" s="34"/>
      <c r="DC450" s="34"/>
      <c r="DD450" s="34"/>
      <c r="DE450" s="34"/>
      <c r="DF450" s="34"/>
      <c r="DG450" s="34"/>
      <c r="DH450" s="34"/>
      <c r="DI450" s="34"/>
      <c r="DJ450" s="34"/>
      <c r="DK450" s="34"/>
      <c r="DL450" s="34"/>
      <c r="DM450" s="34"/>
      <c r="DN450" s="34"/>
      <c r="DO450" s="34"/>
      <c r="DP450" s="34"/>
      <c r="DQ450" s="34"/>
      <c r="DR450" s="34"/>
      <c r="DS450" s="34"/>
      <c r="DT450" s="34"/>
      <c r="DU450" s="34"/>
      <c r="DV450" s="34"/>
      <c r="DW450" s="34"/>
      <c r="DX450" s="34"/>
      <c r="DY450" s="34"/>
      <c r="DZ450" s="34"/>
      <c r="EA450" s="34"/>
      <c r="EB450" s="34"/>
      <c r="EC450" s="34"/>
      <c r="ED450" s="34"/>
      <c r="EE450" s="34"/>
      <c r="EF450" s="34"/>
      <c r="EG450" s="34"/>
      <c r="EH450" s="34"/>
      <c r="EI450" s="34"/>
      <c r="EJ450" s="34"/>
      <c r="EK450" s="34"/>
      <c r="EL450" s="34"/>
      <c r="EM450" s="34"/>
      <c r="EN450" s="34"/>
      <c r="EO450" s="34"/>
      <c r="EP450" s="34"/>
      <c r="EQ450" s="34"/>
      <c r="ER450" s="34"/>
      <c r="ES450" s="34"/>
      <c r="ET450" s="34"/>
      <c r="EU450" s="34"/>
      <c r="EV450" s="34"/>
      <c r="EW450" s="34"/>
      <c r="EX450" s="34"/>
      <c r="EY450" s="34"/>
      <c r="EZ450" s="34"/>
      <c r="FA450" s="34"/>
      <c r="FB450" s="34"/>
      <c r="FC450" s="34"/>
      <c r="FD450" s="34"/>
      <c r="FE450" s="34"/>
      <c r="FF450" s="34"/>
      <c r="FG450" s="34"/>
      <c r="FH450" s="34"/>
      <c r="FI450" s="34"/>
      <c r="FJ450" s="34"/>
      <c r="FK450" s="34"/>
      <c r="FL450" s="34"/>
      <c r="FM450" s="34"/>
      <c r="FN450" s="34"/>
      <c r="FO450" s="34"/>
      <c r="FP450" s="34"/>
      <c r="FQ450" s="34"/>
      <c r="FR450" s="34"/>
      <c r="FS450" s="34"/>
      <c r="FT450" s="34"/>
      <c r="FU450" s="34"/>
      <c r="FV450" s="34"/>
      <c r="FW450" s="34"/>
      <c r="FX450" s="34"/>
      <c r="FY450" s="34"/>
      <c r="FZ450" s="34"/>
      <c r="GA450" s="34"/>
      <c r="GB450" s="34"/>
      <c r="GC450" s="34"/>
      <c r="GD450" s="34"/>
      <c r="GE450" s="34"/>
      <c r="GF450" s="34"/>
      <c r="GG450" s="34"/>
      <c r="GH450" s="34"/>
      <c r="GI450" s="34"/>
      <c r="GJ450" s="34"/>
      <c r="GK450" s="34"/>
      <c r="GL450" s="34"/>
      <c r="GM450" s="28"/>
    </row>
    <row r="451" spans="1:195" s="23" customFormat="1" ht="25.5" customHeight="1" x14ac:dyDescent="0.25">
      <c r="A451" s="51" t="s">
        <v>2043</v>
      </c>
      <c r="B451" s="78">
        <v>43531</v>
      </c>
      <c r="C451" s="16">
        <v>6625004730</v>
      </c>
      <c r="D451" s="25">
        <v>1036601476922</v>
      </c>
      <c r="E451" s="165" t="s">
        <v>3689</v>
      </c>
      <c r="F451" s="165" t="s">
        <v>1399</v>
      </c>
      <c r="G451" s="16">
        <v>6625004730</v>
      </c>
      <c r="H451" s="25">
        <v>1036601476922</v>
      </c>
      <c r="I451" s="165" t="s">
        <v>3689</v>
      </c>
      <c r="J451" s="165" t="s">
        <v>1399</v>
      </c>
      <c r="K451" s="16">
        <v>2</v>
      </c>
      <c r="L451" s="144" t="s">
        <v>6</v>
      </c>
      <c r="M451" s="16">
        <v>3</v>
      </c>
      <c r="N451" s="144" t="s">
        <v>7</v>
      </c>
      <c r="O451" s="16">
        <v>2</v>
      </c>
      <c r="P451" s="50" t="s">
        <v>10</v>
      </c>
      <c r="Q451" s="50"/>
      <c r="R451" s="16">
        <v>2</v>
      </c>
      <c r="S451" s="16">
        <v>1.1000000000000001</v>
      </c>
      <c r="T451" s="16"/>
      <c r="U451" s="16"/>
      <c r="V451" s="144">
        <v>5.4</v>
      </c>
      <c r="W451" s="16"/>
      <c r="X451" s="16"/>
      <c r="Y451" s="16"/>
      <c r="Z451" s="16"/>
      <c r="AA451" s="144"/>
      <c r="AB451" s="144"/>
      <c r="AC451" s="50"/>
      <c r="AD451" s="50"/>
      <c r="AE451" s="50"/>
      <c r="AF451" s="50"/>
      <c r="AG451" s="50"/>
      <c r="AH451" s="50"/>
      <c r="AI451" s="50">
        <v>758</v>
      </c>
      <c r="AJ451" s="50" t="s">
        <v>3710</v>
      </c>
      <c r="AK451" s="47" t="s">
        <v>2905</v>
      </c>
      <c r="AL451" s="47" t="s">
        <v>21</v>
      </c>
      <c r="AM451" s="47">
        <v>137</v>
      </c>
      <c r="AN451" s="144">
        <v>56.848384000000003</v>
      </c>
      <c r="AO451" s="144">
        <v>60.261420999999999</v>
      </c>
      <c r="AP451" s="47">
        <v>2</v>
      </c>
      <c r="AQ451" s="144">
        <v>6625007868</v>
      </c>
      <c r="AR451" s="52" t="s">
        <v>653</v>
      </c>
      <c r="AS451" s="41"/>
      <c r="AT451" s="55" t="s">
        <v>1478</v>
      </c>
      <c r="AU451" s="54" t="s">
        <v>819</v>
      </c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34"/>
      <c r="CB451" s="34"/>
      <c r="CC451" s="34"/>
      <c r="CD451" s="34"/>
      <c r="CE451" s="34"/>
      <c r="CF451" s="34"/>
      <c r="CG451" s="34"/>
      <c r="CH451" s="34"/>
      <c r="CI451" s="34"/>
      <c r="CJ451" s="34"/>
      <c r="CK451" s="34"/>
      <c r="CL451" s="34"/>
      <c r="CM451" s="34"/>
      <c r="CN451" s="34"/>
      <c r="CO451" s="34"/>
      <c r="CP451" s="34"/>
      <c r="CQ451" s="34"/>
      <c r="CR451" s="34"/>
      <c r="CS451" s="34"/>
      <c r="CT451" s="34"/>
      <c r="CU451" s="34"/>
      <c r="CV451" s="34"/>
      <c r="CW451" s="34"/>
      <c r="CX451" s="34"/>
      <c r="CY451" s="34"/>
      <c r="CZ451" s="34"/>
      <c r="DA451" s="34"/>
      <c r="DB451" s="34"/>
      <c r="DC451" s="34"/>
      <c r="DD451" s="34"/>
      <c r="DE451" s="34"/>
      <c r="DF451" s="34"/>
      <c r="DG451" s="34"/>
      <c r="DH451" s="34"/>
      <c r="DI451" s="34"/>
      <c r="DJ451" s="34"/>
      <c r="DK451" s="34"/>
      <c r="DL451" s="34"/>
      <c r="DM451" s="34"/>
      <c r="DN451" s="34"/>
      <c r="DO451" s="34"/>
      <c r="DP451" s="34"/>
      <c r="DQ451" s="34"/>
      <c r="DR451" s="34"/>
      <c r="DS451" s="34"/>
      <c r="DT451" s="34"/>
      <c r="DU451" s="34"/>
      <c r="DV451" s="34"/>
      <c r="DW451" s="34"/>
      <c r="DX451" s="34"/>
      <c r="DY451" s="34"/>
      <c r="DZ451" s="34"/>
      <c r="EA451" s="34"/>
      <c r="EB451" s="34"/>
      <c r="EC451" s="34"/>
      <c r="ED451" s="34"/>
      <c r="EE451" s="34"/>
      <c r="EF451" s="34"/>
      <c r="EG451" s="34"/>
      <c r="EH451" s="34"/>
      <c r="EI451" s="34"/>
      <c r="EJ451" s="34"/>
      <c r="EK451" s="34"/>
      <c r="EL451" s="34"/>
      <c r="EM451" s="34"/>
      <c r="EN451" s="34"/>
      <c r="EO451" s="34"/>
      <c r="EP451" s="34"/>
      <c r="EQ451" s="34"/>
      <c r="ER451" s="34"/>
      <c r="ES451" s="34"/>
      <c r="ET451" s="34"/>
      <c r="EU451" s="34"/>
      <c r="EV451" s="34"/>
      <c r="EW451" s="34"/>
      <c r="EX451" s="34"/>
      <c r="EY451" s="34"/>
      <c r="EZ451" s="34"/>
      <c r="FA451" s="34"/>
      <c r="FB451" s="34"/>
      <c r="FC451" s="34"/>
      <c r="FD451" s="34"/>
      <c r="FE451" s="34"/>
      <c r="FF451" s="34"/>
      <c r="FG451" s="34"/>
      <c r="FH451" s="34"/>
      <c r="FI451" s="34"/>
      <c r="FJ451" s="34"/>
      <c r="FK451" s="34"/>
      <c r="FL451" s="34"/>
      <c r="FM451" s="34"/>
      <c r="FN451" s="34"/>
      <c r="FO451" s="34"/>
      <c r="FP451" s="34"/>
      <c r="FQ451" s="34"/>
      <c r="FR451" s="34"/>
      <c r="FS451" s="34"/>
      <c r="FT451" s="34"/>
      <c r="FU451" s="34"/>
      <c r="FV451" s="34"/>
      <c r="FW451" s="34"/>
      <c r="FX451" s="34"/>
      <c r="FY451" s="34"/>
      <c r="FZ451" s="34"/>
      <c r="GA451" s="34"/>
      <c r="GB451" s="34"/>
      <c r="GC451" s="34"/>
      <c r="GD451" s="34"/>
      <c r="GE451" s="34"/>
      <c r="GF451" s="34"/>
      <c r="GG451" s="34"/>
      <c r="GH451" s="34"/>
      <c r="GI451" s="34"/>
      <c r="GJ451" s="34"/>
      <c r="GK451" s="34"/>
      <c r="GL451" s="34"/>
      <c r="GM451" s="28"/>
    </row>
    <row r="452" spans="1:195" s="23" customFormat="1" ht="25.5" customHeight="1" x14ac:dyDescent="0.25">
      <c r="A452" s="51" t="s">
        <v>2044</v>
      </c>
      <c r="B452" s="78">
        <v>43531</v>
      </c>
      <c r="C452" s="16">
        <v>6625004730</v>
      </c>
      <c r="D452" s="25">
        <v>1036601476922</v>
      </c>
      <c r="E452" s="165" t="s">
        <v>3689</v>
      </c>
      <c r="F452" s="165" t="s">
        <v>1399</v>
      </c>
      <c r="G452" s="16">
        <v>6625004730</v>
      </c>
      <c r="H452" s="25">
        <v>1036601476922</v>
      </c>
      <c r="I452" s="165" t="s">
        <v>3689</v>
      </c>
      <c r="J452" s="165" t="s">
        <v>1399</v>
      </c>
      <c r="K452" s="16">
        <v>2</v>
      </c>
      <c r="L452" s="144" t="s">
        <v>6</v>
      </c>
      <c r="M452" s="16">
        <v>3</v>
      </c>
      <c r="N452" s="144" t="s">
        <v>7</v>
      </c>
      <c r="O452" s="16">
        <v>2</v>
      </c>
      <c r="P452" s="50" t="s">
        <v>10</v>
      </c>
      <c r="Q452" s="50"/>
      <c r="R452" s="16">
        <v>2</v>
      </c>
      <c r="S452" s="16">
        <v>1.1000000000000001</v>
      </c>
      <c r="T452" s="16"/>
      <c r="U452" s="16"/>
      <c r="V452" s="144">
        <v>5.4</v>
      </c>
      <c r="W452" s="16"/>
      <c r="X452" s="16"/>
      <c r="Y452" s="16"/>
      <c r="Z452" s="16"/>
      <c r="AA452" s="144"/>
      <c r="AB452" s="144"/>
      <c r="AC452" s="50"/>
      <c r="AD452" s="50"/>
      <c r="AE452" s="50"/>
      <c r="AF452" s="50"/>
      <c r="AG452" s="50"/>
      <c r="AH452" s="50"/>
      <c r="AI452" s="50">
        <v>758</v>
      </c>
      <c r="AJ452" s="50" t="s">
        <v>3710</v>
      </c>
      <c r="AK452" s="47" t="s">
        <v>2905</v>
      </c>
      <c r="AL452" s="47" t="s">
        <v>21</v>
      </c>
      <c r="AM452" s="47">
        <v>95</v>
      </c>
      <c r="AN452" s="144">
        <v>56.848114000000002</v>
      </c>
      <c r="AO452" s="144">
        <v>60.254230999999997</v>
      </c>
      <c r="AP452" s="47">
        <v>2</v>
      </c>
      <c r="AQ452" s="144">
        <v>6625007868</v>
      </c>
      <c r="AR452" s="52" t="s">
        <v>653</v>
      </c>
      <c r="AS452" s="41"/>
      <c r="AT452" s="55" t="s">
        <v>1478</v>
      </c>
      <c r="AU452" s="54" t="s">
        <v>819</v>
      </c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34"/>
      <c r="CB452" s="34"/>
      <c r="CC452" s="34"/>
      <c r="CD452" s="34"/>
      <c r="CE452" s="34"/>
      <c r="CF452" s="34"/>
      <c r="CG452" s="34"/>
      <c r="CH452" s="34"/>
      <c r="CI452" s="34"/>
      <c r="CJ452" s="34"/>
      <c r="CK452" s="34"/>
      <c r="CL452" s="34"/>
      <c r="CM452" s="34"/>
      <c r="CN452" s="34"/>
      <c r="CO452" s="34"/>
      <c r="CP452" s="34"/>
      <c r="CQ452" s="34"/>
      <c r="CR452" s="34"/>
      <c r="CS452" s="34"/>
      <c r="CT452" s="34"/>
      <c r="CU452" s="34"/>
      <c r="CV452" s="34"/>
      <c r="CW452" s="34"/>
      <c r="CX452" s="34"/>
      <c r="CY452" s="34"/>
      <c r="CZ452" s="34"/>
      <c r="DA452" s="34"/>
      <c r="DB452" s="34"/>
      <c r="DC452" s="34"/>
      <c r="DD452" s="34"/>
      <c r="DE452" s="34"/>
      <c r="DF452" s="34"/>
      <c r="DG452" s="34"/>
      <c r="DH452" s="34"/>
      <c r="DI452" s="34"/>
      <c r="DJ452" s="34"/>
      <c r="DK452" s="34"/>
      <c r="DL452" s="34"/>
      <c r="DM452" s="34"/>
      <c r="DN452" s="34"/>
      <c r="DO452" s="34"/>
      <c r="DP452" s="34"/>
      <c r="DQ452" s="34"/>
      <c r="DR452" s="34"/>
      <c r="DS452" s="34"/>
      <c r="DT452" s="34"/>
      <c r="DU452" s="34"/>
      <c r="DV452" s="34"/>
      <c r="DW452" s="34"/>
      <c r="DX452" s="34"/>
      <c r="DY452" s="34"/>
      <c r="DZ452" s="34"/>
      <c r="EA452" s="34"/>
      <c r="EB452" s="34"/>
      <c r="EC452" s="34"/>
      <c r="ED452" s="34"/>
      <c r="EE452" s="34"/>
      <c r="EF452" s="34"/>
      <c r="EG452" s="34"/>
      <c r="EH452" s="34"/>
      <c r="EI452" s="34"/>
      <c r="EJ452" s="34"/>
      <c r="EK452" s="34"/>
      <c r="EL452" s="34"/>
      <c r="EM452" s="34"/>
      <c r="EN452" s="34"/>
      <c r="EO452" s="34"/>
      <c r="EP452" s="34"/>
      <c r="EQ452" s="34"/>
      <c r="ER452" s="34"/>
      <c r="ES452" s="34"/>
      <c r="ET452" s="34"/>
      <c r="EU452" s="34"/>
      <c r="EV452" s="34"/>
      <c r="EW452" s="34"/>
      <c r="EX452" s="34"/>
      <c r="EY452" s="34"/>
      <c r="EZ452" s="34"/>
      <c r="FA452" s="34"/>
      <c r="FB452" s="34"/>
      <c r="FC452" s="34"/>
      <c r="FD452" s="34"/>
      <c r="FE452" s="34"/>
      <c r="FF452" s="34"/>
      <c r="FG452" s="34"/>
      <c r="FH452" s="34"/>
      <c r="FI452" s="34"/>
      <c r="FJ452" s="34"/>
      <c r="FK452" s="34"/>
      <c r="FL452" s="34"/>
      <c r="FM452" s="34"/>
      <c r="FN452" s="34"/>
      <c r="FO452" s="34"/>
      <c r="FP452" s="34"/>
      <c r="FQ452" s="34"/>
      <c r="FR452" s="34"/>
      <c r="FS452" s="34"/>
      <c r="FT452" s="34"/>
      <c r="FU452" s="34"/>
      <c r="FV452" s="34"/>
      <c r="FW452" s="34"/>
      <c r="FX452" s="34"/>
      <c r="FY452" s="34"/>
      <c r="FZ452" s="34"/>
      <c r="GA452" s="34"/>
      <c r="GB452" s="34"/>
      <c r="GC452" s="34"/>
      <c r="GD452" s="34"/>
      <c r="GE452" s="34"/>
      <c r="GF452" s="34"/>
      <c r="GG452" s="34"/>
      <c r="GH452" s="34"/>
      <c r="GI452" s="34"/>
      <c r="GJ452" s="34"/>
      <c r="GK452" s="34"/>
      <c r="GL452" s="34"/>
      <c r="GM452" s="28"/>
    </row>
    <row r="453" spans="1:195" s="23" customFormat="1" ht="25.5" customHeight="1" x14ac:dyDescent="0.25">
      <c r="A453" s="51" t="s">
        <v>2045</v>
      </c>
      <c r="B453" s="78">
        <v>43531</v>
      </c>
      <c r="C453" s="16">
        <v>6625004730</v>
      </c>
      <c r="D453" s="25">
        <v>1036601476922</v>
      </c>
      <c r="E453" s="165" t="s">
        <v>3689</v>
      </c>
      <c r="F453" s="165" t="s">
        <v>1399</v>
      </c>
      <c r="G453" s="16">
        <v>6625004730</v>
      </c>
      <c r="H453" s="25">
        <v>1036601476922</v>
      </c>
      <c r="I453" s="165" t="s">
        <v>3689</v>
      </c>
      <c r="J453" s="165" t="s">
        <v>1399</v>
      </c>
      <c r="K453" s="16">
        <v>2</v>
      </c>
      <c r="L453" s="144" t="s">
        <v>6</v>
      </c>
      <c r="M453" s="16">
        <v>3</v>
      </c>
      <c r="N453" s="144" t="s">
        <v>7</v>
      </c>
      <c r="O453" s="16">
        <v>2</v>
      </c>
      <c r="P453" s="50" t="s">
        <v>10</v>
      </c>
      <c r="Q453" s="50"/>
      <c r="R453" s="16">
        <v>3</v>
      </c>
      <c r="S453" s="16">
        <v>1.1000000000000001</v>
      </c>
      <c r="T453" s="16"/>
      <c r="U453" s="16"/>
      <c r="V453" s="144">
        <v>5.4</v>
      </c>
      <c r="W453" s="16"/>
      <c r="X453" s="16"/>
      <c r="Y453" s="16"/>
      <c r="Z453" s="16"/>
      <c r="AA453" s="144"/>
      <c r="AB453" s="144"/>
      <c r="AC453" s="50"/>
      <c r="AD453" s="50"/>
      <c r="AE453" s="50"/>
      <c r="AF453" s="50"/>
      <c r="AG453" s="50"/>
      <c r="AH453" s="50"/>
      <c r="AI453" s="50">
        <v>758</v>
      </c>
      <c r="AJ453" s="50" t="s">
        <v>3710</v>
      </c>
      <c r="AK453" s="47" t="s">
        <v>2905</v>
      </c>
      <c r="AL453" s="47" t="s">
        <v>21</v>
      </c>
      <c r="AM453" s="47" t="s">
        <v>2710</v>
      </c>
      <c r="AN453" s="144">
        <v>56.850476</v>
      </c>
      <c r="AO453" s="144">
        <v>60.232565000000001</v>
      </c>
      <c r="AP453" s="47">
        <v>2</v>
      </c>
      <c r="AQ453" s="144">
        <v>6625007868</v>
      </c>
      <c r="AR453" s="52" t="s">
        <v>653</v>
      </c>
      <c r="AS453" s="41"/>
      <c r="AT453" s="55" t="s">
        <v>1478</v>
      </c>
      <c r="AU453" s="54" t="s">
        <v>819</v>
      </c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34"/>
      <c r="CB453" s="34"/>
      <c r="CC453" s="34"/>
      <c r="CD453" s="34"/>
      <c r="CE453" s="34"/>
      <c r="CF453" s="34"/>
      <c r="CG453" s="34"/>
      <c r="CH453" s="34"/>
      <c r="CI453" s="34"/>
      <c r="CJ453" s="34"/>
      <c r="CK453" s="34"/>
      <c r="CL453" s="34"/>
      <c r="CM453" s="34"/>
      <c r="CN453" s="34"/>
      <c r="CO453" s="34"/>
      <c r="CP453" s="34"/>
      <c r="CQ453" s="34"/>
      <c r="CR453" s="34"/>
      <c r="CS453" s="34"/>
      <c r="CT453" s="34"/>
      <c r="CU453" s="34"/>
      <c r="CV453" s="34"/>
      <c r="CW453" s="34"/>
      <c r="CX453" s="34"/>
      <c r="CY453" s="34"/>
      <c r="CZ453" s="34"/>
      <c r="DA453" s="34"/>
      <c r="DB453" s="34"/>
      <c r="DC453" s="34"/>
      <c r="DD453" s="34"/>
      <c r="DE453" s="34"/>
      <c r="DF453" s="34"/>
      <c r="DG453" s="34"/>
      <c r="DH453" s="34"/>
      <c r="DI453" s="34"/>
      <c r="DJ453" s="34"/>
      <c r="DK453" s="34"/>
      <c r="DL453" s="34"/>
      <c r="DM453" s="34"/>
      <c r="DN453" s="34"/>
      <c r="DO453" s="34"/>
      <c r="DP453" s="34"/>
      <c r="DQ453" s="34"/>
      <c r="DR453" s="34"/>
      <c r="DS453" s="34"/>
      <c r="DT453" s="34"/>
      <c r="DU453" s="34"/>
      <c r="DV453" s="34"/>
      <c r="DW453" s="34"/>
      <c r="DX453" s="34"/>
      <c r="DY453" s="34"/>
      <c r="DZ453" s="34"/>
      <c r="EA453" s="34"/>
      <c r="EB453" s="34"/>
      <c r="EC453" s="34"/>
      <c r="ED453" s="34"/>
      <c r="EE453" s="34"/>
      <c r="EF453" s="34"/>
      <c r="EG453" s="34"/>
      <c r="EH453" s="34"/>
      <c r="EI453" s="34"/>
      <c r="EJ453" s="34"/>
      <c r="EK453" s="34"/>
      <c r="EL453" s="34"/>
      <c r="EM453" s="34"/>
      <c r="EN453" s="34"/>
      <c r="EO453" s="34"/>
      <c r="EP453" s="34"/>
      <c r="EQ453" s="34"/>
      <c r="ER453" s="34"/>
      <c r="ES453" s="34"/>
      <c r="ET453" s="34"/>
      <c r="EU453" s="34"/>
      <c r="EV453" s="34"/>
      <c r="EW453" s="34"/>
      <c r="EX453" s="34"/>
      <c r="EY453" s="34"/>
      <c r="EZ453" s="34"/>
      <c r="FA453" s="34"/>
      <c r="FB453" s="34"/>
      <c r="FC453" s="34"/>
      <c r="FD453" s="34"/>
      <c r="FE453" s="34"/>
      <c r="FF453" s="34"/>
      <c r="FG453" s="34"/>
      <c r="FH453" s="34"/>
      <c r="FI453" s="34"/>
      <c r="FJ453" s="34"/>
      <c r="FK453" s="34"/>
      <c r="FL453" s="34"/>
      <c r="FM453" s="34"/>
      <c r="FN453" s="34"/>
      <c r="FO453" s="34"/>
      <c r="FP453" s="34"/>
      <c r="FQ453" s="34"/>
      <c r="FR453" s="34"/>
      <c r="FS453" s="34"/>
      <c r="FT453" s="34"/>
      <c r="FU453" s="34"/>
      <c r="FV453" s="34"/>
      <c r="FW453" s="34"/>
      <c r="FX453" s="34"/>
      <c r="FY453" s="34"/>
      <c r="FZ453" s="34"/>
      <c r="GA453" s="34"/>
      <c r="GB453" s="34"/>
      <c r="GC453" s="34"/>
      <c r="GD453" s="34"/>
      <c r="GE453" s="34"/>
      <c r="GF453" s="34"/>
      <c r="GG453" s="34"/>
      <c r="GH453" s="34"/>
      <c r="GI453" s="34"/>
      <c r="GJ453" s="34"/>
      <c r="GK453" s="34"/>
      <c r="GL453" s="34"/>
      <c r="GM453" s="28"/>
    </row>
    <row r="454" spans="1:195" s="23" customFormat="1" ht="25.5" customHeight="1" x14ac:dyDescent="0.25">
      <c r="A454" s="51" t="s">
        <v>2046</v>
      </c>
      <c r="B454" s="78">
        <v>43531</v>
      </c>
      <c r="C454" s="16">
        <v>6625004730</v>
      </c>
      <c r="D454" s="25">
        <v>1036601476922</v>
      </c>
      <c r="E454" s="165" t="s">
        <v>3689</v>
      </c>
      <c r="F454" s="165" t="s">
        <v>1399</v>
      </c>
      <c r="G454" s="16">
        <v>6625004730</v>
      </c>
      <c r="H454" s="25">
        <v>1036601476922</v>
      </c>
      <c r="I454" s="165" t="s">
        <v>3689</v>
      </c>
      <c r="J454" s="165" t="s">
        <v>1399</v>
      </c>
      <c r="K454" s="16">
        <v>2</v>
      </c>
      <c r="L454" s="144" t="s">
        <v>6</v>
      </c>
      <c r="M454" s="16">
        <v>3</v>
      </c>
      <c r="N454" s="144" t="s">
        <v>7</v>
      </c>
      <c r="O454" s="16">
        <v>2</v>
      </c>
      <c r="P454" s="50" t="s">
        <v>10</v>
      </c>
      <c r="Q454" s="50"/>
      <c r="R454" s="16">
        <v>2</v>
      </c>
      <c r="S454" s="16">
        <v>1.1000000000000001</v>
      </c>
      <c r="T454" s="16"/>
      <c r="U454" s="16"/>
      <c r="V454" s="144">
        <v>5.4</v>
      </c>
      <c r="W454" s="16"/>
      <c r="X454" s="16"/>
      <c r="Y454" s="16"/>
      <c r="Z454" s="16"/>
      <c r="AA454" s="144"/>
      <c r="AB454" s="144"/>
      <c r="AC454" s="50"/>
      <c r="AD454" s="50"/>
      <c r="AE454" s="50"/>
      <c r="AF454" s="50"/>
      <c r="AG454" s="50"/>
      <c r="AH454" s="50"/>
      <c r="AI454" s="50">
        <v>758</v>
      </c>
      <c r="AJ454" s="50" t="s">
        <v>3710</v>
      </c>
      <c r="AK454" s="47" t="s">
        <v>2905</v>
      </c>
      <c r="AL454" s="47" t="s">
        <v>21</v>
      </c>
      <c r="AM454" s="47" t="s">
        <v>1834</v>
      </c>
      <c r="AN454" s="144">
        <v>56.848908999999999</v>
      </c>
      <c r="AO454" s="144">
        <v>60.237150999999997</v>
      </c>
      <c r="AP454" s="47">
        <v>2</v>
      </c>
      <c r="AQ454" s="144">
        <v>6625007868</v>
      </c>
      <c r="AR454" s="52" t="s">
        <v>653</v>
      </c>
      <c r="AS454" s="41"/>
      <c r="AT454" s="55" t="s">
        <v>1478</v>
      </c>
      <c r="AU454" s="54" t="s">
        <v>819</v>
      </c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34"/>
      <c r="CB454" s="34"/>
      <c r="CC454" s="34"/>
      <c r="CD454" s="34"/>
      <c r="CE454" s="34"/>
      <c r="CF454" s="34"/>
      <c r="CG454" s="34"/>
      <c r="CH454" s="34"/>
      <c r="CI454" s="34"/>
      <c r="CJ454" s="34"/>
      <c r="CK454" s="34"/>
      <c r="CL454" s="34"/>
      <c r="CM454" s="34"/>
      <c r="CN454" s="34"/>
      <c r="CO454" s="34"/>
      <c r="CP454" s="34"/>
      <c r="CQ454" s="34"/>
      <c r="CR454" s="34"/>
      <c r="CS454" s="34"/>
      <c r="CT454" s="34"/>
      <c r="CU454" s="34"/>
      <c r="CV454" s="34"/>
      <c r="CW454" s="34"/>
      <c r="CX454" s="34"/>
      <c r="CY454" s="34"/>
      <c r="CZ454" s="34"/>
      <c r="DA454" s="34"/>
      <c r="DB454" s="34"/>
      <c r="DC454" s="34"/>
      <c r="DD454" s="34"/>
      <c r="DE454" s="34"/>
      <c r="DF454" s="34"/>
      <c r="DG454" s="34"/>
      <c r="DH454" s="34"/>
      <c r="DI454" s="34"/>
      <c r="DJ454" s="34"/>
      <c r="DK454" s="34"/>
      <c r="DL454" s="34"/>
      <c r="DM454" s="34"/>
      <c r="DN454" s="34"/>
      <c r="DO454" s="34"/>
      <c r="DP454" s="34"/>
      <c r="DQ454" s="34"/>
      <c r="DR454" s="34"/>
      <c r="DS454" s="34"/>
      <c r="DT454" s="34"/>
      <c r="DU454" s="34"/>
      <c r="DV454" s="34"/>
      <c r="DW454" s="34"/>
      <c r="DX454" s="34"/>
      <c r="DY454" s="34"/>
      <c r="DZ454" s="34"/>
      <c r="EA454" s="34"/>
      <c r="EB454" s="34"/>
      <c r="EC454" s="34"/>
      <c r="ED454" s="34"/>
      <c r="EE454" s="34"/>
      <c r="EF454" s="34"/>
      <c r="EG454" s="34"/>
      <c r="EH454" s="34"/>
      <c r="EI454" s="34"/>
      <c r="EJ454" s="34"/>
      <c r="EK454" s="34"/>
      <c r="EL454" s="34"/>
      <c r="EM454" s="34"/>
      <c r="EN454" s="34"/>
      <c r="EO454" s="34"/>
      <c r="EP454" s="34"/>
      <c r="EQ454" s="34"/>
      <c r="ER454" s="34"/>
      <c r="ES454" s="34"/>
      <c r="ET454" s="34"/>
      <c r="EU454" s="34"/>
      <c r="EV454" s="34"/>
      <c r="EW454" s="34"/>
      <c r="EX454" s="34"/>
      <c r="EY454" s="34"/>
      <c r="EZ454" s="34"/>
      <c r="FA454" s="34"/>
      <c r="FB454" s="34"/>
      <c r="FC454" s="34"/>
      <c r="FD454" s="34"/>
      <c r="FE454" s="34"/>
      <c r="FF454" s="34"/>
      <c r="FG454" s="34"/>
      <c r="FH454" s="34"/>
      <c r="FI454" s="34"/>
      <c r="FJ454" s="34"/>
      <c r="FK454" s="34"/>
      <c r="FL454" s="34"/>
      <c r="FM454" s="34"/>
      <c r="FN454" s="34"/>
      <c r="FO454" s="34"/>
      <c r="FP454" s="34"/>
      <c r="FQ454" s="34"/>
      <c r="FR454" s="34"/>
      <c r="FS454" s="34"/>
      <c r="FT454" s="34"/>
      <c r="FU454" s="34"/>
      <c r="FV454" s="34"/>
      <c r="FW454" s="34"/>
      <c r="FX454" s="34"/>
      <c r="FY454" s="34"/>
      <c r="FZ454" s="34"/>
      <c r="GA454" s="34"/>
      <c r="GB454" s="34"/>
      <c r="GC454" s="34"/>
      <c r="GD454" s="34"/>
      <c r="GE454" s="34"/>
      <c r="GF454" s="34"/>
      <c r="GG454" s="34"/>
      <c r="GH454" s="34"/>
      <c r="GI454" s="34"/>
      <c r="GJ454" s="34"/>
      <c r="GK454" s="34"/>
      <c r="GL454" s="34"/>
      <c r="GM454" s="28"/>
    </row>
    <row r="455" spans="1:195" s="23" customFormat="1" ht="25.5" customHeight="1" x14ac:dyDescent="0.25">
      <c r="A455" s="51" t="s">
        <v>2047</v>
      </c>
      <c r="B455" s="78">
        <v>43531</v>
      </c>
      <c r="C455" s="16">
        <v>6625004730</v>
      </c>
      <c r="D455" s="25">
        <v>1036601476922</v>
      </c>
      <c r="E455" s="165" t="s">
        <v>3689</v>
      </c>
      <c r="F455" s="165" t="s">
        <v>1399</v>
      </c>
      <c r="G455" s="16">
        <v>6625004730</v>
      </c>
      <c r="H455" s="25">
        <v>1036601476922</v>
      </c>
      <c r="I455" s="165" t="s">
        <v>3689</v>
      </c>
      <c r="J455" s="165" t="s">
        <v>1399</v>
      </c>
      <c r="K455" s="16">
        <v>2</v>
      </c>
      <c r="L455" s="144" t="s">
        <v>6</v>
      </c>
      <c r="M455" s="16">
        <v>3</v>
      </c>
      <c r="N455" s="144" t="s">
        <v>7</v>
      </c>
      <c r="O455" s="16">
        <v>2</v>
      </c>
      <c r="P455" s="50" t="s">
        <v>10</v>
      </c>
      <c r="Q455" s="50"/>
      <c r="R455" s="16">
        <v>2</v>
      </c>
      <c r="S455" s="16">
        <v>1.1000000000000001</v>
      </c>
      <c r="T455" s="16"/>
      <c r="U455" s="16"/>
      <c r="V455" s="144">
        <v>5.4</v>
      </c>
      <c r="W455" s="16"/>
      <c r="X455" s="16"/>
      <c r="Y455" s="16"/>
      <c r="Z455" s="16"/>
      <c r="AA455" s="144"/>
      <c r="AB455" s="144"/>
      <c r="AC455" s="50"/>
      <c r="AD455" s="50"/>
      <c r="AE455" s="50"/>
      <c r="AF455" s="50"/>
      <c r="AG455" s="50"/>
      <c r="AH455" s="50"/>
      <c r="AI455" s="50">
        <v>758</v>
      </c>
      <c r="AJ455" s="50" t="s">
        <v>3710</v>
      </c>
      <c r="AK455" s="47" t="s">
        <v>2905</v>
      </c>
      <c r="AL455" s="47" t="s">
        <v>21</v>
      </c>
      <c r="AM455" s="47" t="s">
        <v>2582</v>
      </c>
      <c r="AN455" s="144" t="s">
        <v>2583</v>
      </c>
      <c r="AO455" s="144" t="s">
        <v>2584</v>
      </c>
      <c r="AP455" s="47">
        <v>2</v>
      </c>
      <c r="AQ455" s="144">
        <v>6625007868</v>
      </c>
      <c r="AR455" s="52" t="s">
        <v>653</v>
      </c>
      <c r="AS455" s="41"/>
      <c r="AT455" s="55" t="s">
        <v>1478</v>
      </c>
      <c r="AU455" s="54" t="s">
        <v>819</v>
      </c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34"/>
      <c r="CB455" s="34"/>
      <c r="CC455" s="34"/>
      <c r="CD455" s="34"/>
      <c r="CE455" s="34"/>
      <c r="CF455" s="34"/>
      <c r="CG455" s="34"/>
      <c r="CH455" s="34"/>
      <c r="CI455" s="34"/>
      <c r="CJ455" s="34"/>
      <c r="CK455" s="34"/>
      <c r="CL455" s="34"/>
      <c r="CM455" s="34"/>
      <c r="CN455" s="34"/>
      <c r="CO455" s="34"/>
      <c r="CP455" s="34"/>
      <c r="CQ455" s="34"/>
      <c r="CR455" s="34"/>
      <c r="CS455" s="34"/>
      <c r="CT455" s="34"/>
      <c r="CU455" s="34"/>
      <c r="CV455" s="34"/>
      <c r="CW455" s="34"/>
      <c r="CX455" s="34"/>
      <c r="CY455" s="34"/>
      <c r="CZ455" s="34"/>
      <c r="DA455" s="34"/>
      <c r="DB455" s="34"/>
      <c r="DC455" s="34"/>
      <c r="DD455" s="34"/>
      <c r="DE455" s="34"/>
      <c r="DF455" s="34"/>
      <c r="DG455" s="34"/>
      <c r="DH455" s="34"/>
      <c r="DI455" s="34"/>
      <c r="DJ455" s="34"/>
      <c r="DK455" s="34"/>
      <c r="DL455" s="34"/>
      <c r="DM455" s="34"/>
      <c r="DN455" s="34"/>
      <c r="DO455" s="34"/>
      <c r="DP455" s="34"/>
      <c r="DQ455" s="34"/>
      <c r="DR455" s="34"/>
      <c r="DS455" s="34"/>
      <c r="DT455" s="34"/>
      <c r="DU455" s="34"/>
      <c r="DV455" s="34"/>
      <c r="DW455" s="34"/>
      <c r="DX455" s="34"/>
      <c r="DY455" s="34"/>
      <c r="DZ455" s="34"/>
      <c r="EA455" s="34"/>
      <c r="EB455" s="34"/>
      <c r="EC455" s="34"/>
      <c r="ED455" s="34"/>
      <c r="EE455" s="34"/>
      <c r="EF455" s="34"/>
      <c r="EG455" s="34"/>
      <c r="EH455" s="34"/>
      <c r="EI455" s="34"/>
      <c r="EJ455" s="34"/>
      <c r="EK455" s="34"/>
      <c r="EL455" s="34"/>
      <c r="EM455" s="34"/>
      <c r="EN455" s="34"/>
      <c r="EO455" s="34"/>
      <c r="EP455" s="34"/>
      <c r="EQ455" s="34"/>
      <c r="ER455" s="34"/>
      <c r="ES455" s="34"/>
      <c r="ET455" s="34"/>
      <c r="EU455" s="34"/>
      <c r="EV455" s="34"/>
      <c r="EW455" s="34"/>
      <c r="EX455" s="34"/>
      <c r="EY455" s="34"/>
      <c r="EZ455" s="34"/>
      <c r="FA455" s="34"/>
      <c r="FB455" s="34"/>
      <c r="FC455" s="34"/>
      <c r="FD455" s="34"/>
      <c r="FE455" s="34"/>
      <c r="FF455" s="34"/>
      <c r="FG455" s="34"/>
      <c r="FH455" s="34"/>
      <c r="FI455" s="34"/>
      <c r="FJ455" s="34"/>
      <c r="FK455" s="34"/>
      <c r="FL455" s="34"/>
      <c r="FM455" s="34"/>
      <c r="FN455" s="34"/>
      <c r="FO455" s="34"/>
      <c r="FP455" s="34"/>
      <c r="FQ455" s="34"/>
      <c r="FR455" s="34"/>
      <c r="FS455" s="34"/>
      <c r="FT455" s="34"/>
      <c r="FU455" s="34"/>
      <c r="FV455" s="34"/>
      <c r="FW455" s="34"/>
      <c r="FX455" s="34"/>
      <c r="FY455" s="34"/>
      <c r="FZ455" s="34"/>
      <c r="GA455" s="34"/>
      <c r="GB455" s="34"/>
      <c r="GC455" s="34"/>
      <c r="GD455" s="34"/>
      <c r="GE455" s="34"/>
      <c r="GF455" s="34"/>
      <c r="GG455" s="34"/>
      <c r="GH455" s="34"/>
      <c r="GI455" s="34"/>
      <c r="GJ455" s="34"/>
      <c r="GK455" s="34"/>
      <c r="GL455" s="34"/>
      <c r="GM455" s="28"/>
    </row>
    <row r="456" spans="1:195" s="23" customFormat="1" ht="25.5" customHeight="1" x14ac:dyDescent="0.25">
      <c r="A456" s="51" t="s">
        <v>2048</v>
      </c>
      <c r="B456" s="78">
        <v>43531</v>
      </c>
      <c r="C456" s="16">
        <v>6625004730</v>
      </c>
      <c r="D456" s="25">
        <v>1036601476922</v>
      </c>
      <c r="E456" s="165" t="s">
        <v>3689</v>
      </c>
      <c r="F456" s="165" t="s">
        <v>1399</v>
      </c>
      <c r="G456" s="16">
        <v>6625004730</v>
      </c>
      <c r="H456" s="25">
        <v>1036601476922</v>
      </c>
      <c r="I456" s="165" t="s">
        <v>3689</v>
      </c>
      <c r="J456" s="165" t="s">
        <v>1399</v>
      </c>
      <c r="K456" s="16">
        <v>2</v>
      </c>
      <c r="L456" s="144" t="s">
        <v>6</v>
      </c>
      <c r="M456" s="16">
        <v>3</v>
      </c>
      <c r="N456" s="144" t="s">
        <v>7</v>
      </c>
      <c r="O456" s="16">
        <v>2</v>
      </c>
      <c r="P456" s="50" t="s">
        <v>10</v>
      </c>
      <c r="Q456" s="50"/>
      <c r="R456" s="16">
        <v>3</v>
      </c>
      <c r="S456" s="16">
        <v>1.1000000000000001</v>
      </c>
      <c r="T456" s="16"/>
      <c r="U456" s="16"/>
      <c r="V456" s="144">
        <v>5.4</v>
      </c>
      <c r="W456" s="16"/>
      <c r="X456" s="16"/>
      <c r="Y456" s="16"/>
      <c r="Z456" s="16"/>
      <c r="AA456" s="144"/>
      <c r="AB456" s="144"/>
      <c r="AC456" s="50"/>
      <c r="AD456" s="50"/>
      <c r="AE456" s="50"/>
      <c r="AF456" s="50"/>
      <c r="AG456" s="50"/>
      <c r="AH456" s="50"/>
      <c r="AI456" s="50">
        <v>758</v>
      </c>
      <c r="AJ456" s="50" t="s">
        <v>3710</v>
      </c>
      <c r="AK456" s="47" t="s">
        <v>2905</v>
      </c>
      <c r="AL456" s="47" t="s">
        <v>2315</v>
      </c>
      <c r="AM456" s="47"/>
      <c r="AN456" s="144">
        <v>56.849615</v>
      </c>
      <c r="AO456" s="144">
        <v>60.239573</v>
      </c>
      <c r="AP456" s="47">
        <v>2</v>
      </c>
      <c r="AQ456" s="144">
        <v>6625007868</v>
      </c>
      <c r="AR456" s="52" t="s">
        <v>653</v>
      </c>
      <c r="AS456" s="41"/>
      <c r="AT456" s="55" t="s">
        <v>1478</v>
      </c>
      <c r="AU456" s="54" t="s">
        <v>819</v>
      </c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34"/>
      <c r="CB456" s="34"/>
      <c r="CC456" s="34"/>
      <c r="CD456" s="34"/>
      <c r="CE456" s="34"/>
      <c r="CF456" s="34"/>
      <c r="CG456" s="34"/>
      <c r="CH456" s="34"/>
      <c r="CI456" s="34"/>
      <c r="CJ456" s="34"/>
      <c r="CK456" s="34"/>
      <c r="CL456" s="34"/>
      <c r="CM456" s="34"/>
      <c r="CN456" s="34"/>
      <c r="CO456" s="34"/>
      <c r="CP456" s="34"/>
      <c r="CQ456" s="34"/>
      <c r="CR456" s="34"/>
      <c r="CS456" s="34"/>
      <c r="CT456" s="34"/>
      <c r="CU456" s="34"/>
      <c r="CV456" s="34"/>
      <c r="CW456" s="34"/>
      <c r="CX456" s="34"/>
      <c r="CY456" s="34"/>
      <c r="CZ456" s="34"/>
      <c r="DA456" s="34"/>
      <c r="DB456" s="34"/>
      <c r="DC456" s="34"/>
      <c r="DD456" s="34"/>
      <c r="DE456" s="34"/>
      <c r="DF456" s="34"/>
      <c r="DG456" s="34"/>
      <c r="DH456" s="34"/>
      <c r="DI456" s="34"/>
      <c r="DJ456" s="34"/>
      <c r="DK456" s="34"/>
      <c r="DL456" s="34"/>
      <c r="DM456" s="34"/>
      <c r="DN456" s="34"/>
      <c r="DO456" s="34"/>
      <c r="DP456" s="34"/>
      <c r="DQ456" s="34"/>
      <c r="DR456" s="34"/>
      <c r="DS456" s="34"/>
      <c r="DT456" s="34"/>
      <c r="DU456" s="34"/>
      <c r="DV456" s="34"/>
      <c r="DW456" s="34"/>
      <c r="DX456" s="34"/>
      <c r="DY456" s="34"/>
      <c r="DZ456" s="34"/>
      <c r="EA456" s="34"/>
      <c r="EB456" s="34"/>
      <c r="EC456" s="34"/>
      <c r="ED456" s="34"/>
      <c r="EE456" s="34"/>
      <c r="EF456" s="34"/>
      <c r="EG456" s="34"/>
      <c r="EH456" s="34"/>
      <c r="EI456" s="34"/>
      <c r="EJ456" s="34"/>
      <c r="EK456" s="34"/>
      <c r="EL456" s="34"/>
      <c r="EM456" s="34"/>
      <c r="EN456" s="34"/>
      <c r="EO456" s="34"/>
      <c r="EP456" s="34"/>
      <c r="EQ456" s="34"/>
      <c r="ER456" s="34"/>
      <c r="ES456" s="34"/>
      <c r="ET456" s="34"/>
      <c r="EU456" s="34"/>
      <c r="EV456" s="34"/>
      <c r="EW456" s="34"/>
      <c r="EX456" s="34"/>
      <c r="EY456" s="34"/>
      <c r="EZ456" s="34"/>
      <c r="FA456" s="34"/>
      <c r="FB456" s="34"/>
      <c r="FC456" s="34"/>
      <c r="FD456" s="34"/>
      <c r="FE456" s="34"/>
      <c r="FF456" s="34"/>
      <c r="FG456" s="34"/>
      <c r="FH456" s="34"/>
      <c r="FI456" s="34"/>
      <c r="FJ456" s="34"/>
      <c r="FK456" s="34"/>
      <c r="FL456" s="34"/>
      <c r="FM456" s="34"/>
      <c r="FN456" s="34"/>
      <c r="FO456" s="34"/>
      <c r="FP456" s="34"/>
      <c r="FQ456" s="34"/>
      <c r="FR456" s="34"/>
      <c r="FS456" s="34"/>
      <c r="FT456" s="34"/>
      <c r="FU456" s="34"/>
      <c r="FV456" s="34"/>
      <c r="FW456" s="34"/>
      <c r="FX456" s="34"/>
      <c r="FY456" s="34"/>
      <c r="FZ456" s="34"/>
      <c r="GA456" s="34"/>
      <c r="GB456" s="34"/>
      <c r="GC456" s="34"/>
      <c r="GD456" s="34"/>
      <c r="GE456" s="34"/>
      <c r="GF456" s="34"/>
      <c r="GG456" s="34"/>
      <c r="GH456" s="34"/>
      <c r="GI456" s="34"/>
      <c r="GJ456" s="34"/>
      <c r="GK456" s="34"/>
      <c r="GL456" s="34"/>
      <c r="GM456" s="28"/>
    </row>
    <row r="457" spans="1:195" s="23" customFormat="1" ht="25.5" customHeight="1" x14ac:dyDescent="0.25">
      <c r="A457" s="51" t="s">
        <v>2049</v>
      </c>
      <c r="B457" s="78">
        <v>43531</v>
      </c>
      <c r="C457" s="16">
        <v>6625004730</v>
      </c>
      <c r="D457" s="25">
        <v>1036601476922</v>
      </c>
      <c r="E457" s="165" t="s">
        <v>3689</v>
      </c>
      <c r="F457" s="165" t="s">
        <v>1399</v>
      </c>
      <c r="G457" s="16">
        <v>6625004730</v>
      </c>
      <c r="H457" s="25">
        <v>1036601476922</v>
      </c>
      <c r="I457" s="165" t="s">
        <v>3689</v>
      </c>
      <c r="J457" s="165" t="s">
        <v>1399</v>
      </c>
      <c r="K457" s="16">
        <v>2</v>
      </c>
      <c r="L457" s="144" t="s">
        <v>6</v>
      </c>
      <c r="M457" s="16">
        <v>3</v>
      </c>
      <c r="N457" s="144" t="s">
        <v>7</v>
      </c>
      <c r="O457" s="16">
        <v>2</v>
      </c>
      <c r="P457" s="50" t="s">
        <v>10</v>
      </c>
      <c r="Q457" s="50"/>
      <c r="R457" s="16">
        <v>3</v>
      </c>
      <c r="S457" s="16">
        <v>1.1000000000000001</v>
      </c>
      <c r="T457" s="16"/>
      <c r="U457" s="16"/>
      <c r="V457" s="144">
        <v>5.4</v>
      </c>
      <c r="W457" s="16"/>
      <c r="X457" s="16"/>
      <c r="Y457" s="16"/>
      <c r="Z457" s="16"/>
      <c r="AA457" s="144"/>
      <c r="AB457" s="144"/>
      <c r="AC457" s="50"/>
      <c r="AD457" s="50"/>
      <c r="AE457" s="50"/>
      <c r="AF457" s="50"/>
      <c r="AG457" s="50"/>
      <c r="AH457" s="50"/>
      <c r="AI457" s="50">
        <v>758</v>
      </c>
      <c r="AJ457" s="50" t="s">
        <v>3710</v>
      </c>
      <c r="AK457" s="47" t="s">
        <v>2905</v>
      </c>
      <c r="AL457" s="47" t="s">
        <v>1835</v>
      </c>
      <c r="AM457" s="47"/>
      <c r="AN457" s="144">
        <v>56.851075000000002</v>
      </c>
      <c r="AO457" s="144">
        <v>60.242775000000002</v>
      </c>
      <c r="AP457" s="47">
        <v>2</v>
      </c>
      <c r="AQ457" s="144">
        <v>6625007868</v>
      </c>
      <c r="AR457" s="52" t="s">
        <v>653</v>
      </c>
      <c r="AS457" s="41"/>
      <c r="AT457" s="55" t="s">
        <v>1478</v>
      </c>
      <c r="AU457" s="54" t="s">
        <v>819</v>
      </c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34"/>
      <c r="CB457" s="34"/>
      <c r="CC457" s="34"/>
      <c r="CD457" s="34"/>
      <c r="CE457" s="34"/>
      <c r="CF457" s="34"/>
      <c r="CG457" s="34"/>
      <c r="CH457" s="34"/>
      <c r="CI457" s="34"/>
      <c r="CJ457" s="34"/>
      <c r="CK457" s="34"/>
      <c r="CL457" s="34"/>
      <c r="CM457" s="34"/>
      <c r="CN457" s="34"/>
      <c r="CO457" s="34"/>
      <c r="CP457" s="34"/>
      <c r="CQ457" s="34"/>
      <c r="CR457" s="34"/>
      <c r="CS457" s="34"/>
      <c r="CT457" s="34"/>
      <c r="CU457" s="34"/>
      <c r="CV457" s="34"/>
      <c r="CW457" s="34"/>
      <c r="CX457" s="34"/>
      <c r="CY457" s="34"/>
      <c r="CZ457" s="34"/>
      <c r="DA457" s="34"/>
      <c r="DB457" s="34"/>
      <c r="DC457" s="34"/>
      <c r="DD457" s="34"/>
      <c r="DE457" s="34"/>
      <c r="DF457" s="34"/>
      <c r="DG457" s="34"/>
      <c r="DH457" s="34"/>
      <c r="DI457" s="34"/>
      <c r="DJ457" s="34"/>
      <c r="DK457" s="34"/>
      <c r="DL457" s="34"/>
      <c r="DM457" s="34"/>
      <c r="DN457" s="34"/>
      <c r="DO457" s="34"/>
      <c r="DP457" s="34"/>
      <c r="DQ457" s="34"/>
      <c r="DR457" s="34"/>
      <c r="DS457" s="34"/>
      <c r="DT457" s="34"/>
      <c r="DU457" s="34"/>
      <c r="DV457" s="34"/>
      <c r="DW457" s="34"/>
      <c r="DX457" s="34"/>
      <c r="DY457" s="34"/>
      <c r="DZ457" s="34"/>
      <c r="EA457" s="34"/>
      <c r="EB457" s="34"/>
      <c r="EC457" s="34"/>
      <c r="ED457" s="34"/>
      <c r="EE457" s="34"/>
      <c r="EF457" s="34"/>
      <c r="EG457" s="34"/>
      <c r="EH457" s="34"/>
      <c r="EI457" s="34"/>
      <c r="EJ457" s="34"/>
      <c r="EK457" s="34"/>
      <c r="EL457" s="34"/>
      <c r="EM457" s="34"/>
      <c r="EN457" s="34"/>
      <c r="EO457" s="34"/>
      <c r="EP457" s="34"/>
      <c r="EQ457" s="34"/>
      <c r="ER457" s="34"/>
      <c r="ES457" s="34"/>
      <c r="ET457" s="34"/>
      <c r="EU457" s="34"/>
      <c r="EV457" s="34"/>
      <c r="EW457" s="34"/>
      <c r="EX457" s="34"/>
      <c r="EY457" s="34"/>
      <c r="EZ457" s="34"/>
      <c r="FA457" s="34"/>
      <c r="FB457" s="34"/>
      <c r="FC457" s="34"/>
      <c r="FD457" s="34"/>
      <c r="FE457" s="34"/>
      <c r="FF457" s="34"/>
      <c r="FG457" s="34"/>
      <c r="FH457" s="34"/>
      <c r="FI457" s="34"/>
      <c r="FJ457" s="34"/>
      <c r="FK457" s="34"/>
      <c r="FL457" s="34"/>
      <c r="FM457" s="34"/>
      <c r="FN457" s="34"/>
      <c r="FO457" s="34"/>
      <c r="FP457" s="34"/>
      <c r="FQ457" s="34"/>
      <c r="FR457" s="34"/>
      <c r="FS457" s="34"/>
      <c r="FT457" s="34"/>
      <c r="FU457" s="34"/>
      <c r="FV457" s="34"/>
      <c r="FW457" s="34"/>
      <c r="FX457" s="34"/>
      <c r="FY457" s="34"/>
      <c r="FZ457" s="34"/>
      <c r="GA457" s="34"/>
      <c r="GB457" s="34"/>
      <c r="GC457" s="34"/>
      <c r="GD457" s="34"/>
      <c r="GE457" s="34"/>
      <c r="GF457" s="34"/>
      <c r="GG457" s="34"/>
      <c r="GH457" s="34"/>
      <c r="GI457" s="34"/>
      <c r="GJ457" s="34"/>
      <c r="GK457" s="34"/>
      <c r="GL457" s="34"/>
      <c r="GM457" s="28"/>
    </row>
    <row r="458" spans="1:195" s="23" customFormat="1" ht="25.5" customHeight="1" x14ac:dyDescent="0.25">
      <c r="A458" s="51" t="s">
        <v>2050</v>
      </c>
      <c r="B458" s="78">
        <v>43531</v>
      </c>
      <c r="C458" s="16">
        <v>6625004730</v>
      </c>
      <c r="D458" s="25">
        <v>1036601476922</v>
      </c>
      <c r="E458" s="165" t="s">
        <v>3689</v>
      </c>
      <c r="F458" s="165" t="s">
        <v>1399</v>
      </c>
      <c r="G458" s="16">
        <v>6625004730</v>
      </c>
      <c r="H458" s="25">
        <v>1036601476922</v>
      </c>
      <c r="I458" s="165" t="s">
        <v>3689</v>
      </c>
      <c r="J458" s="165" t="s">
        <v>1399</v>
      </c>
      <c r="K458" s="16">
        <v>2</v>
      </c>
      <c r="L458" s="144" t="s">
        <v>6</v>
      </c>
      <c r="M458" s="16">
        <v>3</v>
      </c>
      <c r="N458" s="144" t="s">
        <v>7</v>
      </c>
      <c r="O458" s="16">
        <v>2</v>
      </c>
      <c r="P458" s="50" t="s">
        <v>10</v>
      </c>
      <c r="Q458" s="50"/>
      <c r="R458" s="16">
        <v>3</v>
      </c>
      <c r="S458" s="16">
        <v>1.1000000000000001</v>
      </c>
      <c r="T458" s="16"/>
      <c r="U458" s="16"/>
      <c r="V458" s="144">
        <v>5.4</v>
      </c>
      <c r="W458" s="16"/>
      <c r="X458" s="16"/>
      <c r="Y458" s="16"/>
      <c r="Z458" s="16"/>
      <c r="AA458" s="144"/>
      <c r="AB458" s="144"/>
      <c r="AC458" s="50"/>
      <c r="AD458" s="50"/>
      <c r="AE458" s="50"/>
      <c r="AF458" s="50"/>
      <c r="AG458" s="50"/>
      <c r="AH458" s="50"/>
      <c r="AI458" s="50">
        <v>758</v>
      </c>
      <c r="AJ458" s="50" t="s">
        <v>3710</v>
      </c>
      <c r="AK458" s="47" t="s">
        <v>2905</v>
      </c>
      <c r="AL458" s="47" t="s">
        <v>2267</v>
      </c>
      <c r="AM458" s="47" t="s">
        <v>2316</v>
      </c>
      <c r="AN458" s="144">
        <v>56.846083</v>
      </c>
      <c r="AO458" s="144">
        <v>60.250073</v>
      </c>
      <c r="AP458" s="47">
        <v>2</v>
      </c>
      <c r="AQ458" s="144">
        <v>6625007868</v>
      </c>
      <c r="AR458" s="52" t="s">
        <v>653</v>
      </c>
      <c r="AS458" s="41"/>
      <c r="AT458" s="55" t="s">
        <v>1478</v>
      </c>
      <c r="AU458" s="54" t="s">
        <v>819</v>
      </c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  <c r="BO458" s="34"/>
      <c r="BP458" s="34"/>
      <c r="BQ458" s="34"/>
      <c r="BR458" s="34"/>
      <c r="BS458" s="34"/>
      <c r="BT458" s="34"/>
      <c r="BU458" s="34"/>
      <c r="BV458" s="34"/>
      <c r="BW458" s="34"/>
      <c r="BX458" s="34"/>
      <c r="BY458" s="34"/>
      <c r="BZ458" s="34"/>
      <c r="CA458" s="34"/>
      <c r="CB458" s="34"/>
      <c r="CC458" s="34"/>
      <c r="CD458" s="34"/>
      <c r="CE458" s="34"/>
      <c r="CF458" s="34"/>
      <c r="CG458" s="34"/>
      <c r="CH458" s="34"/>
      <c r="CI458" s="34"/>
      <c r="CJ458" s="34"/>
      <c r="CK458" s="34"/>
      <c r="CL458" s="34"/>
      <c r="CM458" s="34"/>
      <c r="CN458" s="34"/>
      <c r="CO458" s="34"/>
      <c r="CP458" s="34"/>
      <c r="CQ458" s="34"/>
      <c r="CR458" s="34"/>
      <c r="CS458" s="34"/>
      <c r="CT458" s="34"/>
      <c r="CU458" s="34"/>
      <c r="CV458" s="34"/>
      <c r="CW458" s="34"/>
      <c r="CX458" s="34"/>
      <c r="CY458" s="34"/>
      <c r="CZ458" s="34"/>
      <c r="DA458" s="34"/>
      <c r="DB458" s="34"/>
      <c r="DC458" s="34"/>
      <c r="DD458" s="34"/>
      <c r="DE458" s="34"/>
      <c r="DF458" s="34"/>
      <c r="DG458" s="34"/>
      <c r="DH458" s="34"/>
      <c r="DI458" s="34"/>
      <c r="DJ458" s="34"/>
      <c r="DK458" s="34"/>
      <c r="DL458" s="34"/>
      <c r="DM458" s="34"/>
      <c r="DN458" s="34"/>
      <c r="DO458" s="34"/>
      <c r="DP458" s="34"/>
      <c r="DQ458" s="34"/>
      <c r="DR458" s="34"/>
      <c r="DS458" s="34"/>
      <c r="DT458" s="34"/>
      <c r="DU458" s="34"/>
      <c r="DV458" s="34"/>
      <c r="DW458" s="34"/>
      <c r="DX458" s="34"/>
      <c r="DY458" s="34"/>
      <c r="DZ458" s="34"/>
      <c r="EA458" s="34"/>
      <c r="EB458" s="34"/>
      <c r="EC458" s="34"/>
      <c r="ED458" s="34"/>
      <c r="EE458" s="34"/>
      <c r="EF458" s="34"/>
      <c r="EG458" s="34"/>
      <c r="EH458" s="34"/>
      <c r="EI458" s="34"/>
      <c r="EJ458" s="34"/>
      <c r="EK458" s="34"/>
      <c r="EL458" s="34"/>
      <c r="EM458" s="34"/>
      <c r="EN458" s="34"/>
      <c r="EO458" s="34"/>
      <c r="EP458" s="34"/>
      <c r="EQ458" s="34"/>
      <c r="ER458" s="34"/>
      <c r="ES458" s="34"/>
      <c r="ET458" s="34"/>
      <c r="EU458" s="34"/>
      <c r="EV458" s="34"/>
      <c r="EW458" s="34"/>
      <c r="EX458" s="34"/>
      <c r="EY458" s="34"/>
      <c r="EZ458" s="34"/>
      <c r="FA458" s="34"/>
      <c r="FB458" s="34"/>
      <c r="FC458" s="34"/>
      <c r="FD458" s="34"/>
      <c r="FE458" s="34"/>
      <c r="FF458" s="34"/>
      <c r="FG458" s="34"/>
      <c r="FH458" s="34"/>
      <c r="FI458" s="34"/>
      <c r="FJ458" s="34"/>
      <c r="FK458" s="34"/>
      <c r="FL458" s="34"/>
      <c r="FM458" s="34"/>
      <c r="FN458" s="34"/>
      <c r="FO458" s="34"/>
      <c r="FP458" s="34"/>
      <c r="FQ458" s="34"/>
      <c r="FR458" s="34"/>
      <c r="FS458" s="34"/>
      <c r="FT458" s="34"/>
      <c r="FU458" s="34"/>
      <c r="FV458" s="34"/>
      <c r="FW458" s="34"/>
      <c r="FX458" s="34"/>
      <c r="FY458" s="34"/>
      <c r="FZ458" s="34"/>
      <c r="GA458" s="34"/>
      <c r="GB458" s="34"/>
      <c r="GC458" s="34"/>
      <c r="GD458" s="34"/>
      <c r="GE458" s="34"/>
      <c r="GF458" s="34"/>
      <c r="GG458" s="34"/>
      <c r="GH458" s="34"/>
      <c r="GI458" s="34"/>
      <c r="GJ458" s="34"/>
      <c r="GK458" s="34"/>
      <c r="GL458" s="34"/>
      <c r="GM458" s="28"/>
    </row>
    <row r="459" spans="1:195" s="23" customFormat="1" ht="25.5" customHeight="1" x14ac:dyDescent="0.25">
      <c r="A459" s="51" t="s">
        <v>2051</v>
      </c>
      <c r="B459" s="78">
        <v>43531</v>
      </c>
      <c r="C459" s="16">
        <v>6625004730</v>
      </c>
      <c r="D459" s="25">
        <v>1036601476922</v>
      </c>
      <c r="E459" s="165" t="s">
        <v>3689</v>
      </c>
      <c r="F459" s="165" t="s">
        <v>1399</v>
      </c>
      <c r="G459" s="16">
        <v>6625004730</v>
      </c>
      <c r="H459" s="25">
        <v>1036601476922</v>
      </c>
      <c r="I459" s="165" t="s">
        <v>3689</v>
      </c>
      <c r="J459" s="165" t="s">
        <v>1399</v>
      </c>
      <c r="K459" s="16">
        <v>2</v>
      </c>
      <c r="L459" s="144" t="s">
        <v>6</v>
      </c>
      <c r="M459" s="16">
        <v>3</v>
      </c>
      <c r="N459" s="144" t="s">
        <v>7</v>
      </c>
      <c r="O459" s="16">
        <v>2</v>
      </c>
      <c r="P459" s="50" t="s">
        <v>10</v>
      </c>
      <c r="Q459" s="50"/>
      <c r="R459" s="16">
        <v>4</v>
      </c>
      <c r="S459" s="16">
        <v>1.1000000000000001</v>
      </c>
      <c r="T459" s="16"/>
      <c r="U459" s="16"/>
      <c r="V459" s="144">
        <v>5.4</v>
      </c>
      <c r="W459" s="16"/>
      <c r="X459" s="16"/>
      <c r="Y459" s="16"/>
      <c r="Z459" s="16"/>
      <c r="AA459" s="144"/>
      <c r="AB459" s="144"/>
      <c r="AC459" s="50"/>
      <c r="AD459" s="50"/>
      <c r="AE459" s="50"/>
      <c r="AF459" s="50"/>
      <c r="AG459" s="50"/>
      <c r="AH459" s="50"/>
      <c r="AI459" s="50">
        <v>758</v>
      </c>
      <c r="AJ459" s="50" t="s">
        <v>3710</v>
      </c>
      <c r="AK459" s="47" t="s">
        <v>1806</v>
      </c>
      <c r="AL459" s="47" t="s">
        <v>2269</v>
      </c>
      <c r="AM459" s="47">
        <v>3</v>
      </c>
      <c r="AN459" s="144" t="s">
        <v>321</v>
      </c>
      <c r="AO459" s="144" t="s">
        <v>322</v>
      </c>
      <c r="AP459" s="47">
        <v>2</v>
      </c>
      <c r="AQ459" s="144">
        <v>6625007868</v>
      </c>
      <c r="AR459" s="52" t="s">
        <v>653</v>
      </c>
      <c r="AS459" s="41"/>
      <c r="AT459" s="55" t="s">
        <v>1478</v>
      </c>
      <c r="AU459" s="54" t="s">
        <v>652</v>
      </c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  <c r="BO459" s="34"/>
      <c r="BP459" s="34"/>
      <c r="BQ459" s="34"/>
      <c r="BR459" s="34"/>
      <c r="BS459" s="34"/>
      <c r="BT459" s="34"/>
      <c r="BU459" s="34"/>
      <c r="BV459" s="34"/>
      <c r="BW459" s="34"/>
      <c r="BX459" s="34"/>
      <c r="BY459" s="34"/>
      <c r="BZ459" s="34"/>
      <c r="CA459" s="34"/>
      <c r="CB459" s="34"/>
      <c r="CC459" s="34"/>
      <c r="CD459" s="34"/>
      <c r="CE459" s="34"/>
      <c r="CF459" s="34"/>
      <c r="CG459" s="34"/>
      <c r="CH459" s="34"/>
      <c r="CI459" s="34"/>
      <c r="CJ459" s="34"/>
      <c r="CK459" s="34"/>
      <c r="CL459" s="34"/>
      <c r="CM459" s="34"/>
      <c r="CN459" s="34"/>
      <c r="CO459" s="34"/>
      <c r="CP459" s="34"/>
      <c r="CQ459" s="34"/>
      <c r="CR459" s="34"/>
      <c r="CS459" s="34"/>
      <c r="CT459" s="34"/>
      <c r="CU459" s="34"/>
      <c r="CV459" s="34"/>
      <c r="CW459" s="34"/>
      <c r="CX459" s="34"/>
      <c r="CY459" s="34"/>
      <c r="CZ459" s="34"/>
      <c r="DA459" s="34"/>
      <c r="DB459" s="34"/>
      <c r="DC459" s="34"/>
      <c r="DD459" s="34"/>
      <c r="DE459" s="34"/>
      <c r="DF459" s="34"/>
      <c r="DG459" s="34"/>
      <c r="DH459" s="34"/>
      <c r="DI459" s="34"/>
      <c r="DJ459" s="34"/>
      <c r="DK459" s="34"/>
      <c r="DL459" s="34"/>
      <c r="DM459" s="34"/>
      <c r="DN459" s="34"/>
      <c r="DO459" s="34"/>
      <c r="DP459" s="34"/>
      <c r="DQ459" s="34"/>
      <c r="DR459" s="34"/>
      <c r="DS459" s="34"/>
      <c r="DT459" s="34"/>
      <c r="DU459" s="34"/>
      <c r="DV459" s="34"/>
      <c r="DW459" s="34"/>
      <c r="DX459" s="34"/>
      <c r="DY459" s="34"/>
      <c r="DZ459" s="34"/>
      <c r="EA459" s="34"/>
      <c r="EB459" s="34"/>
      <c r="EC459" s="34"/>
      <c r="ED459" s="34"/>
      <c r="EE459" s="34"/>
      <c r="EF459" s="34"/>
      <c r="EG459" s="34"/>
      <c r="EH459" s="34"/>
      <c r="EI459" s="34"/>
      <c r="EJ459" s="34"/>
      <c r="EK459" s="34"/>
      <c r="EL459" s="34"/>
      <c r="EM459" s="34"/>
      <c r="EN459" s="34"/>
      <c r="EO459" s="34"/>
      <c r="EP459" s="34"/>
      <c r="EQ459" s="34"/>
      <c r="ER459" s="34"/>
      <c r="ES459" s="34"/>
      <c r="ET459" s="34"/>
      <c r="EU459" s="34"/>
      <c r="EV459" s="34"/>
      <c r="EW459" s="34"/>
      <c r="EX459" s="34"/>
      <c r="EY459" s="34"/>
      <c r="EZ459" s="34"/>
      <c r="FA459" s="34"/>
      <c r="FB459" s="34"/>
      <c r="FC459" s="34"/>
      <c r="FD459" s="34"/>
      <c r="FE459" s="34"/>
      <c r="FF459" s="34"/>
      <c r="FG459" s="34"/>
      <c r="FH459" s="34"/>
      <c r="FI459" s="34"/>
      <c r="FJ459" s="34"/>
      <c r="FK459" s="34"/>
      <c r="FL459" s="34"/>
      <c r="FM459" s="34"/>
      <c r="FN459" s="34"/>
      <c r="FO459" s="34"/>
      <c r="FP459" s="34"/>
      <c r="FQ459" s="34"/>
      <c r="FR459" s="34"/>
      <c r="FS459" s="34"/>
      <c r="FT459" s="34"/>
      <c r="FU459" s="34"/>
      <c r="FV459" s="34"/>
      <c r="FW459" s="34"/>
      <c r="FX459" s="34"/>
      <c r="FY459" s="34"/>
      <c r="FZ459" s="34"/>
      <c r="GA459" s="34"/>
      <c r="GB459" s="34"/>
      <c r="GC459" s="34"/>
      <c r="GD459" s="34"/>
      <c r="GE459" s="34"/>
      <c r="GF459" s="34"/>
      <c r="GG459" s="34"/>
      <c r="GH459" s="34"/>
      <c r="GI459" s="34"/>
      <c r="GJ459" s="34"/>
      <c r="GK459" s="34"/>
      <c r="GL459" s="34"/>
      <c r="GM459" s="28"/>
    </row>
    <row r="460" spans="1:195" s="23" customFormat="1" ht="25.5" customHeight="1" x14ac:dyDescent="0.25">
      <c r="A460" s="51" t="s">
        <v>2052</v>
      </c>
      <c r="B460" s="78">
        <v>43531</v>
      </c>
      <c r="C460" s="16">
        <v>6625004730</v>
      </c>
      <c r="D460" s="25">
        <v>1036601476922</v>
      </c>
      <c r="E460" s="165" t="s">
        <v>3689</v>
      </c>
      <c r="F460" s="165" t="s">
        <v>1399</v>
      </c>
      <c r="G460" s="16">
        <v>6625004730</v>
      </c>
      <c r="H460" s="25">
        <v>1036601476922</v>
      </c>
      <c r="I460" s="165" t="s">
        <v>3689</v>
      </c>
      <c r="J460" s="165" t="s">
        <v>1399</v>
      </c>
      <c r="K460" s="16">
        <v>2</v>
      </c>
      <c r="L460" s="144" t="s">
        <v>6</v>
      </c>
      <c r="M460" s="16">
        <v>3</v>
      </c>
      <c r="N460" s="144" t="s">
        <v>7</v>
      </c>
      <c r="O460" s="16">
        <v>2</v>
      </c>
      <c r="P460" s="50" t="s">
        <v>10</v>
      </c>
      <c r="Q460" s="50"/>
      <c r="R460" s="16">
        <v>4</v>
      </c>
      <c r="S460" s="16">
        <v>1.1000000000000001</v>
      </c>
      <c r="T460" s="16"/>
      <c r="U460" s="16"/>
      <c r="V460" s="144">
        <v>5.4</v>
      </c>
      <c r="W460" s="16"/>
      <c r="X460" s="16"/>
      <c r="Y460" s="16"/>
      <c r="Z460" s="16"/>
      <c r="AA460" s="144"/>
      <c r="AB460" s="144"/>
      <c r="AC460" s="50"/>
      <c r="AD460" s="50"/>
      <c r="AE460" s="50"/>
      <c r="AF460" s="50"/>
      <c r="AG460" s="50"/>
      <c r="AH460" s="50"/>
      <c r="AI460" s="50">
        <v>758</v>
      </c>
      <c r="AJ460" s="50" t="s">
        <v>3710</v>
      </c>
      <c r="AK460" s="47" t="s">
        <v>1806</v>
      </c>
      <c r="AL460" s="47" t="s">
        <v>1836</v>
      </c>
      <c r="AM460" s="47"/>
      <c r="AN460" s="144" t="s">
        <v>1981</v>
      </c>
      <c r="AO460" s="144" t="s">
        <v>1982</v>
      </c>
      <c r="AP460" s="47">
        <v>2</v>
      </c>
      <c r="AQ460" s="144">
        <v>6625007868</v>
      </c>
      <c r="AR460" s="52" t="s">
        <v>653</v>
      </c>
      <c r="AS460" s="41"/>
      <c r="AT460" s="55" t="s">
        <v>1478</v>
      </c>
      <c r="AU460" s="54" t="s">
        <v>652</v>
      </c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  <c r="BU460" s="34"/>
      <c r="BV460" s="34"/>
      <c r="BW460" s="34"/>
      <c r="BX460" s="34"/>
      <c r="BY460" s="34"/>
      <c r="BZ460" s="34"/>
      <c r="CA460" s="34"/>
      <c r="CB460" s="34"/>
      <c r="CC460" s="34"/>
      <c r="CD460" s="34"/>
      <c r="CE460" s="34"/>
      <c r="CF460" s="34"/>
      <c r="CG460" s="34"/>
      <c r="CH460" s="34"/>
      <c r="CI460" s="34"/>
      <c r="CJ460" s="34"/>
      <c r="CK460" s="34"/>
      <c r="CL460" s="34"/>
      <c r="CM460" s="34"/>
      <c r="CN460" s="34"/>
      <c r="CO460" s="34"/>
      <c r="CP460" s="34"/>
      <c r="CQ460" s="34"/>
      <c r="CR460" s="34"/>
      <c r="CS460" s="34"/>
      <c r="CT460" s="34"/>
      <c r="CU460" s="34"/>
      <c r="CV460" s="34"/>
      <c r="CW460" s="34"/>
      <c r="CX460" s="34"/>
      <c r="CY460" s="34"/>
      <c r="CZ460" s="34"/>
      <c r="DA460" s="34"/>
      <c r="DB460" s="34"/>
      <c r="DC460" s="34"/>
      <c r="DD460" s="34"/>
      <c r="DE460" s="34"/>
      <c r="DF460" s="34"/>
      <c r="DG460" s="34"/>
      <c r="DH460" s="34"/>
      <c r="DI460" s="34"/>
      <c r="DJ460" s="34"/>
      <c r="DK460" s="34"/>
      <c r="DL460" s="34"/>
      <c r="DM460" s="34"/>
      <c r="DN460" s="34"/>
      <c r="DO460" s="34"/>
      <c r="DP460" s="34"/>
      <c r="DQ460" s="34"/>
      <c r="DR460" s="34"/>
      <c r="DS460" s="34"/>
      <c r="DT460" s="34"/>
      <c r="DU460" s="34"/>
      <c r="DV460" s="34"/>
      <c r="DW460" s="34"/>
      <c r="DX460" s="34"/>
      <c r="DY460" s="34"/>
      <c r="DZ460" s="34"/>
      <c r="EA460" s="34"/>
      <c r="EB460" s="34"/>
      <c r="EC460" s="34"/>
      <c r="ED460" s="34"/>
      <c r="EE460" s="34"/>
      <c r="EF460" s="34"/>
      <c r="EG460" s="34"/>
      <c r="EH460" s="34"/>
      <c r="EI460" s="34"/>
      <c r="EJ460" s="34"/>
      <c r="EK460" s="34"/>
      <c r="EL460" s="34"/>
      <c r="EM460" s="34"/>
      <c r="EN460" s="34"/>
      <c r="EO460" s="34"/>
      <c r="EP460" s="34"/>
      <c r="EQ460" s="34"/>
      <c r="ER460" s="34"/>
      <c r="ES460" s="34"/>
      <c r="ET460" s="34"/>
      <c r="EU460" s="34"/>
      <c r="EV460" s="34"/>
      <c r="EW460" s="34"/>
      <c r="EX460" s="34"/>
      <c r="EY460" s="34"/>
      <c r="EZ460" s="34"/>
      <c r="FA460" s="34"/>
      <c r="FB460" s="34"/>
      <c r="FC460" s="34"/>
      <c r="FD460" s="34"/>
      <c r="FE460" s="34"/>
      <c r="FF460" s="34"/>
      <c r="FG460" s="34"/>
      <c r="FH460" s="34"/>
      <c r="FI460" s="34"/>
      <c r="FJ460" s="34"/>
      <c r="FK460" s="34"/>
      <c r="FL460" s="34"/>
      <c r="FM460" s="34"/>
      <c r="FN460" s="34"/>
      <c r="FO460" s="34"/>
      <c r="FP460" s="34"/>
      <c r="FQ460" s="34"/>
      <c r="FR460" s="34"/>
      <c r="FS460" s="34"/>
      <c r="FT460" s="34"/>
      <c r="FU460" s="34"/>
      <c r="FV460" s="34"/>
      <c r="FW460" s="34"/>
      <c r="FX460" s="34"/>
      <c r="FY460" s="34"/>
      <c r="FZ460" s="34"/>
      <c r="GA460" s="34"/>
      <c r="GB460" s="34"/>
      <c r="GC460" s="34"/>
      <c r="GD460" s="34"/>
      <c r="GE460" s="34"/>
      <c r="GF460" s="34"/>
      <c r="GG460" s="34"/>
      <c r="GH460" s="34"/>
      <c r="GI460" s="34"/>
      <c r="GJ460" s="34"/>
      <c r="GK460" s="34"/>
      <c r="GL460" s="34"/>
      <c r="GM460" s="28"/>
    </row>
    <row r="461" spans="1:195" s="23" customFormat="1" ht="25.5" customHeight="1" x14ac:dyDescent="0.25">
      <c r="A461" s="51" t="s">
        <v>2053</v>
      </c>
      <c r="B461" s="78">
        <v>43531</v>
      </c>
      <c r="C461" s="16">
        <v>6625004730</v>
      </c>
      <c r="D461" s="25">
        <v>1036601476922</v>
      </c>
      <c r="E461" s="165" t="s">
        <v>3689</v>
      </c>
      <c r="F461" s="165" t="s">
        <v>1399</v>
      </c>
      <c r="G461" s="16">
        <v>6625004730</v>
      </c>
      <c r="H461" s="25">
        <v>1036601476922</v>
      </c>
      <c r="I461" s="165" t="s">
        <v>3689</v>
      </c>
      <c r="J461" s="165" t="s">
        <v>1399</v>
      </c>
      <c r="K461" s="16">
        <v>2</v>
      </c>
      <c r="L461" s="144" t="s">
        <v>6</v>
      </c>
      <c r="M461" s="16">
        <v>3</v>
      </c>
      <c r="N461" s="144" t="s">
        <v>7</v>
      </c>
      <c r="O461" s="16">
        <v>2</v>
      </c>
      <c r="P461" s="50" t="s">
        <v>10</v>
      </c>
      <c r="Q461" s="50"/>
      <c r="R461" s="16">
        <v>4</v>
      </c>
      <c r="S461" s="16">
        <v>1.1000000000000001</v>
      </c>
      <c r="T461" s="16"/>
      <c r="U461" s="16"/>
      <c r="V461" s="144">
        <v>5.4</v>
      </c>
      <c r="W461" s="16"/>
      <c r="X461" s="16"/>
      <c r="Y461" s="16"/>
      <c r="Z461" s="16"/>
      <c r="AA461" s="144"/>
      <c r="AB461" s="144"/>
      <c r="AC461" s="50"/>
      <c r="AD461" s="50"/>
      <c r="AE461" s="50"/>
      <c r="AF461" s="50"/>
      <c r="AG461" s="50"/>
      <c r="AH461" s="50"/>
      <c r="AI461" s="50">
        <v>758</v>
      </c>
      <c r="AJ461" s="50" t="s">
        <v>3710</v>
      </c>
      <c r="AK461" s="47" t="s">
        <v>1807</v>
      </c>
      <c r="AL461" s="47" t="s">
        <v>2764</v>
      </c>
      <c r="AM461" s="47" t="s">
        <v>1837</v>
      </c>
      <c r="AN461" s="144" t="s">
        <v>1838</v>
      </c>
      <c r="AO461" s="144">
        <v>60.149298999999999</v>
      </c>
      <c r="AP461" s="47">
        <v>2</v>
      </c>
      <c r="AQ461" s="144">
        <v>6625007868</v>
      </c>
      <c r="AR461" s="52" t="s">
        <v>653</v>
      </c>
      <c r="AS461" s="41"/>
      <c r="AT461" s="55" t="s">
        <v>1478</v>
      </c>
      <c r="AU461" s="54" t="s">
        <v>652</v>
      </c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  <c r="BO461" s="34"/>
      <c r="BP461" s="34"/>
      <c r="BQ461" s="34"/>
      <c r="BR461" s="34"/>
      <c r="BS461" s="34"/>
      <c r="BT461" s="34"/>
      <c r="BU461" s="34"/>
      <c r="BV461" s="34"/>
      <c r="BW461" s="34"/>
      <c r="BX461" s="34"/>
      <c r="BY461" s="34"/>
      <c r="BZ461" s="34"/>
      <c r="CA461" s="34"/>
      <c r="CB461" s="34"/>
      <c r="CC461" s="34"/>
      <c r="CD461" s="34"/>
      <c r="CE461" s="34"/>
      <c r="CF461" s="34"/>
      <c r="CG461" s="34"/>
      <c r="CH461" s="34"/>
      <c r="CI461" s="34"/>
      <c r="CJ461" s="34"/>
      <c r="CK461" s="34"/>
      <c r="CL461" s="34"/>
      <c r="CM461" s="34"/>
      <c r="CN461" s="34"/>
      <c r="CO461" s="34"/>
      <c r="CP461" s="34"/>
      <c r="CQ461" s="34"/>
      <c r="CR461" s="34"/>
      <c r="CS461" s="34"/>
      <c r="CT461" s="34"/>
      <c r="CU461" s="34"/>
      <c r="CV461" s="34"/>
      <c r="CW461" s="34"/>
      <c r="CX461" s="34"/>
      <c r="CY461" s="34"/>
      <c r="CZ461" s="34"/>
      <c r="DA461" s="34"/>
      <c r="DB461" s="34"/>
      <c r="DC461" s="34"/>
      <c r="DD461" s="34"/>
      <c r="DE461" s="34"/>
      <c r="DF461" s="34"/>
      <c r="DG461" s="34"/>
      <c r="DH461" s="34"/>
      <c r="DI461" s="34"/>
      <c r="DJ461" s="34"/>
      <c r="DK461" s="34"/>
      <c r="DL461" s="34"/>
      <c r="DM461" s="34"/>
      <c r="DN461" s="34"/>
      <c r="DO461" s="34"/>
      <c r="DP461" s="34"/>
      <c r="DQ461" s="34"/>
      <c r="DR461" s="34"/>
      <c r="DS461" s="34"/>
      <c r="DT461" s="34"/>
      <c r="DU461" s="34"/>
      <c r="DV461" s="34"/>
      <c r="DW461" s="34"/>
      <c r="DX461" s="34"/>
      <c r="DY461" s="34"/>
      <c r="DZ461" s="34"/>
      <c r="EA461" s="34"/>
      <c r="EB461" s="34"/>
      <c r="EC461" s="34"/>
      <c r="ED461" s="34"/>
      <c r="EE461" s="34"/>
      <c r="EF461" s="34"/>
      <c r="EG461" s="34"/>
      <c r="EH461" s="34"/>
      <c r="EI461" s="34"/>
      <c r="EJ461" s="34"/>
      <c r="EK461" s="34"/>
      <c r="EL461" s="34"/>
      <c r="EM461" s="34"/>
      <c r="EN461" s="34"/>
      <c r="EO461" s="34"/>
      <c r="EP461" s="34"/>
      <c r="EQ461" s="34"/>
      <c r="ER461" s="34"/>
      <c r="ES461" s="34"/>
      <c r="ET461" s="34"/>
      <c r="EU461" s="34"/>
      <c r="EV461" s="34"/>
      <c r="EW461" s="34"/>
      <c r="EX461" s="34"/>
      <c r="EY461" s="34"/>
      <c r="EZ461" s="34"/>
      <c r="FA461" s="34"/>
      <c r="FB461" s="34"/>
      <c r="FC461" s="34"/>
      <c r="FD461" s="34"/>
      <c r="FE461" s="34"/>
      <c r="FF461" s="34"/>
      <c r="FG461" s="34"/>
      <c r="FH461" s="34"/>
      <c r="FI461" s="34"/>
      <c r="FJ461" s="34"/>
      <c r="FK461" s="34"/>
      <c r="FL461" s="34"/>
      <c r="FM461" s="34"/>
      <c r="FN461" s="34"/>
      <c r="FO461" s="34"/>
      <c r="FP461" s="34"/>
      <c r="FQ461" s="34"/>
      <c r="FR461" s="34"/>
      <c r="FS461" s="34"/>
      <c r="FT461" s="34"/>
      <c r="FU461" s="34"/>
      <c r="FV461" s="34"/>
      <c r="FW461" s="34"/>
      <c r="FX461" s="34"/>
      <c r="FY461" s="34"/>
      <c r="FZ461" s="34"/>
      <c r="GA461" s="34"/>
      <c r="GB461" s="34"/>
      <c r="GC461" s="34"/>
      <c r="GD461" s="34"/>
      <c r="GE461" s="34"/>
      <c r="GF461" s="34"/>
      <c r="GG461" s="34"/>
      <c r="GH461" s="34"/>
      <c r="GI461" s="34"/>
      <c r="GJ461" s="34"/>
      <c r="GK461" s="34"/>
      <c r="GL461" s="34"/>
      <c r="GM461" s="28"/>
    </row>
    <row r="462" spans="1:195" s="23" customFormat="1" ht="25.5" customHeight="1" x14ac:dyDescent="0.25">
      <c r="A462" s="51" t="s">
        <v>2054</v>
      </c>
      <c r="B462" s="78">
        <v>43531</v>
      </c>
      <c r="C462" s="16">
        <v>6625004730</v>
      </c>
      <c r="D462" s="25">
        <v>1036601476922</v>
      </c>
      <c r="E462" s="165" t="s">
        <v>3689</v>
      </c>
      <c r="F462" s="165" t="s">
        <v>1399</v>
      </c>
      <c r="G462" s="16">
        <v>6625004730</v>
      </c>
      <c r="H462" s="25">
        <v>1036601476922</v>
      </c>
      <c r="I462" s="165" t="s">
        <v>3689</v>
      </c>
      <c r="J462" s="165" t="s">
        <v>1399</v>
      </c>
      <c r="K462" s="16">
        <v>2</v>
      </c>
      <c r="L462" s="144" t="s">
        <v>6</v>
      </c>
      <c r="M462" s="16">
        <v>3</v>
      </c>
      <c r="N462" s="144" t="s">
        <v>7</v>
      </c>
      <c r="O462" s="16">
        <v>2</v>
      </c>
      <c r="P462" s="50" t="s">
        <v>10</v>
      </c>
      <c r="Q462" s="50"/>
      <c r="R462" s="16">
        <v>3</v>
      </c>
      <c r="S462" s="16">
        <v>1.1000000000000001</v>
      </c>
      <c r="T462" s="16"/>
      <c r="U462" s="16"/>
      <c r="V462" s="144">
        <v>5.4</v>
      </c>
      <c r="W462" s="16"/>
      <c r="X462" s="16"/>
      <c r="Y462" s="16"/>
      <c r="Z462" s="16"/>
      <c r="AA462" s="144"/>
      <c r="AB462" s="144"/>
      <c r="AC462" s="50"/>
      <c r="AD462" s="50"/>
      <c r="AE462" s="50"/>
      <c r="AF462" s="50"/>
      <c r="AG462" s="50"/>
      <c r="AH462" s="50"/>
      <c r="AI462" s="50">
        <v>758</v>
      </c>
      <c r="AJ462" s="50" t="s">
        <v>3710</v>
      </c>
      <c r="AK462" s="47" t="s">
        <v>2311</v>
      </c>
      <c r="AL462" s="47" t="s">
        <v>2676</v>
      </c>
      <c r="AM462" s="47">
        <v>2</v>
      </c>
      <c r="AN462" s="144" t="s">
        <v>2677</v>
      </c>
      <c r="AO462" s="144" t="s">
        <v>2678</v>
      </c>
      <c r="AP462" s="47">
        <v>2</v>
      </c>
      <c r="AQ462" s="144">
        <v>6625007868</v>
      </c>
      <c r="AR462" s="52" t="s">
        <v>653</v>
      </c>
      <c r="AS462" s="41"/>
      <c r="AT462" s="55" t="s">
        <v>1478</v>
      </c>
      <c r="AU462" s="54" t="s">
        <v>2679</v>
      </c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  <c r="BO462" s="34"/>
      <c r="BP462" s="34"/>
      <c r="BQ462" s="34"/>
      <c r="BR462" s="34"/>
      <c r="BS462" s="34"/>
      <c r="BT462" s="34"/>
      <c r="BU462" s="34"/>
      <c r="BV462" s="34"/>
      <c r="BW462" s="34"/>
      <c r="BX462" s="34"/>
      <c r="BY462" s="34"/>
      <c r="BZ462" s="34"/>
      <c r="CA462" s="34"/>
      <c r="CB462" s="34"/>
      <c r="CC462" s="34"/>
      <c r="CD462" s="34"/>
      <c r="CE462" s="34"/>
      <c r="CF462" s="34"/>
      <c r="CG462" s="34"/>
      <c r="CH462" s="34"/>
      <c r="CI462" s="34"/>
      <c r="CJ462" s="34"/>
      <c r="CK462" s="34"/>
      <c r="CL462" s="34"/>
      <c r="CM462" s="34"/>
      <c r="CN462" s="34"/>
      <c r="CO462" s="34"/>
      <c r="CP462" s="34"/>
      <c r="CQ462" s="34"/>
      <c r="CR462" s="34"/>
      <c r="CS462" s="34"/>
      <c r="CT462" s="34"/>
      <c r="CU462" s="34"/>
      <c r="CV462" s="34"/>
      <c r="CW462" s="34"/>
      <c r="CX462" s="34"/>
      <c r="CY462" s="34"/>
      <c r="CZ462" s="34"/>
      <c r="DA462" s="34"/>
      <c r="DB462" s="34"/>
      <c r="DC462" s="34"/>
      <c r="DD462" s="34"/>
      <c r="DE462" s="34"/>
      <c r="DF462" s="34"/>
      <c r="DG462" s="34"/>
      <c r="DH462" s="34"/>
      <c r="DI462" s="34"/>
      <c r="DJ462" s="34"/>
      <c r="DK462" s="34"/>
      <c r="DL462" s="34"/>
      <c r="DM462" s="34"/>
      <c r="DN462" s="34"/>
      <c r="DO462" s="34"/>
      <c r="DP462" s="34"/>
      <c r="DQ462" s="34"/>
      <c r="DR462" s="34"/>
      <c r="DS462" s="34"/>
      <c r="DT462" s="34"/>
      <c r="DU462" s="34"/>
      <c r="DV462" s="34"/>
      <c r="DW462" s="34"/>
      <c r="DX462" s="34"/>
      <c r="DY462" s="34"/>
      <c r="DZ462" s="34"/>
      <c r="EA462" s="34"/>
      <c r="EB462" s="34"/>
      <c r="EC462" s="34"/>
      <c r="ED462" s="34"/>
      <c r="EE462" s="34"/>
      <c r="EF462" s="34"/>
      <c r="EG462" s="34"/>
      <c r="EH462" s="34"/>
      <c r="EI462" s="34"/>
      <c r="EJ462" s="34"/>
      <c r="EK462" s="34"/>
      <c r="EL462" s="34"/>
      <c r="EM462" s="34"/>
      <c r="EN462" s="34"/>
      <c r="EO462" s="34"/>
      <c r="EP462" s="34"/>
      <c r="EQ462" s="34"/>
      <c r="ER462" s="34"/>
      <c r="ES462" s="34"/>
      <c r="ET462" s="34"/>
      <c r="EU462" s="34"/>
      <c r="EV462" s="34"/>
      <c r="EW462" s="34"/>
      <c r="EX462" s="34"/>
      <c r="EY462" s="34"/>
      <c r="EZ462" s="34"/>
      <c r="FA462" s="34"/>
      <c r="FB462" s="34"/>
      <c r="FC462" s="34"/>
      <c r="FD462" s="34"/>
      <c r="FE462" s="34"/>
      <c r="FF462" s="34"/>
      <c r="FG462" s="34"/>
      <c r="FH462" s="34"/>
      <c r="FI462" s="34"/>
      <c r="FJ462" s="34"/>
      <c r="FK462" s="34"/>
      <c r="FL462" s="34"/>
      <c r="FM462" s="34"/>
      <c r="FN462" s="34"/>
      <c r="FO462" s="34"/>
      <c r="FP462" s="34"/>
      <c r="FQ462" s="34"/>
      <c r="FR462" s="34"/>
      <c r="FS462" s="34"/>
      <c r="FT462" s="34"/>
      <c r="FU462" s="34"/>
      <c r="FV462" s="34"/>
      <c r="FW462" s="34"/>
      <c r="FX462" s="34"/>
      <c r="FY462" s="34"/>
      <c r="FZ462" s="34"/>
      <c r="GA462" s="34"/>
      <c r="GB462" s="34"/>
      <c r="GC462" s="34"/>
      <c r="GD462" s="34"/>
      <c r="GE462" s="34"/>
      <c r="GF462" s="34"/>
      <c r="GG462" s="34"/>
      <c r="GH462" s="34"/>
      <c r="GI462" s="34"/>
      <c r="GJ462" s="34"/>
      <c r="GK462" s="34"/>
      <c r="GL462" s="34"/>
      <c r="GM462" s="28"/>
    </row>
    <row r="463" spans="1:195" s="23" customFormat="1" ht="25.5" customHeight="1" x14ac:dyDescent="0.25">
      <c r="A463" s="51" t="s">
        <v>2055</v>
      </c>
      <c r="B463" s="78">
        <v>43531</v>
      </c>
      <c r="C463" s="16">
        <v>6625004730</v>
      </c>
      <c r="D463" s="25">
        <v>1036601476922</v>
      </c>
      <c r="E463" s="165" t="s">
        <v>3689</v>
      </c>
      <c r="F463" s="165" t="s">
        <v>1399</v>
      </c>
      <c r="G463" s="16">
        <v>6625004730</v>
      </c>
      <c r="H463" s="25">
        <v>1036601476922</v>
      </c>
      <c r="I463" s="165" t="s">
        <v>3689</v>
      </c>
      <c r="J463" s="165" t="s">
        <v>1399</v>
      </c>
      <c r="K463" s="16">
        <v>2</v>
      </c>
      <c r="L463" s="144" t="s">
        <v>6</v>
      </c>
      <c r="M463" s="16">
        <v>3</v>
      </c>
      <c r="N463" s="144" t="s">
        <v>7</v>
      </c>
      <c r="O463" s="16">
        <v>2</v>
      </c>
      <c r="P463" s="50" t="s">
        <v>10</v>
      </c>
      <c r="Q463" s="50"/>
      <c r="R463" s="16">
        <v>3</v>
      </c>
      <c r="S463" s="16">
        <v>1.1000000000000001</v>
      </c>
      <c r="T463" s="16"/>
      <c r="U463" s="16"/>
      <c r="V463" s="144">
        <v>5.4</v>
      </c>
      <c r="W463" s="16"/>
      <c r="X463" s="16"/>
      <c r="Y463" s="16"/>
      <c r="Z463" s="16"/>
      <c r="AA463" s="144"/>
      <c r="AB463" s="144"/>
      <c r="AC463" s="50"/>
      <c r="AD463" s="50"/>
      <c r="AE463" s="50"/>
      <c r="AF463" s="50"/>
      <c r="AG463" s="50"/>
      <c r="AH463" s="50"/>
      <c r="AI463" s="50">
        <v>758</v>
      </c>
      <c r="AJ463" s="50" t="s">
        <v>3710</v>
      </c>
      <c r="AK463" s="47" t="s">
        <v>118</v>
      </c>
      <c r="AL463" s="47" t="s">
        <v>2550</v>
      </c>
      <c r="AM463" s="47"/>
      <c r="AN463" s="144" t="s">
        <v>2551</v>
      </c>
      <c r="AO463" s="144" t="s">
        <v>2552</v>
      </c>
      <c r="AP463" s="47"/>
      <c r="AQ463" s="144"/>
      <c r="AR463" s="52"/>
      <c r="AS463" s="41"/>
      <c r="AT463" s="111"/>
      <c r="AU463" s="5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34"/>
      <c r="BL463" s="34"/>
      <c r="BM463" s="34"/>
      <c r="BN463" s="34"/>
      <c r="BO463" s="34"/>
      <c r="BP463" s="34"/>
      <c r="BQ463" s="34"/>
      <c r="BR463" s="34"/>
      <c r="BS463" s="34"/>
      <c r="BT463" s="34"/>
      <c r="BU463" s="34"/>
      <c r="BV463" s="34"/>
      <c r="BW463" s="34"/>
      <c r="BX463" s="34"/>
      <c r="BY463" s="34"/>
      <c r="BZ463" s="34"/>
      <c r="CA463" s="34"/>
      <c r="CB463" s="34"/>
      <c r="CC463" s="34"/>
      <c r="CD463" s="34"/>
      <c r="CE463" s="34"/>
      <c r="CF463" s="34"/>
      <c r="CG463" s="34"/>
      <c r="CH463" s="34"/>
      <c r="CI463" s="34"/>
      <c r="CJ463" s="34"/>
      <c r="CK463" s="34"/>
      <c r="CL463" s="34"/>
      <c r="CM463" s="34"/>
      <c r="CN463" s="34"/>
      <c r="CO463" s="34"/>
      <c r="CP463" s="34"/>
      <c r="CQ463" s="34"/>
      <c r="CR463" s="34"/>
      <c r="CS463" s="34"/>
      <c r="CT463" s="34"/>
      <c r="CU463" s="34"/>
      <c r="CV463" s="34"/>
      <c r="CW463" s="34"/>
      <c r="CX463" s="34"/>
      <c r="CY463" s="34"/>
      <c r="CZ463" s="34"/>
      <c r="DA463" s="34"/>
      <c r="DB463" s="34"/>
      <c r="DC463" s="34"/>
      <c r="DD463" s="34"/>
      <c r="DE463" s="34"/>
      <c r="DF463" s="34"/>
      <c r="DG463" s="34"/>
      <c r="DH463" s="34"/>
      <c r="DI463" s="34"/>
      <c r="DJ463" s="34"/>
      <c r="DK463" s="34"/>
      <c r="DL463" s="34"/>
      <c r="DM463" s="34"/>
      <c r="DN463" s="34"/>
      <c r="DO463" s="34"/>
      <c r="DP463" s="34"/>
      <c r="DQ463" s="34"/>
      <c r="DR463" s="34"/>
      <c r="DS463" s="34"/>
      <c r="DT463" s="34"/>
      <c r="DU463" s="34"/>
      <c r="DV463" s="34"/>
      <c r="DW463" s="34"/>
      <c r="DX463" s="34"/>
      <c r="DY463" s="34"/>
      <c r="DZ463" s="34"/>
      <c r="EA463" s="34"/>
      <c r="EB463" s="34"/>
      <c r="EC463" s="34"/>
      <c r="ED463" s="34"/>
      <c r="EE463" s="34"/>
      <c r="EF463" s="34"/>
      <c r="EG463" s="34"/>
      <c r="EH463" s="34"/>
      <c r="EI463" s="34"/>
      <c r="EJ463" s="34"/>
      <c r="EK463" s="34"/>
      <c r="EL463" s="34"/>
      <c r="EM463" s="34"/>
      <c r="EN463" s="34"/>
      <c r="EO463" s="34"/>
      <c r="EP463" s="34"/>
      <c r="EQ463" s="34"/>
      <c r="ER463" s="34"/>
      <c r="ES463" s="34"/>
      <c r="ET463" s="34"/>
      <c r="EU463" s="34"/>
      <c r="EV463" s="34"/>
      <c r="EW463" s="34"/>
      <c r="EX463" s="34"/>
      <c r="EY463" s="34"/>
      <c r="EZ463" s="34"/>
      <c r="FA463" s="34"/>
      <c r="FB463" s="34"/>
      <c r="FC463" s="34"/>
      <c r="FD463" s="34"/>
      <c r="FE463" s="34"/>
      <c r="FF463" s="34"/>
      <c r="FG463" s="34"/>
      <c r="FH463" s="34"/>
      <c r="FI463" s="34"/>
      <c r="FJ463" s="34"/>
      <c r="FK463" s="34"/>
      <c r="FL463" s="34"/>
      <c r="FM463" s="34"/>
      <c r="FN463" s="34"/>
      <c r="FO463" s="34"/>
      <c r="FP463" s="34"/>
      <c r="FQ463" s="34"/>
      <c r="FR463" s="34"/>
      <c r="FS463" s="34"/>
      <c r="FT463" s="34"/>
      <c r="FU463" s="34"/>
      <c r="FV463" s="34"/>
      <c r="FW463" s="34"/>
      <c r="FX463" s="34"/>
      <c r="FY463" s="34"/>
      <c r="FZ463" s="34"/>
      <c r="GA463" s="34"/>
      <c r="GB463" s="34"/>
      <c r="GC463" s="34"/>
      <c r="GD463" s="34"/>
      <c r="GE463" s="34"/>
      <c r="GF463" s="34"/>
      <c r="GG463" s="34"/>
      <c r="GH463" s="34"/>
      <c r="GI463" s="34"/>
      <c r="GJ463" s="34"/>
      <c r="GK463" s="34"/>
      <c r="GL463" s="34"/>
      <c r="GM463" s="28"/>
    </row>
    <row r="464" spans="1:195" s="23" customFormat="1" ht="39" customHeight="1" x14ac:dyDescent="0.25">
      <c r="A464" s="51" t="s">
        <v>2056</v>
      </c>
      <c r="B464" s="78">
        <v>43531</v>
      </c>
      <c r="C464" s="16">
        <v>6684014338</v>
      </c>
      <c r="D464" s="25">
        <v>1146684001837</v>
      </c>
      <c r="E464" s="176" t="s">
        <v>698</v>
      </c>
      <c r="F464" s="165" t="s">
        <v>699</v>
      </c>
      <c r="G464" s="16">
        <v>6684014338</v>
      </c>
      <c r="H464" s="25">
        <v>1146684001837</v>
      </c>
      <c r="I464" s="176" t="s">
        <v>698</v>
      </c>
      <c r="J464" s="165" t="s">
        <v>699</v>
      </c>
      <c r="K464" s="16">
        <v>2</v>
      </c>
      <c r="L464" s="144" t="s">
        <v>6</v>
      </c>
      <c r="M464" s="16">
        <v>3</v>
      </c>
      <c r="N464" s="144" t="s">
        <v>7</v>
      </c>
      <c r="O464" s="16">
        <v>2</v>
      </c>
      <c r="P464" s="50" t="s">
        <v>10</v>
      </c>
      <c r="Q464" s="50"/>
      <c r="R464" s="16">
        <v>1</v>
      </c>
      <c r="S464" s="16">
        <v>1</v>
      </c>
      <c r="T464" s="16"/>
      <c r="U464" s="16"/>
      <c r="V464" s="144"/>
      <c r="W464" s="16"/>
      <c r="X464" s="16"/>
      <c r="Y464" s="16"/>
      <c r="Z464" s="16"/>
      <c r="AA464" s="144"/>
      <c r="AB464" s="144"/>
      <c r="AC464" s="50"/>
      <c r="AD464" s="50"/>
      <c r="AE464" s="50"/>
      <c r="AF464" s="50"/>
      <c r="AG464" s="50"/>
      <c r="AH464" s="50"/>
      <c r="AI464" s="50">
        <v>758</v>
      </c>
      <c r="AJ464" s="50" t="s">
        <v>3710</v>
      </c>
      <c r="AK464" s="47" t="s">
        <v>118</v>
      </c>
      <c r="AL464" s="47" t="s">
        <v>2262</v>
      </c>
      <c r="AM464" s="47">
        <v>13</v>
      </c>
      <c r="AN464" s="144" t="s">
        <v>788</v>
      </c>
      <c r="AO464" s="144" t="s">
        <v>787</v>
      </c>
      <c r="AP464" s="47">
        <v>4</v>
      </c>
      <c r="AQ464" s="144">
        <v>6684014338</v>
      </c>
      <c r="AR464" s="52" t="s">
        <v>698</v>
      </c>
      <c r="AS464" s="41" t="s">
        <v>699</v>
      </c>
      <c r="AT464" s="61" t="s">
        <v>3281</v>
      </c>
      <c r="AU464" s="5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  <c r="BO464" s="34"/>
      <c r="BP464" s="34"/>
      <c r="BQ464" s="34"/>
      <c r="BR464" s="34"/>
      <c r="BS464" s="34"/>
      <c r="BT464" s="34"/>
      <c r="BU464" s="34"/>
      <c r="BV464" s="34"/>
      <c r="BW464" s="34"/>
      <c r="BX464" s="34"/>
      <c r="BY464" s="34"/>
      <c r="BZ464" s="34"/>
      <c r="CA464" s="34"/>
      <c r="CB464" s="34"/>
      <c r="CC464" s="34"/>
      <c r="CD464" s="34"/>
      <c r="CE464" s="34"/>
      <c r="CF464" s="34"/>
      <c r="CG464" s="34"/>
      <c r="CH464" s="34"/>
      <c r="CI464" s="34"/>
      <c r="CJ464" s="34"/>
      <c r="CK464" s="34"/>
      <c r="CL464" s="34"/>
      <c r="CM464" s="34"/>
      <c r="CN464" s="34"/>
      <c r="CO464" s="34"/>
      <c r="CP464" s="34"/>
      <c r="CQ464" s="34"/>
      <c r="CR464" s="34"/>
      <c r="CS464" s="34"/>
      <c r="CT464" s="34"/>
      <c r="CU464" s="34"/>
      <c r="CV464" s="34"/>
      <c r="CW464" s="34"/>
      <c r="CX464" s="34"/>
      <c r="CY464" s="34"/>
      <c r="CZ464" s="34"/>
      <c r="DA464" s="34"/>
      <c r="DB464" s="34"/>
      <c r="DC464" s="34"/>
      <c r="DD464" s="34"/>
      <c r="DE464" s="34"/>
      <c r="DF464" s="34"/>
      <c r="DG464" s="34"/>
      <c r="DH464" s="34"/>
      <c r="DI464" s="34"/>
      <c r="DJ464" s="34"/>
      <c r="DK464" s="34"/>
      <c r="DL464" s="34"/>
      <c r="DM464" s="34"/>
      <c r="DN464" s="34"/>
      <c r="DO464" s="34"/>
      <c r="DP464" s="34"/>
      <c r="DQ464" s="34"/>
      <c r="DR464" s="34"/>
      <c r="DS464" s="34"/>
      <c r="DT464" s="34"/>
      <c r="DU464" s="34"/>
      <c r="DV464" s="34"/>
      <c r="DW464" s="34"/>
      <c r="DX464" s="34"/>
      <c r="DY464" s="34"/>
      <c r="DZ464" s="34"/>
      <c r="EA464" s="34"/>
      <c r="EB464" s="34"/>
      <c r="EC464" s="34"/>
      <c r="ED464" s="34"/>
      <c r="EE464" s="34"/>
      <c r="EF464" s="34"/>
      <c r="EG464" s="34"/>
      <c r="EH464" s="34"/>
      <c r="EI464" s="34"/>
      <c r="EJ464" s="34"/>
      <c r="EK464" s="34"/>
      <c r="EL464" s="34"/>
      <c r="EM464" s="34"/>
      <c r="EN464" s="34"/>
      <c r="EO464" s="34"/>
      <c r="EP464" s="34"/>
      <c r="EQ464" s="34"/>
      <c r="ER464" s="34"/>
      <c r="ES464" s="34"/>
      <c r="ET464" s="34"/>
      <c r="EU464" s="34"/>
      <c r="EV464" s="34"/>
      <c r="EW464" s="34"/>
      <c r="EX464" s="34"/>
      <c r="EY464" s="34"/>
      <c r="EZ464" s="34"/>
      <c r="FA464" s="34"/>
      <c r="FB464" s="34"/>
      <c r="FC464" s="34"/>
      <c r="FD464" s="34"/>
      <c r="FE464" s="34"/>
      <c r="FF464" s="34"/>
      <c r="FG464" s="34"/>
      <c r="FH464" s="34"/>
      <c r="FI464" s="34"/>
      <c r="FJ464" s="34"/>
      <c r="FK464" s="34"/>
      <c r="FL464" s="34"/>
      <c r="FM464" s="34"/>
      <c r="FN464" s="34"/>
      <c r="FO464" s="34"/>
      <c r="FP464" s="34"/>
      <c r="FQ464" s="34"/>
      <c r="FR464" s="34"/>
      <c r="FS464" s="34"/>
      <c r="FT464" s="34"/>
      <c r="FU464" s="34"/>
      <c r="FV464" s="34"/>
      <c r="FW464" s="34"/>
      <c r="FX464" s="34"/>
      <c r="FY464" s="34"/>
      <c r="FZ464" s="34"/>
      <c r="GA464" s="34"/>
      <c r="GB464" s="34"/>
      <c r="GC464" s="34"/>
      <c r="GD464" s="34"/>
      <c r="GE464" s="34"/>
      <c r="GF464" s="34"/>
      <c r="GG464" s="34"/>
      <c r="GH464" s="34"/>
      <c r="GI464" s="34"/>
      <c r="GJ464" s="34"/>
      <c r="GK464" s="34"/>
      <c r="GL464" s="34"/>
      <c r="GM464" s="28"/>
    </row>
    <row r="465" spans="1:195" s="23" customFormat="1" ht="51" customHeight="1" x14ac:dyDescent="0.25">
      <c r="A465" s="51" t="s">
        <v>2057</v>
      </c>
      <c r="B465" s="78">
        <v>43531</v>
      </c>
      <c r="C465" s="16">
        <v>6684014338</v>
      </c>
      <c r="D465" s="25">
        <v>1146684001837</v>
      </c>
      <c r="E465" s="176" t="s">
        <v>756</v>
      </c>
      <c r="F465" s="165" t="s">
        <v>1321</v>
      </c>
      <c r="G465" s="16">
        <v>6684014338</v>
      </c>
      <c r="H465" s="25">
        <v>1146684001837</v>
      </c>
      <c r="I465" s="176" t="s">
        <v>756</v>
      </c>
      <c r="J465" s="165" t="s">
        <v>1321</v>
      </c>
      <c r="K465" s="16">
        <v>2</v>
      </c>
      <c r="L465" s="144" t="s">
        <v>6</v>
      </c>
      <c r="M465" s="16">
        <v>3</v>
      </c>
      <c r="N465" s="144" t="s">
        <v>7</v>
      </c>
      <c r="O465" s="16">
        <v>2</v>
      </c>
      <c r="P465" s="50" t="s">
        <v>10</v>
      </c>
      <c r="Q465" s="50"/>
      <c r="R465" s="16">
        <v>1</v>
      </c>
      <c r="S465" s="16">
        <v>1</v>
      </c>
      <c r="T465" s="16"/>
      <c r="U465" s="16"/>
      <c r="V465" s="144"/>
      <c r="W465" s="16"/>
      <c r="X465" s="16"/>
      <c r="Y465" s="16"/>
      <c r="Z465" s="16"/>
      <c r="AA465" s="144"/>
      <c r="AB465" s="144"/>
      <c r="AC465" s="50"/>
      <c r="AD465" s="50"/>
      <c r="AE465" s="50"/>
      <c r="AF465" s="50"/>
      <c r="AG465" s="50"/>
      <c r="AH465" s="50"/>
      <c r="AI465" s="50">
        <v>758</v>
      </c>
      <c r="AJ465" s="50" t="s">
        <v>3710</v>
      </c>
      <c r="AK465" s="47" t="s">
        <v>118</v>
      </c>
      <c r="AL465" s="47" t="s">
        <v>219</v>
      </c>
      <c r="AM465" s="47">
        <v>26</v>
      </c>
      <c r="AN465" s="144" t="s">
        <v>790</v>
      </c>
      <c r="AO465" s="144" t="s">
        <v>789</v>
      </c>
      <c r="AP465" s="47">
        <v>4</v>
      </c>
      <c r="AQ465" s="144">
        <v>6684014338</v>
      </c>
      <c r="AR465" s="52" t="s">
        <v>756</v>
      </c>
      <c r="AS465" s="41" t="s">
        <v>757</v>
      </c>
      <c r="AT465" s="61" t="s">
        <v>3281</v>
      </c>
      <c r="AU465" s="5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  <c r="BO465" s="34"/>
      <c r="BP465" s="34"/>
      <c r="BQ465" s="34"/>
      <c r="BR465" s="34"/>
      <c r="BS465" s="34"/>
      <c r="BT465" s="34"/>
      <c r="BU465" s="34"/>
      <c r="BV465" s="34"/>
      <c r="BW465" s="34"/>
      <c r="BX465" s="34"/>
      <c r="BY465" s="34"/>
      <c r="BZ465" s="34"/>
      <c r="CA465" s="34"/>
      <c r="CB465" s="34"/>
      <c r="CC465" s="34"/>
      <c r="CD465" s="34"/>
      <c r="CE465" s="34"/>
      <c r="CF465" s="34"/>
      <c r="CG465" s="34"/>
      <c r="CH465" s="34"/>
      <c r="CI465" s="34"/>
      <c r="CJ465" s="34"/>
      <c r="CK465" s="34"/>
      <c r="CL465" s="34"/>
      <c r="CM465" s="34"/>
      <c r="CN465" s="34"/>
      <c r="CO465" s="34"/>
      <c r="CP465" s="34"/>
      <c r="CQ465" s="34"/>
      <c r="CR465" s="34"/>
      <c r="CS465" s="34"/>
      <c r="CT465" s="34"/>
      <c r="CU465" s="34"/>
      <c r="CV465" s="34"/>
      <c r="CW465" s="34"/>
      <c r="CX465" s="34"/>
      <c r="CY465" s="34"/>
      <c r="CZ465" s="34"/>
      <c r="DA465" s="34"/>
      <c r="DB465" s="34"/>
      <c r="DC465" s="34"/>
      <c r="DD465" s="34"/>
      <c r="DE465" s="34"/>
      <c r="DF465" s="34"/>
      <c r="DG465" s="34"/>
      <c r="DH465" s="34"/>
      <c r="DI465" s="34"/>
      <c r="DJ465" s="34"/>
      <c r="DK465" s="34"/>
      <c r="DL465" s="34"/>
      <c r="DM465" s="34"/>
      <c r="DN465" s="34"/>
      <c r="DO465" s="34"/>
      <c r="DP465" s="34"/>
      <c r="DQ465" s="34"/>
      <c r="DR465" s="34"/>
      <c r="DS465" s="34"/>
      <c r="DT465" s="34"/>
      <c r="DU465" s="34"/>
      <c r="DV465" s="34"/>
      <c r="DW465" s="34"/>
      <c r="DX465" s="34"/>
      <c r="DY465" s="34"/>
      <c r="DZ465" s="34"/>
      <c r="EA465" s="34"/>
      <c r="EB465" s="34"/>
      <c r="EC465" s="34"/>
      <c r="ED465" s="34"/>
      <c r="EE465" s="34"/>
      <c r="EF465" s="34"/>
      <c r="EG465" s="34"/>
      <c r="EH465" s="34"/>
      <c r="EI465" s="34"/>
      <c r="EJ465" s="34"/>
      <c r="EK465" s="34"/>
      <c r="EL465" s="34"/>
      <c r="EM465" s="34"/>
      <c r="EN465" s="34"/>
      <c r="EO465" s="34"/>
      <c r="EP465" s="34"/>
      <c r="EQ465" s="34"/>
      <c r="ER465" s="34"/>
      <c r="ES465" s="34"/>
      <c r="ET465" s="34"/>
      <c r="EU465" s="34"/>
      <c r="EV465" s="34"/>
      <c r="EW465" s="34"/>
      <c r="EX465" s="34"/>
      <c r="EY465" s="34"/>
      <c r="EZ465" s="34"/>
      <c r="FA465" s="34"/>
      <c r="FB465" s="34"/>
      <c r="FC465" s="34"/>
      <c r="FD465" s="34"/>
      <c r="FE465" s="34"/>
      <c r="FF465" s="34"/>
      <c r="FG465" s="34"/>
      <c r="FH465" s="34"/>
      <c r="FI465" s="34"/>
      <c r="FJ465" s="34"/>
      <c r="FK465" s="34"/>
      <c r="FL465" s="34"/>
      <c r="FM465" s="34"/>
      <c r="FN465" s="34"/>
      <c r="FO465" s="34"/>
      <c r="FP465" s="34"/>
      <c r="FQ465" s="34"/>
      <c r="FR465" s="34"/>
      <c r="FS465" s="34"/>
      <c r="FT465" s="34"/>
      <c r="FU465" s="34"/>
      <c r="FV465" s="34"/>
      <c r="FW465" s="34"/>
      <c r="FX465" s="34"/>
      <c r="FY465" s="34"/>
      <c r="FZ465" s="34"/>
      <c r="GA465" s="34"/>
      <c r="GB465" s="34"/>
      <c r="GC465" s="34"/>
      <c r="GD465" s="34"/>
      <c r="GE465" s="34"/>
      <c r="GF465" s="34"/>
      <c r="GG465" s="34"/>
      <c r="GH465" s="34"/>
      <c r="GI465" s="34"/>
      <c r="GJ465" s="34"/>
      <c r="GK465" s="34"/>
      <c r="GL465" s="34"/>
      <c r="GM465" s="28"/>
    </row>
    <row r="466" spans="1:195" s="23" customFormat="1" ht="25.5" customHeight="1" x14ac:dyDescent="0.25">
      <c r="A466" s="51" t="s">
        <v>2058</v>
      </c>
      <c r="B466" s="78">
        <v>43531</v>
      </c>
      <c r="C466" s="16">
        <v>6625033956</v>
      </c>
      <c r="D466" s="25">
        <v>1056601472025</v>
      </c>
      <c r="E466" s="176" t="s">
        <v>700</v>
      </c>
      <c r="F466" s="165" t="s">
        <v>1322</v>
      </c>
      <c r="G466" s="16">
        <v>6625033956</v>
      </c>
      <c r="H466" s="25">
        <v>1056601472025</v>
      </c>
      <c r="I466" s="176" t="s">
        <v>700</v>
      </c>
      <c r="J466" s="165" t="s">
        <v>1322</v>
      </c>
      <c r="K466" s="16">
        <v>1</v>
      </c>
      <c r="L466" s="144" t="s">
        <v>96</v>
      </c>
      <c r="M466" s="16">
        <v>1</v>
      </c>
      <c r="N466" s="144" t="s">
        <v>571</v>
      </c>
      <c r="O466" s="16">
        <v>3</v>
      </c>
      <c r="P466" s="50" t="s">
        <v>572</v>
      </c>
      <c r="Q466" s="50"/>
      <c r="R466" s="16">
        <v>2</v>
      </c>
      <c r="S466" s="16">
        <v>1</v>
      </c>
      <c r="T466" s="16"/>
      <c r="U466" s="16"/>
      <c r="V466" s="144"/>
      <c r="W466" s="16"/>
      <c r="X466" s="16"/>
      <c r="Y466" s="16"/>
      <c r="Z466" s="16"/>
      <c r="AA466" s="144"/>
      <c r="AB466" s="144"/>
      <c r="AC466" s="50"/>
      <c r="AD466" s="50"/>
      <c r="AE466" s="50"/>
      <c r="AF466" s="50"/>
      <c r="AG466" s="50"/>
      <c r="AH466" s="50"/>
      <c r="AI466" s="50">
        <v>758</v>
      </c>
      <c r="AJ466" s="50" t="s">
        <v>3710</v>
      </c>
      <c r="AK466" s="47" t="s">
        <v>733</v>
      </c>
      <c r="AL466" s="47" t="s">
        <v>114</v>
      </c>
      <c r="AM466" s="47">
        <v>29</v>
      </c>
      <c r="AN466" s="144" t="s">
        <v>786</v>
      </c>
      <c r="AO466" s="144" t="s">
        <v>785</v>
      </c>
      <c r="AP466" s="47">
        <v>4</v>
      </c>
      <c r="AQ466" s="144">
        <v>6625033956</v>
      </c>
      <c r="AR466" s="52" t="s">
        <v>700</v>
      </c>
      <c r="AS466" s="41" t="s">
        <v>734</v>
      </c>
      <c r="AT466" s="61" t="s">
        <v>3281</v>
      </c>
      <c r="AU466" s="5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  <c r="BO466" s="34"/>
      <c r="BP466" s="34"/>
      <c r="BQ466" s="34"/>
      <c r="BR466" s="34"/>
      <c r="BS466" s="34"/>
      <c r="BT466" s="34"/>
      <c r="BU466" s="34"/>
      <c r="BV466" s="34"/>
      <c r="BW466" s="34"/>
      <c r="BX466" s="34"/>
      <c r="BY466" s="34"/>
      <c r="BZ466" s="34"/>
      <c r="CA466" s="34"/>
      <c r="CB466" s="34"/>
      <c r="CC466" s="34"/>
      <c r="CD466" s="34"/>
      <c r="CE466" s="34"/>
      <c r="CF466" s="34"/>
      <c r="CG466" s="34"/>
      <c r="CH466" s="34"/>
      <c r="CI466" s="34"/>
      <c r="CJ466" s="34"/>
      <c r="CK466" s="34"/>
      <c r="CL466" s="34"/>
      <c r="CM466" s="34"/>
      <c r="CN466" s="34"/>
      <c r="CO466" s="34"/>
      <c r="CP466" s="34"/>
      <c r="CQ466" s="34"/>
      <c r="CR466" s="34"/>
      <c r="CS466" s="34"/>
      <c r="CT466" s="34"/>
      <c r="CU466" s="34"/>
      <c r="CV466" s="34"/>
      <c r="CW466" s="34"/>
      <c r="CX466" s="34"/>
      <c r="CY466" s="34"/>
      <c r="CZ466" s="34"/>
      <c r="DA466" s="34"/>
      <c r="DB466" s="34"/>
      <c r="DC466" s="34"/>
      <c r="DD466" s="34"/>
      <c r="DE466" s="34"/>
      <c r="DF466" s="34"/>
      <c r="DG466" s="34"/>
      <c r="DH466" s="34"/>
      <c r="DI466" s="34"/>
      <c r="DJ466" s="34"/>
      <c r="DK466" s="34"/>
      <c r="DL466" s="34"/>
      <c r="DM466" s="34"/>
      <c r="DN466" s="34"/>
      <c r="DO466" s="34"/>
      <c r="DP466" s="34"/>
      <c r="DQ466" s="34"/>
      <c r="DR466" s="34"/>
      <c r="DS466" s="34"/>
      <c r="DT466" s="34"/>
      <c r="DU466" s="34"/>
      <c r="DV466" s="34"/>
      <c r="DW466" s="34"/>
      <c r="DX466" s="34"/>
      <c r="DY466" s="34"/>
      <c r="DZ466" s="34"/>
      <c r="EA466" s="34"/>
      <c r="EB466" s="34"/>
      <c r="EC466" s="34"/>
      <c r="ED466" s="34"/>
      <c r="EE466" s="34"/>
      <c r="EF466" s="34"/>
      <c r="EG466" s="34"/>
      <c r="EH466" s="34"/>
      <c r="EI466" s="34"/>
      <c r="EJ466" s="34"/>
      <c r="EK466" s="34"/>
      <c r="EL466" s="34"/>
      <c r="EM466" s="34"/>
      <c r="EN466" s="34"/>
      <c r="EO466" s="34"/>
      <c r="EP466" s="34"/>
      <c r="EQ466" s="34"/>
      <c r="ER466" s="34"/>
      <c r="ES466" s="34"/>
      <c r="ET466" s="34"/>
      <c r="EU466" s="34"/>
      <c r="EV466" s="34"/>
      <c r="EW466" s="34"/>
      <c r="EX466" s="34"/>
      <c r="EY466" s="34"/>
      <c r="EZ466" s="34"/>
      <c r="FA466" s="34"/>
      <c r="FB466" s="34"/>
      <c r="FC466" s="34"/>
      <c r="FD466" s="34"/>
      <c r="FE466" s="34"/>
      <c r="FF466" s="34"/>
      <c r="FG466" s="34"/>
      <c r="FH466" s="34"/>
      <c r="FI466" s="34"/>
      <c r="FJ466" s="34"/>
      <c r="FK466" s="34"/>
      <c r="FL466" s="34"/>
      <c r="FM466" s="34"/>
      <c r="FN466" s="34"/>
      <c r="FO466" s="34"/>
      <c r="FP466" s="34"/>
      <c r="FQ466" s="34"/>
      <c r="FR466" s="34"/>
      <c r="FS466" s="34"/>
      <c r="FT466" s="34"/>
      <c r="FU466" s="34"/>
      <c r="FV466" s="34"/>
      <c r="FW466" s="34"/>
      <c r="FX466" s="34"/>
      <c r="FY466" s="34"/>
      <c r="FZ466" s="34"/>
      <c r="GA466" s="34"/>
      <c r="GB466" s="34"/>
      <c r="GC466" s="34"/>
      <c r="GD466" s="34"/>
      <c r="GE466" s="34"/>
      <c r="GF466" s="34"/>
      <c r="GG466" s="34"/>
      <c r="GH466" s="34"/>
      <c r="GI466" s="34"/>
      <c r="GJ466" s="34"/>
      <c r="GK466" s="34"/>
      <c r="GL466" s="34"/>
      <c r="GM466" s="28"/>
    </row>
    <row r="467" spans="1:195" s="23" customFormat="1" ht="36.75" customHeight="1" x14ac:dyDescent="0.25">
      <c r="A467" s="51" t="s">
        <v>2059</v>
      </c>
      <c r="B467" s="78">
        <v>43531</v>
      </c>
      <c r="C467" s="16">
        <v>6625033956</v>
      </c>
      <c r="D467" s="25">
        <v>1056601472025</v>
      </c>
      <c r="E467" s="176" t="s">
        <v>701</v>
      </c>
      <c r="F467" s="165" t="s">
        <v>1323</v>
      </c>
      <c r="G467" s="16">
        <v>6625033956</v>
      </c>
      <c r="H467" s="25">
        <v>1056601472025</v>
      </c>
      <c r="I467" s="176" t="s">
        <v>701</v>
      </c>
      <c r="J467" s="165" t="s">
        <v>1323</v>
      </c>
      <c r="K467" s="16">
        <v>1</v>
      </c>
      <c r="L467" s="144" t="s">
        <v>96</v>
      </c>
      <c r="M467" s="16">
        <v>1</v>
      </c>
      <c r="N467" s="144" t="s">
        <v>571</v>
      </c>
      <c r="O467" s="16">
        <v>2</v>
      </c>
      <c r="P467" s="50" t="s">
        <v>10</v>
      </c>
      <c r="Q467" s="50"/>
      <c r="R467" s="16">
        <v>2</v>
      </c>
      <c r="S467" s="16">
        <v>1</v>
      </c>
      <c r="T467" s="16"/>
      <c r="U467" s="16"/>
      <c r="V467" s="144"/>
      <c r="W467" s="16"/>
      <c r="X467" s="16"/>
      <c r="Y467" s="16"/>
      <c r="Z467" s="16"/>
      <c r="AA467" s="144"/>
      <c r="AB467" s="144"/>
      <c r="AC467" s="50"/>
      <c r="AD467" s="50"/>
      <c r="AE467" s="50"/>
      <c r="AF467" s="50"/>
      <c r="AG467" s="50"/>
      <c r="AH467" s="50"/>
      <c r="AI467" s="50">
        <v>758</v>
      </c>
      <c r="AJ467" s="50" t="s">
        <v>3710</v>
      </c>
      <c r="AK467" s="47" t="s">
        <v>733</v>
      </c>
      <c r="AL467" s="47" t="s">
        <v>2258</v>
      </c>
      <c r="AM467" s="47">
        <v>11</v>
      </c>
      <c r="AN467" s="144">
        <v>57.019240000000003</v>
      </c>
      <c r="AO467" s="144">
        <v>59.441578</v>
      </c>
      <c r="AP467" s="47">
        <v>4</v>
      </c>
      <c r="AQ467" s="144">
        <v>6625033956</v>
      </c>
      <c r="AR467" s="52" t="s">
        <v>701</v>
      </c>
      <c r="AS467" s="41" t="s">
        <v>735</v>
      </c>
      <c r="AT467" s="61" t="s">
        <v>3281</v>
      </c>
      <c r="AU467" s="5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  <c r="BO467" s="34"/>
      <c r="BP467" s="34"/>
      <c r="BQ467" s="34"/>
      <c r="BR467" s="34"/>
      <c r="BS467" s="34"/>
      <c r="BT467" s="34"/>
      <c r="BU467" s="34"/>
      <c r="BV467" s="34"/>
      <c r="BW467" s="34"/>
      <c r="BX467" s="34"/>
      <c r="BY467" s="34"/>
      <c r="BZ467" s="34"/>
      <c r="CA467" s="34"/>
      <c r="CB467" s="34"/>
      <c r="CC467" s="34"/>
      <c r="CD467" s="34"/>
      <c r="CE467" s="34"/>
      <c r="CF467" s="34"/>
      <c r="CG467" s="34"/>
      <c r="CH467" s="34"/>
      <c r="CI467" s="34"/>
      <c r="CJ467" s="34"/>
      <c r="CK467" s="34"/>
      <c r="CL467" s="34"/>
      <c r="CM467" s="34"/>
      <c r="CN467" s="34"/>
      <c r="CO467" s="34"/>
      <c r="CP467" s="34"/>
      <c r="CQ467" s="34"/>
      <c r="CR467" s="34"/>
      <c r="CS467" s="34"/>
      <c r="CT467" s="34"/>
      <c r="CU467" s="34"/>
      <c r="CV467" s="34"/>
      <c r="CW467" s="34"/>
      <c r="CX467" s="34"/>
      <c r="CY467" s="34"/>
      <c r="CZ467" s="34"/>
      <c r="DA467" s="34"/>
      <c r="DB467" s="34"/>
      <c r="DC467" s="34"/>
      <c r="DD467" s="34"/>
      <c r="DE467" s="34"/>
      <c r="DF467" s="34"/>
      <c r="DG467" s="34"/>
      <c r="DH467" s="34"/>
      <c r="DI467" s="34"/>
      <c r="DJ467" s="34"/>
      <c r="DK467" s="34"/>
      <c r="DL467" s="34"/>
      <c r="DM467" s="34"/>
      <c r="DN467" s="34"/>
      <c r="DO467" s="34"/>
      <c r="DP467" s="34"/>
      <c r="DQ467" s="34"/>
      <c r="DR467" s="34"/>
      <c r="DS467" s="34"/>
      <c r="DT467" s="34"/>
      <c r="DU467" s="34"/>
      <c r="DV467" s="34"/>
      <c r="DW467" s="34"/>
      <c r="DX467" s="34"/>
      <c r="DY467" s="34"/>
      <c r="DZ467" s="34"/>
      <c r="EA467" s="34"/>
      <c r="EB467" s="34"/>
      <c r="EC467" s="34"/>
      <c r="ED467" s="34"/>
      <c r="EE467" s="34"/>
      <c r="EF467" s="34"/>
      <c r="EG467" s="34"/>
      <c r="EH467" s="34"/>
      <c r="EI467" s="34"/>
      <c r="EJ467" s="34"/>
      <c r="EK467" s="34"/>
      <c r="EL467" s="34"/>
      <c r="EM467" s="34"/>
      <c r="EN467" s="34"/>
      <c r="EO467" s="34"/>
      <c r="EP467" s="34"/>
      <c r="EQ467" s="34"/>
      <c r="ER467" s="34"/>
      <c r="ES467" s="34"/>
      <c r="ET467" s="34"/>
      <c r="EU467" s="34"/>
      <c r="EV467" s="34"/>
      <c r="EW467" s="34"/>
      <c r="EX467" s="34"/>
      <c r="EY467" s="34"/>
      <c r="EZ467" s="34"/>
      <c r="FA467" s="34"/>
      <c r="FB467" s="34"/>
      <c r="FC467" s="34"/>
      <c r="FD467" s="34"/>
      <c r="FE467" s="34"/>
      <c r="FF467" s="34"/>
      <c r="FG467" s="34"/>
      <c r="FH467" s="34"/>
      <c r="FI467" s="34"/>
      <c r="FJ467" s="34"/>
      <c r="FK467" s="34"/>
      <c r="FL467" s="34"/>
      <c r="FM467" s="34"/>
      <c r="FN467" s="34"/>
      <c r="FO467" s="34"/>
      <c r="FP467" s="34"/>
      <c r="FQ467" s="34"/>
      <c r="FR467" s="34"/>
      <c r="FS467" s="34"/>
      <c r="FT467" s="34"/>
      <c r="FU467" s="34"/>
      <c r="FV467" s="34"/>
      <c r="FW467" s="34"/>
      <c r="FX467" s="34"/>
      <c r="FY467" s="34"/>
      <c r="FZ467" s="34"/>
      <c r="GA467" s="34"/>
      <c r="GB467" s="34"/>
      <c r="GC467" s="34"/>
      <c r="GD467" s="34"/>
      <c r="GE467" s="34"/>
      <c r="GF467" s="34"/>
      <c r="GG467" s="34"/>
      <c r="GH467" s="34"/>
      <c r="GI467" s="34"/>
      <c r="GJ467" s="34"/>
      <c r="GK467" s="34"/>
      <c r="GL467" s="34"/>
      <c r="GM467" s="28"/>
    </row>
    <row r="468" spans="1:195" s="23" customFormat="1" ht="36.75" customHeight="1" x14ac:dyDescent="0.25">
      <c r="A468" s="51" t="s">
        <v>2060</v>
      </c>
      <c r="B468" s="78">
        <v>43531</v>
      </c>
      <c r="C468" s="16">
        <v>6625024581</v>
      </c>
      <c r="D468" s="25">
        <v>1036601473622</v>
      </c>
      <c r="E468" s="176" t="s">
        <v>702</v>
      </c>
      <c r="F468" s="165" t="s">
        <v>1324</v>
      </c>
      <c r="G468" s="16">
        <v>6625024581</v>
      </c>
      <c r="H468" s="25">
        <v>1036601473622</v>
      </c>
      <c r="I468" s="176" t="s">
        <v>702</v>
      </c>
      <c r="J468" s="165" t="s">
        <v>1324</v>
      </c>
      <c r="K468" s="16">
        <v>1</v>
      </c>
      <c r="L468" s="144" t="s">
        <v>96</v>
      </c>
      <c r="M468" s="16">
        <v>1</v>
      </c>
      <c r="N468" s="144" t="s">
        <v>571</v>
      </c>
      <c r="O468" s="16">
        <v>2</v>
      </c>
      <c r="P468" s="50" t="s">
        <v>10</v>
      </c>
      <c r="Q468" s="50"/>
      <c r="R468" s="16">
        <v>2</v>
      </c>
      <c r="S468" s="16">
        <v>0.75</v>
      </c>
      <c r="T468" s="16"/>
      <c r="U468" s="16"/>
      <c r="V468" s="144"/>
      <c r="W468" s="16"/>
      <c r="X468" s="16"/>
      <c r="Y468" s="16"/>
      <c r="Z468" s="16"/>
      <c r="AA468" s="144"/>
      <c r="AB468" s="144"/>
      <c r="AC468" s="50"/>
      <c r="AD468" s="50"/>
      <c r="AE468" s="50"/>
      <c r="AF468" s="50"/>
      <c r="AG468" s="50"/>
      <c r="AH468" s="50"/>
      <c r="AI468" s="50">
        <v>758</v>
      </c>
      <c r="AJ468" s="50" t="s">
        <v>3710</v>
      </c>
      <c r="AK468" s="47" t="s">
        <v>123</v>
      </c>
      <c r="AL468" s="47" t="s">
        <v>1446</v>
      </c>
      <c r="AM468" s="47" t="s">
        <v>232</v>
      </c>
      <c r="AN468" s="144" t="s">
        <v>784</v>
      </c>
      <c r="AO468" s="144" t="s">
        <v>783</v>
      </c>
      <c r="AP468" s="47">
        <v>4</v>
      </c>
      <c r="AQ468" s="144">
        <v>6625024581</v>
      </c>
      <c r="AR468" s="52" t="s">
        <v>702</v>
      </c>
      <c r="AS468" s="41" t="s">
        <v>703</v>
      </c>
      <c r="AT468" s="61" t="s">
        <v>3281</v>
      </c>
      <c r="AU468" s="5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  <c r="BO468" s="34"/>
      <c r="BP468" s="34"/>
      <c r="BQ468" s="34"/>
      <c r="BR468" s="34"/>
      <c r="BS468" s="34"/>
      <c r="BT468" s="34"/>
      <c r="BU468" s="34"/>
      <c r="BV468" s="34"/>
      <c r="BW468" s="34"/>
      <c r="BX468" s="34"/>
      <c r="BY468" s="34"/>
      <c r="BZ468" s="34"/>
      <c r="CA468" s="34"/>
      <c r="CB468" s="34"/>
      <c r="CC468" s="34"/>
      <c r="CD468" s="34"/>
      <c r="CE468" s="34"/>
      <c r="CF468" s="34"/>
      <c r="CG468" s="34"/>
      <c r="CH468" s="34"/>
      <c r="CI468" s="34"/>
      <c r="CJ468" s="34"/>
      <c r="CK468" s="34"/>
      <c r="CL468" s="34"/>
      <c r="CM468" s="34"/>
      <c r="CN468" s="34"/>
      <c r="CO468" s="34"/>
      <c r="CP468" s="34"/>
      <c r="CQ468" s="34"/>
      <c r="CR468" s="34"/>
      <c r="CS468" s="34"/>
      <c r="CT468" s="34"/>
      <c r="CU468" s="34"/>
      <c r="CV468" s="34"/>
      <c r="CW468" s="34"/>
      <c r="CX468" s="34"/>
      <c r="CY468" s="34"/>
      <c r="CZ468" s="34"/>
      <c r="DA468" s="34"/>
      <c r="DB468" s="34"/>
      <c r="DC468" s="34"/>
      <c r="DD468" s="34"/>
      <c r="DE468" s="34"/>
      <c r="DF468" s="34"/>
      <c r="DG468" s="34"/>
      <c r="DH468" s="34"/>
      <c r="DI468" s="34"/>
      <c r="DJ468" s="34"/>
      <c r="DK468" s="34"/>
      <c r="DL468" s="34"/>
      <c r="DM468" s="34"/>
      <c r="DN468" s="34"/>
      <c r="DO468" s="34"/>
      <c r="DP468" s="34"/>
      <c r="DQ468" s="34"/>
      <c r="DR468" s="34"/>
      <c r="DS468" s="34"/>
      <c r="DT468" s="34"/>
      <c r="DU468" s="34"/>
      <c r="DV468" s="34"/>
      <c r="DW468" s="34"/>
      <c r="DX468" s="34"/>
      <c r="DY468" s="34"/>
      <c r="DZ468" s="34"/>
      <c r="EA468" s="34"/>
      <c r="EB468" s="34"/>
      <c r="EC468" s="34"/>
      <c r="ED468" s="34"/>
      <c r="EE468" s="34"/>
      <c r="EF468" s="34"/>
      <c r="EG468" s="34"/>
      <c r="EH468" s="34"/>
      <c r="EI468" s="34"/>
      <c r="EJ468" s="34"/>
      <c r="EK468" s="34"/>
      <c r="EL468" s="34"/>
      <c r="EM468" s="34"/>
      <c r="EN468" s="34"/>
      <c r="EO468" s="34"/>
      <c r="EP468" s="34"/>
      <c r="EQ468" s="34"/>
      <c r="ER468" s="34"/>
      <c r="ES468" s="34"/>
      <c r="ET468" s="34"/>
      <c r="EU468" s="34"/>
      <c r="EV468" s="34"/>
      <c r="EW468" s="34"/>
      <c r="EX468" s="34"/>
      <c r="EY468" s="34"/>
      <c r="EZ468" s="34"/>
      <c r="FA468" s="34"/>
      <c r="FB468" s="34"/>
      <c r="FC468" s="34"/>
      <c r="FD468" s="34"/>
      <c r="FE468" s="34"/>
      <c r="FF468" s="34"/>
      <c r="FG468" s="34"/>
      <c r="FH468" s="34"/>
      <c r="FI468" s="34"/>
      <c r="FJ468" s="34"/>
      <c r="FK468" s="34"/>
      <c r="FL468" s="34"/>
      <c r="FM468" s="34"/>
      <c r="FN468" s="34"/>
      <c r="FO468" s="34"/>
      <c r="FP468" s="34"/>
      <c r="FQ468" s="34"/>
      <c r="FR468" s="34"/>
      <c r="FS468" s="34"/>
      <c r="FT468" s="34"/>
      <c r="FU468" s="34"/>
      <c r="FV468" s="34"/>
      <c r="FW468" s="34"/>
      <c r="FX468" s="34"/>
      <c r="FY468" s="34"/>
      <c r="FZ468" s="34"/>
      <c r="GA468" s="34"/>
      <c r="GB468" s="34"/>
      <c r="GC468" s="34"/>
      <c r="GD468" s="34"/>
      <c r="GE468" s="34"/>
      <c r="GF468" s="34"/>
      <c r="GG468" s="34"/>
      <c r="GH468" s="34"/>
      <c r="GI468" s="34"/>
      <c r="GJ468" s="34"/>
      <c r="GK468" s="34"/>
      <c r="GL468" s="34"/>
      <c r="GM468" s="28"/>
    </row>
    <row r="469" spans="1:195" s="23" customFormat="1" ht="36.75" customHeight="1" x14ac:dyDescent="0.25">
      <c r="A469" s="51" t="s">
        <v>2061</v>
      </c>
      <c r="B469" s="78">
        <v>43531</v>
      </c>
      <c r="C469" s="16">
        <v>6625017312</v>
      </c>
      <c r="D469" s="25">
        <v>1036601470180</v>
      </c>
      <c r="E469" s="176" t="s">
        <v>704</v>
      </c>
      <c r="F469" s="165" t="s">
        <v>2671</v>
      </c>
      <c r="G469" s="16">
        <v>6625017312</v>
      </c>
      <c r="H469" s="25">
        <v>1036601470180</v>
      </c>
      <c r="I469" s="176" t="s">
        <v>704</v>
      </c>
      <c r="J469" s="165" t="s">
        <v>2671</v>
      </c>
      <c r="K469" s="16">
        <v>2</v>
      </c>
      <c r="L469" s="144" t="s">
        <v>6</v>
      </c>
      <c r="M469" s="16">
        <v>3</v>
      </c>
      <c r="N469" s="144" t="s">
        <v>7</v>
      </c>
      <c r="O469" s="16">
        <v>1</v>
      </c>
      <c r="P469" s="50" t="s">
        <v>8</v>
      </c>
      <c r="Q469" s="50"/>
      <c r="R469" s="16">
        <v>1</v>
      </c>
      <c r="S469" s="16">
        <v>1.1000000000000001</v>
      </c>
      <c r="T469" s="16"/>
      <c r="U469" s="16"/>
      <c r="V469" s="144"/>
      <c r="W469" s="16"/>
      <c r="X469" s="16"/>
      <c r="Y469" s="16"/>
      <c r="Z469" s="16"/>
      <c r="AA469" s="144">
        <v>2</v>
      </c>
      <c r="AB469" s="144">
        <v>0.36</v>
      </c>
      <c r="AC469" s="50" t="s">
        <v>2376</v>
      </c>
      <c r="AD469" s="50" t="s">
        <v>2649</v>
      </c>
      <c r="AE469" s="50"/>
      <c r="AF469" s="50"/>
      <c r="AG469" s="50"/>
      <c r="AH469" s="50"/>
      <c r="AI469" s="50">
        <v>758</v>
      </c>
      <c r="AJ469" s="50" t="s">
        <v>3710</v>
      </c>
      <c r="AK469" s="47" t="s">
        <v>118</v>
      </c>
      <c r="AL469" s="47" t="s">
        <v>187</v>
      </c>
      <c r="AM469" s="47" t="s">
        <v>455</v>
      </c>
      <c r="AN469" s="144" t="s">
        <v>2653</v>
      </c>
      <c r="AO469" s="144" t="s">
        <v>2654</v>
      </c>
      <c r="AP469" s="47">
        <v>4</v>
      </c>
      <c r="AQ469" s="144">
        <v>6625017312</v>
      </c>
      <c r="AR469" s="52" t="s">
        <v>704</v>
      </c>
      <c r="AS469" s="41" t="s">
        <v>2672</v>
      </c>
      <c r="AT469" s="61" t="s">
        <v>3281</v>
      </c>
      <c r="AU469" s="5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34"/>
      <c r="BL469" s="34"/>
      <c r="BM469" s="34"/>
      <c r="BN469" s="34"/>
      <c r="BO469" s="34"/>
      <c r="BP469" s="34"/>
      <c r="BQ469" s="34"/>
      <c r="BR469" s="34"/>
      <c r="BS469" s="34"/>
      <c r="BT469" s="34"/>
      <c r="BU469" s="34"/>
      <c r="BV469" s="34"/>
      <c r="BW469" s="34"/>
      <c r="BX469" s="34"/>
      <c r="BY469" s="34"/>
      <c r="BZ469" s="34"/>
      <c r="CA469" s="34"/>
      <c r="CB469" s="34"/>
      <c r="CC469" s="34"/>
      <c r="CD469" s="34"/>
      <c r="CE469" s="34"/>
      <c r="CF469" s="34"/>
      <c r="CG469" s="34"/>
      <c r="CH469" s="34"/>
      <c r="CI469" s="34"/>
      <c r="CJ469" s="34"/>
      <c r="CK469" s="34"/>
      <c r="CL469" s="34"/>
      <c r="CM469" s="34"/>
      <c r="CN469" s="34"/>
      <c r="CO469" s="34"/>
      <c r="CP469" s="34"/>
      <c r="CQ469" s="34"/>
      <c r="CR469" s="34"/>
      <c r="CS469" s="34"/>
      <c r="CT469" s="34"/>
      <c r="CU469" s="34"/>
      <c r="CV469" s="34"/>
      <c r="CW469" s="34"/>
      <c r="CX469" s="34"/>
      <c r="CY469" s="34"/>
      <c r="CZ469" s="34"/>
      <c r="DA469" s="34"/>
      <c r="DB469" s="34"/>
      <c r="DC469" s="34"/>
      <c r="DD469" s="34"/>
      <c r="DE469" s="34"/>
      <c r="DF469" s="34"/>
      <c r="DG469" s="34"/>
      <c r="DH469" s="34"/>
      <c r="DI469" s="34"/>
      <c r="DJ469" s="34"/>
      <c r="DK469" s="34"/>
      <c r="DL469" s="34"/>
      <c r="DM469" s="34"/>
      <c r="DN469" s="34"/>
      <c r="DO469" s="34"/>
      <c r="DP469" s="34"/>
      <c r="DQ469" s="34"/>
      <c r="DR469" s="34"/>
      <c r="DS469" s="34"/>
      <c r="DT469" s="34"/>
      <c r="DU469" s="34"/>
      <c r="DV469" s="34"/>
      <c r="DW469" s="34"/>
      <c r="DX469" s="34"/>
      <c r="DY469" s="34"/>
      <c r="DZ469" s="34"/>
      <c r="EA469" s="34"/>
      <c r="EB469" s="34"/>
      <c r="EC469" s="34"/>
      <c r="ED469" s="34"/>
      <c r="EE469" s="34"/>
      <c r="EF469" s="34"/>
      <c r="EG469" s="34"/>
      <c r="EH469" s="34"/>
      <c r="EI469" s="34"/>
      <c r="EJ469" s="34"/>
      <c r="EK469" s="34"/>
      <c r="EL469" s="34"/>
      <c r="EM469" s="34"/>
      <c r="EN469" s="34"/>
      <c r="EO469" s="34"/>
      <c r="EP469" s="34"/>
      <c r="EQ469" s="34"/>
      <c r="ER469" s="34"/>
      <c r="ES469" s="34"/>
      <c r="ET469" s="34"/>
      <c r="EU469" s="34"/>
      <c r="EV469" s="34"/>
      <c r="EW469" s="34"/>
      <c r="EX469" s="34"/>
      <c r="EY469" s="34"/>
      <c r="EZ469" s="34"/>
      <c r="FA469" s="34"/>
      <c r="FB469" s="34"/>
      <c r="FC469" s="34"/>
      <c r="FD469" s="34"/>
      <c r="FE469" s="34"/>
      <c r="FF469" s="34"/>
      <c r="FG469" s="34"/>
      <c r="FH469" s="34"/>
      <c r="FI469" s="34"/>
      <c r="FJ469" s="34"/>
      <c r="FK469" s="34"/>
      <c r="FL469" s="34"/>
      <c r="FM469" s="34"/>
      <c r="FN469" s="34"/>
      <c r="FO469" s="34"/>
      <c r="FP469" s="34"/>
      <c r="FQ469" s="34"/>
      <c r="FR469" s="34"/>
      <c r="FS469" s="34"/>
      <c r="FT469" s="34"/>
      <c r="FU469" s="34"/>
      <c r="FV469" s="34"/>
      <c r="FW469" s="34"/>
      <c r="FX469" s="34"/>
      <c r="FY469" s="34"/>
      <c r="FZ469" s="34"/>
      <c r="GA469" s="34"/>
      <c r="GB469" s="34"/>
      <c r="GC469" s="34"/>
      <c r="GD469" s="34"/>
      <c r="GE469" s="34"/>
      <c r="GF469" s="34"/>
      <c r="GG469" s="34"/>
      <c r="GH469" s="34"/>
      <c r="GI469" s="34"/>
      <c r="GJ469" s="34"/>
      <c r="GK469" s="34"/>
      <c r="GL469" s="34"/>
      <c r="GM469" s="28"/>
    </row>
    <row r="470" spans="1:195" s="23" customFormat="1" ht="25.5" customHeight="1" x14ac:dyDescent="0.25">
      <c r="A470" s="51" t="s">
        <v>2062</v>
      </c>
      <c r="B470" s="78">
        <v>43531</v>
      </c>
      <c r="C470" s="16">
        <v>6625025722</v>
      </c>
      <c r="D470" s="25">
        <v>1036601472160</v>
      </c>
      <c r="E470" s="176" t="s">
        <v>705</v>
      </c>
      <c r="F470" s="165" t="s">
        <v>1325</v>
      </c>
      <c r="G470" s="16">
        <v>6625025722</v>
      </c>
      <c r="H470" s="25">
        <v>1036601472160</v>
      </c>
      <c r="I470" s="176" t="s">
        <v>705</v>
      </c>
      <c r="J470" s="165" t="s">
        <v>1325</v>
      </c>
      <c r="K470" s="16">
        <v>1</v>
      </c>
      <c r="L470" s="144" t="s">
        <v>96</v>
      </c>
      <c r="M470" s="16">
        <v>1</v>
      </c>
      <c r="N470" s="144" t="s">
        <v>571</v>
      </c>
      <c r="O470" s="16">
        <v>5</v>
      </c>
      <c r="P470" s="50" t="s">
        <v>791</v>
      </c>
      <c r="Q470" s="50"/>
      <c r="R470" s="16">
        <v>1</v>
      </c>
      <c r="S470" s="16">
        <v>1</v>
      </c>
      <c r="T470" s="16"/>
      <c r="U470" s="16"/>
      <c r="V470" s="144"/>
      <c r="W470" s="16"/>
      <c r="X470" s="16"/>
      <c r="Y470" s="16"/>
      <c r="Z470" s="16"/>
      <c r="AA470" s="144"/>
      <c r="AB470" s="144"/>
      <c r="AC470" s="50"/>
      <c r="AD470" s="50"/>
      <c r="AE470" s="50"/>
      <c r="AF470" s="50"/>
      <c r="AG470" s="50"/>
      <c r="AH470" s="50"/>
      <c r="AI470" s="50">
        <v>758</v>
      </c>
      <c r="AJ470" s="50" t="s">
        <v>3710</v>
      </c>
      <c r="AK470" s="47" t="s">
        <v>118</v>
      </c>
      <c r="AL470" s="47" t="s">
        <v>2268</v>
      </c>
      <c r="AM470" s="47" t="s">
        <v>736</v>
      </c>
      <c r="AN470" s="144" t="s">
        <v>782</v>
      </c>
      <c r="AO470" s="144" t="s">
        <v>781</v>
      </c>
      <c r="AP470" s="47">
        <v>4</v>
      </c>
      <c r="AQ470" s="144">
        <v>6625025722</v>
      </c>
      <c r="AR470" s="52" t="s">
        <v>705</v>
      </c>
      <c r="AS470" s="41" t="s">
        <v>706</v>
      </c>
      <c r="AT470" s="61" t="s">
        <v>3281</v>
      </c>
      <c r="AU470" s="5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  <c r="BO470" s="34"/>
      <c r="BP470" s="34"/>
      <c r="BQ470" s="34"/>
      <c r="BR470" s="34"/>
      <c r="BS470" s="34"/>
      <c r="BT470" s="34"/>
      <c r="BU470" s="34"/>
      <c r="BV470" s="34"/>
      <c r="BW470" s="34"/>
      <c r="BX470" s="34"/>
      <c r="BY470" s="34"/>
      <c r="BZ470" s="34"/>
      <c r="CA470" s="34"/>
      <c r="CB470" s="34"/>
      <c r="CC470" s="34"/>
      <c r="CD470" s="34"/>
      <c r="CE470" s="34"/>
      <c r="CF470" s="34"/>
      <c r="CG470" s="34"/>
      <c r="CH470" s="34"/>
      <c r="CI470" s="34"/>
      <c r="CJ470" s="34"/>
      <c r="CK470" s="34"/>
      <c r="CL470" s="34"/>
      <c r="CM470" s="34"/>
      <c r="CN470" s="34"/>
      <c r="CO470" s="34"/>
      <c r="CP470" s="34"/>
      <c r="CQ470" s="34"/>
      <c r="CR470" s="34"/>
      <c r="CS470" s="34"/>
      <c r="CT470" s="34"/>
      <c r="CU470" s="34"/>
      <c r="CV470" s="34"/>
      <c r="CW470" s="34"/>
      <c r="CX470" s="34"/>
      <c r="CY470" s="34"/>
      <c r="CZ470" s="34"/>
      <c r="DA470" s="34"/>
      <c r="DB470" s="34"/>
      <c r="DC470" s="34"/>
      <c r="DD470" s="34"/>
      <c r="DE470" s="34"/>
      <c r="DF470" s="34"/>
      <c r="DG470" s="34"/>
      <c r="DH470" s="34"/>
      <c r="DI470" s="34"/>
      <c r="DJ470" s="34"/>
      <c r="DK470" s="34"/>
      <c r="DL470" s="34"/>
      <c r="DM470" s="34"/>
      <c r="DN470" s="34"/>
      <c r="DO470" s="34"/>
      <c r="DP470" s="34"/>
      <c r="DQ470" s="34"/>
      <c r="DR470" s="34"/>
      <c r="DS470" s="34"/>
      <c r="DT470" s="34"/>
      <c r="DU470" s="34"/>
      <c r="DV470" s="34"/>
      <c r="DW470" s="34"/>
      <c r="DX470" s="34"/>
      <c r="DY470" s="34"/>
      <c r="DZ470" s="34"/>
      <c r="EA470" s="34"/>
      <c r="EB470" s="34"/>
      <c r="EC470" s="34"/>
      <c r="ED470" s="34"/>
      <c r="EE470" s="34"/>
      <c r="EF470" s="34"/>
      <c r="EG470" s="34"/>
      <c r="EH470" s="34"/>
      <c r="EI470" s="34"/>
      <c r="EJ470" s="34"/>
      <c r="EK470" s="34"/>
      <c r="EL470" s="34"/>
      <c r="EM470" s="34"/>
      <c r="EN470" s="34"/>
      <c r="EO470" s="34"/>
      <c r="EP470" s="34"/>
      <c r="EQ470" s="34"/>
      <c r="ER470" s="34"/>
      <c r="ES470" s="34"/>
      <c r="ET470" s="34"/>
      <c r="EU470" s="34"/>
      <c r="EV470" s="34"/>
      <c r="EW470" s="34"/>
      <c r="EX470" s="34"/>
      <c r="EY470" s="34"/>
      <c r="EZ470" s="34"/>
      <c r="FA470" s="34"/>
      <c r="FB470" s="34"/>
      <c r="FC470" s="34"/>
      <c r="FD470" s="34"/>
      <c r="FE470" s="34"/>
      <c r="FF470" s="34"/>
      <c r="FG470" s="34"/>
      <c r="FH470" s="34"/>
      <c r="FI470" s="34"/>
      <c r="FJ470" s="34"/>
      <c r="FK470" s="34"/>
      <c r="FL470" s="34"/>
      <c r="FM470" s="34"/>
      <c r="FN470" s="34"/>
      <c r="FO470" s="34"/>
      <c r="FP470" s="34"/>
      <c r="FQ470" s="34"/>
      <c r="FR470" s="34"/>
      <c r="FS470" s="34"/>
      <c r="FT470" s="34"/>
      <c r="FU470" s="34"/>
      <c r="FV470" s="34"/>
      <c r="FW470" s="34"/>
      <c r="FX470" s="34"/>
      <c r="FY470" s="34"/>
      <c r="FZ470" s="34"/>
      <c r="GA470" s="34"/>
      <c r="GB470" s="34"/>
      <c r="GC470" s="34"/>
      <c r="GD470" s="34"/>
      <c r="GE470" s="34"/>
      <c r="GF470" s="34"/>
      <c r="GG470" s="34"/>
      <c r="GH470" s="34"/>
      <c r="GI470" s="34"/>
      <c r="GJ470" s="34"/>
      <c r="GK470" s="34"/>
      <c r="GL470" s="34"/>
      <c r="GM470" s="28"/>
    </row>
    <row r="471" spans="1:195" s="23" customFormat="1" ht="37.5" customHeight="1" x14ac:dyDescent="0.25">
      <c r="A471" s="51" t="s">
        <v>2063</v>
      </c>
      <c r="B471" s="78">
        <v>43531</v>
      </c>
      <c r="C471" s="16">
        <v>6625025722</v>
      </c>
      <c r="D471" s="25">
        <v>1036601472160</v>
      </c>
      <c r="E471" s="176" t="s">
        <v>707</v>
      </c>
      <c r="F471" s="165" t="s">
        <v>1326</v>
      </c>
      <c r="G471" s="16">
        <v>6625025722</v>
      </c>
      <c r="H471" s="25">
        <v>1036601472160</v>
      </c>
      <c r="I471" s="176" t="s">
        <v>707</v>
      </c>
      <c r="J471" s="165" t="s">
        <v>1326</v>
      </c>
      <c r="K471" s="16">
        <v>1</v>
      </c>
      <c r="L471" s="144" t="s">
        <v>96</v>
      </c>
      <c r="M471" s="16">
        <v>1</v>
      </c>
      <c r="N471" s="144" t="s">
        <v>571</v>
      </c>
      <c r="O471" s="16">
        <v>1</v>
      </c>
      <c r="P471" s="50" t="s">
        <v>8</v>
      </c>
      <c r="Q471" s="50"/>
      <c r="R471" s="16">
        <v>2</v>
      </c>
      <c r="S471" s="16">
        <v>1</v>
      </c>
      <c r="T471" s="16"/>
      <c r="U471" s="16"/>
      <c r="V471" s="144"/>
      <c r="W471" s="16"/>
      <c r="X471" s="16"/>
      <c r="Y471" s="16"/>
      <c r="Z471" s="16"/>
      <c r="AA471" s="144"/>
      <c r="AB471" s="144"/>
      <c r="AC471" s="50"/>
      <c r="AD471" s="50"/>
      <c r="AE471" s="50"/>
      <c r="AF471" s="50"/>
      <c r="AG471" s="50"/>
      <c r="AH471" s="50"/>
      <c r="AI471" s="50">
        <v>758</v>
      </c>
      <c r="AJ471" s="50" t="s">
        <v>3710</v>
      </c>
      <c r="AK471" s="47" t="s">
        <v>118</v>
      </c>
      <c r="AL471" s="47" t="s">
        <v>33</v>
      </c>
      <c r="AM471" s="47" t="s">
        <v>737</v>
      </c>
      <c r="AN471" s="144" t="s">
        <v>780</v>
      </c>
      <c r="AO471" s="144" t="s">
        <v>779</v>
      </c>
      <c r="AP471" s="47">
        <v>4</v>
      </c>
      <c r="AQ471" s="144">
        <v>6625025722</v>
      </c>
      <c r="AR471" s="52" t="s">
        <v>707</v>
      </c>
      <c r="AS471" s="41" t="s">
        <v>708</v>
      </c>
      <c r="AT471" s="61" t="s">
        <v>3281</v>
      </c>
      <c r="AU471" s="5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  <c r="BO471" s="34"/>
      <c r="BP471" s="34"/>
      <c r="BQ471" s="34"/>
      <c r="BR471" s="34"/>
      <c r="BS471" s="34"/>
      <c r="BT471" s="34"/>
      <c r="BU471" s="34"/>
      <c r="BV471" s="34"/>
      <c r="BW471" s="34"/>
      <c r="BX471" s="34"/>
      <c r="BY471" s="34"/>
      <c r="BZ471" s="34"/>
      <c r="CA471" s="34"/>
      <c r="CB471" s="34"/>
      <c r="CC471" s="34"/>
      <c r="CD471" s="34"/>
      <c r="CE471" s="34"/>
      <c r="CF471" s="34"/>
      <c r="CG471" s="34"/>
      <c r="CH471" s="34"/>
      <c r="CI471" s="34"/>
      <c r="CJ471" s="34"/>
      <c r="CK471" s="34"/>
      <c r="CL471" s="34"/>
      <c r="CM471" s="34"/>
      <c r="CN471" s="34"/>
      <c r="CO471" s="34"/>
      <c r="CP471" s="34"/>
      <c r="CQ471" s="34"/>
      <c r="CR471" s="34"/>
      <c r="CS471" s="34"/>
      <c r="CT471" s="34"/>
      <c r="CU471" s="34"/>
      <c r="CV471" s="34"/>
      <c r="CW471" s="34"/>
      <c r="CX471" s="34"/>
      <c r="CY471" s="34"/>
      <c r="CZ471" s="34"/>
      <c r="DA471" s="34"/>
      <c r="DB471" s="34"/>
      <c r="DC471" s="34"/>
      <c r="DD471" s="34"/>
      <c r="DE471" s="34"/>
      <c r="DF471" s="34"/>
      <c r="DG471" s="34"/>
      <c r="DH471" s="34"/>
      <c r="DI471" s="34"/>
      <c r="DJ471" s="34"/>
      <c r="DK471" s="34"/>
      <c r="DL471" s="34"/>
      <c r="DM471" s="34"/>
      <c r="DN471" s="34"/>
      <c r="DO471" s="34"/>
      <c r="DP471" s="34"/>
      <c r="DQ471" s="34"/>
      <c r="DR471" s="34"/>
      <c r="DS471" s="34"/>
      <c r="DT471" s="34"/>
      <c r="DU471" s="34"/>
      <c r="DV471" s="34"/>
      <c r="DW471" s="34"/>
      <c r="DX471" s="34"/>
      <c r="DY471" s="34"/>
      <c r="DZ471" s="34"/>
      <c r="EA471" s="34"/>
      <c r="EB471" s="34"/>
      <c r="EC471" s="34"/>
      <c r="ED471" s="34"/>
      <c r="EE471" s="34"/>
      <c r="EF471" s="34"/>
      <c r="EG471" s="34"/>
      <c r="EH471" s="34"/>
      <c r="EI471" s="34"/>
      <c r="EJ471" s="34"/>
      <c r="EK471" s="34"/>
      <c r="EL471" s="34"/>
      <c r="EM471" s="34"/>
      <c r="EN471" s="34"/>
      <c r="EO471" s="34"/>
      <c r="EP471" s="34"/>
      <c r="EQ471" s="34"/>
      <c r="ER471" s="34"/>
      <c r="ES471" s="34"/>
      <c r="ET471" s="34"/>
      <c r="EU471" s="34"/>
      <c r="EV471" s="34"/>
      <c r="EW471" s="34"/>
      <c r="EX471" s="34"/>
      <c r="EY471" s="34"/>
      <c r="EZ471" s="34"/>
      <c r="FA471" s="34"/>
      <c r="FB471" s="34"/>
      <c r="FC471" s="34"/>
      <c r="FD471" s="34"/>
      <c r="FE471" s="34"/>
      <c r="FF471" s="34"/>
      <c r="FG471" s="34"/>
      <c r="FH471" s="34"/>
      <c r="FI471" s="34"/>
      <c r="FJ471" s="34"/>
      <c r="FK471" s="34"/>
      <c r="FL471" s="34"/>
      <c r="FM471" s="34"/>
      <c r="FN471" s="34"/>
      <c r="FO471" s="34"/>
      <c r="FP471" s="34"/>
      <c r="FQ471" s="34"/>
      <c r="FR471" s="34"/>
      <c r="FS471" s="34"/>
      <c r="FT471" s="34"/>
      <c r="FU471" s="34"/>
      <c r="FV471" s="34"/>
      <c r="FW471" s="34"/>
      <c r="FX471" s="34"/>
      <c r="FY471" s="34"/>
      <c r="FZ471" s="34"/>
      <c r="GA471" s="34"/>
      <c r="GB471" s="34"/>
      <c r="GC471" s="34"/>
      <c r="GD471" s="34"/>
      <c r="GE471" s="34"/>
      <c r="GF471" s="34"/>
      <c r="GG471" s="34"/>
      <c r="GH471" s="34"/>
      <c r="GI471" s="34"/>
      <c r="GJ471" s="34"/>
      <c r="GK471" s="34"/>
      <c r="GL471" s="34"/>
      <c r="GM471" s="28"/>
    </row>
    <row r="472" spans="1:195" s="23" customFormat="1" ht="60.75" customHeight="1" x14ac:dyDescent="0.25">
      <c r="A472" s="51" t="s">
        <v>2064</v>
      </c>
      <c r="B472" s="78">
        <v>43531</v>
      </c>
      <c r="C472" s="16">
        <v>6625017295</v>
      </c>
      <c r="D472" s="25">
        <v>1036601470344</v>
      </c>
      <c r="E472" s="176" t="s">
        <v>709</v>
      </c>
      <c r="F472" s="165" t="s">
        <v>1327</v>
      </c>
      <c r="G472" s="16">
        <v>6625017295</v>
      </c>
      <c r="H472" s="25">
        <v>1036601470344</v>
      </c>
      <c r="I472" s="176" t="s">
        <v>709</v>
      </c>
      <c r="J472" s="165" t="s">
        <v>1327</v>
      </c>
      <c r="K472" s="16">
        <v>1</v>
      </c>
      <c r="L472" s="144" t="s">
        <v>96</v>
      </c>
      <c r="M472" s="16">
        <v>1</v>
      </c>
      <c r="N472" s="144" t="s">
        <v>571</v>
      </c>
      <c r="O472" s="16">
        <v>2</v>
      </c>
      <c r="P472" s="50" t="s">
        <v>10</v>
      </c>
      <c r="Q472" s="50"/>
      <c r="R472" s="16">
        <v>1</v>
      </c>
      <c r="S472" s="16">
        <v>0.75</v>
      </c>
      <c r="T472" s="16"/>
      <c r="U472" s="16"/>
      <c r="V472" s="144"/>
      <c r="W472" s="16"/>
      <c r="X472" s="16"/>
      <c r="Y472" s="16"/>
      <c r="Z472" s="16"/>
      <c r="AA472" s="144"/>
      <c r="AB472" s="144"/>
      <c r="AC472" s="50"/>
      <c r="AD472" s="50"/>
      <c r="AE472" s="50"/>
      <c r="AF472" s="50"/>
      <c r="AG472" s="50"/>
      <c r="AH472" s="50"/>
      <c r="AI472" s="50">
        <v>758</v>
      </c>
      <c r="AJ472" s="50" t="s">
        <v>3710</v>
      </c>
      <c r="AK472" s="47" t="s">
        <v>741</v>
      </c>
      <c r="AL472" s="47" t="s">
        <v>135</v>
      </c>
      <c r="AM472" s="47" t="s">
        <v>175</v>
      </c>
      <c r="AN472" s="144" t="s">
        <v>4061</v>
      </c>
      <c r="AO472" s="144" t="s">
        <v>4062</v>
      </c>
      <c r="AP472" s="47">
        <v>4</v>
      </c>
      <c r="AQ472" s="144">
        <v>6625017295</v>
      </c>
      <c r="AR472" s="52" t="s">
        <v>709</v>
      </c>
      <c r="AS472" s="41" t="s">
        <v>762</v>
      </c>
      <c r="AT472" s="61" t="s">
        <v>3281</v>
      </c>
      <c r="AU472" s="5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  <c r="BO472" s="34"/>
      <c r="BP472" s="34"/>
      <c r="BQ472" s="34"/>
      <c r="BR472" s="34"/>
      <c r="BS472" s="34"/>
      <c r="BT472" s="34"/>
      <c r="BU472" s="34"/>
      <c r="BV472" s="34"/>
      <c r="BW472" s="34"/>
      <c r="BX472" s="34"/>
      <c r="BY472" s="34"/>
      <c r="BZ472" s="34"/>
      <c r="CA472" s="34"/>
      <c r="CB472" s="34"/>
      <c r="CC472" s="34"/>
      <c r="CD472" s="34"/>
      <c r="CE472" s="34"/>
      <c r="CF472" s="34"/>
      <c r="CG472" s="34"/>
      <c r="CH472" s="34"/>
      <c r="CI472" s="34"/>
      <c r="CJ472" s="34"/>
      <c r="CK472" s="34"/>
      <c r="CL472" s="34"/>
      <c r="CM472" s="34"/>
      <c r="CN472" s="34"/>
      <c r="CO472" s="34"/>
      <c r="CP472" s="34"/>
      <c r="CQ472" s="34"/>
      <c r="CR472" s="34"/>
      <c r="CS472" s="34"/>
      <c r="CT472" s="34"/>
      <c r="CU472" s="34"/>
      <c r="CV472" s="34"/>
      <c r="CW472" s="34"/>
      <c r="CX472" s="34"/>
      <c r="CY472" s="34"/>
      <c r="CZ472" s="34"/>
      <c r="DA472" s="34"/>
      <c r="DB472" s="34"/>
      <c r="DC472" s="34"/>
      <c r="DD472" s="34"/>
      <c r="DE472" s="34"/>
      <c r="DF472" s="34"/>
      <c r="DG472" s="34"/>
      <c r="DH472" s="34"/>
      <c r="DI472" s="34"/>
      <c r="DJ472" s="34"/>
      <c r="DK472" s="34"/>
      <c r="DL472" s="34"/>
      <c r="DM472" s="34"/>
      <c r="DN472" s="34"/>
      <c r="DO472" s="34"/>
      <c r="DP472" s="34"/>
      <c r="DQ472" s="34"/>
      <c r="DR472" s="34"/>
      <c r="DS472" s="34"/>
      <c r="DT472" s="34"/>
      <c r="DU472" s="34"/>
      <c r="DV472" s="34"/>
      <c r="DW472" s="34"/>
      <c r="DX472" s="34"/>
      <c r="DY472" s="34"/>
      <c r="DZ472" s="34"/>
      <c r="EA472" s="34"/>
      <c r="EB472" s="34"/>
      <c r="EC472" s="34"/>
      <c r="ED472" s="34"/>
      <c r="EE472" s="34"/>
      <c r="EF472" s="34"/>
      <c r="EG472" s="34"/>
      <c r="EH472" s="34"/>
      <c r="EI472" s="34"/>
      <c r="EJ472" s="34"/>
      <c r="EK472" s="34"/>
      <c r="EL472" s="34"/>
      <c r="EM472" s="34"/>
      <c r="EN472" s="34"/>
      <c r="EO472" s="34"/>
      <c r="EP472" s="34"/>
      <c r="EQ472" s="34"/>
      <c r="ER472" s="34"/>
      <c r="ES472" s="34"/>
      <c r="ET472" s="34"/>
      <c r="EU472" s="34"/>
      <c r="EV472" s="34"/>
      <c r="EW472" s="34"/>
      <c r="EX472" s="34"/>
      <c r="EY472" s="34"/>
      <c r="EZ472" s="34"/>
      <c r="FA472" s="34"/>
      <c r="FB472" s="34"/>
      <c r="FC472" s="34"/>
      <c r="FD472" s="34"/>
      <c r="FE472" s="34"/>
      <c r="FF472" s="34"/>
      <c r="FG472" s="34"/>
      <c r="FH472" s="34"/>
      <c r="FI472" s="34"/>
      <c r="FJ472" s="34"/>
      <c r="FK472" s="34"/>
      <c r="FL472" s="34"/>
      <c r="FM472" s="34"/>
      <c r="FN472" s="34"/>
      <c r="FO472" s="34"/>
      <c r="FP472" s="34"/>
      <c r="FQ472" s="34"/>
      <c r="FR472" s="34"/>
      <c r="FS472" s="34"/>
      <c r="FT472" s="34"/>
      <c r="FU472" s="34"/>
      <c r="FV472" s="34"/>
      <c r="FW472" s="34"/>
      <c r="FX472" s="34"/>
      <c r="FY472" s="34"/>
      <c r="FZ472" s="34"/>
      <c r="GA472" s="34"/>
      <c r="GB472" s="34"/>
      <c r="GC472" s="34"/>
      <c r="GD472" s="34"/>
      <c r="GE472" s="34"/>
      <c r="GF472" s="34"/>
      <c r="GG472" s="34"/>
      <c r="GH472" s="34"/>
      <c r="GI472" s="34"/>
      <c r="GJ472" s="34"/>
      <c r="GK472" s="34"/>
      <c r="GL472" s="34"/>
      <c r="GM472" s="28"/>
    </row>
    <row r="473" spans="1:195" s="23" customFormat="1" ht="25.5" customHeight="1" x14ac:dyDescent="0.25">
      <c r="A473" s="51" t="s">
        <v>2065</v>
      </c>
      <c r="B473" s="78">
        <v>43531</v>
      </c>
      <c r="C473" s="16">
        <v>6684020081</v>
      </c>
      <c r="D473" s="25">
        <v>1156684001979</v>
      </c>
      <c r="E473" s="176" t="s">
        <v>3060</v>
      </c>
      <c r="F473" s="165" t="s">
        <v>710</v>
      </c>
      <c r="G473" s="16">
        <v>6684020081</v>
      </c>
      <c r="H473" s="25">
        <v>1156684001979</v>
      </c>
      <c r="I473" s="176" t="s">
        <v>3060</v>
      </c>
      <c r="J473" s="165" t="s">
        <v>710</v>
      </c>
      <c r="K473" s="16">
        <v>1</v>
      </c>
      <c r="L473" s="144" t="s">
        <v>96</v>
      </c>
      <c r="M473" s="16">
        <v>1</v>
      </c>
      <c r="N473" s="144" t="s">
        <v>571</v>
      </c>
      <c r="O473" s="16">
        <v>2</v>
      </c>
      <c r="P473" s="50" t="s">
        <v>10</v>
      </c>
      <c r="Q473" s="50"/>
      <c r="R473" s="16">
        <v>2</v>
      </c>
      <c r="S473" s="16">
        <v>0.36</v>
      </c>
      <c r="T473" s="16"/>
      <c r="U473" s="16"/>
      <c r="V473" s="144"/>
      <c r="W473" s="16"/>
      <c r="X473" s="16"/>
      <c r="Y473" s="16"/>
      <c r="Z473" s="16"/>
      <c r="AA473" s="144"/>
      <c r="AB473" s="144"/>
      <c r="AC473" s="50"/>
      <c r="AD473" s="50"/>
      <c r="AE473" s="50"/>
      <c r="AF473" s="50"/>
      <c r="AG473" s="50"/>
      <c r="AH473" s="50"/>
      <c r="AI473" s="50">
        <v>758</v>
      </c>
      <c r="AJ473" s="50" t="s">
        <v>3710</v>
      </c>
      <c r="AK473" s="47" t="s">
        <v>118</v>
      </c>
      <c r="AL473" s="47" t="s">
        <v>150</v>
      </c>
      <c r="AM473" s="47" t="s">
        <v>738</v>
      </c>
      <c r="AN473" s="144" t="s">
        <v>778</v>
      </c>
      <c r="AO473" s="144" t="s">
        <v>777</v>
      </c>
      <c r="AP473" s="47">
        <v>4</v>
      </c>
      <c r="AQ473" s="144">
        <v>6684020081</v>
      </c>
      <c r="AR473" s="52" t="s">
        <v>3061</v>
      </c>
      <c r="AS473" s="41" t="s">
        <v>710</v>
      </c>
      <c r="AT473" s="61" t="s">
        <v>3281</v>
      </c>
      <c r="AU473" s="5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  <c r="BO473" s="34"/>
      <c r="BP473" s="34"/>
      <c r="BQ473" s="34"/>
      <c r="BR473" s="34"/>
      <c r="BS473" s="34"/>
      <c r="BT473" s="34"/>
      <c r="BU473" s="34"/>
      <c r="BV473" s="34"/>
      <c r="BW473" s="34"/>
      <c r="BX473" s="34"/>
      <c r="BY473" s="34"/>
      <c r="BZ473" s="34"/>
      <c r="CA473" s="34"/>
      <c r="CB473" s="34"/>
      <c r="CC473" s="34"/>
      <c r="CD473" s="34"/>
      <c r="CE473" s="34"/>
      <c r="CF473" s="34"/>
      <c r="CG473" s="34"/>
      <c r="CH473" s="34"/>
      <c r="CI473" s="34"/>
      <c r="CJ473" s="34"/>
      <c r="CK473" s="34"/>
      <c r="CL473" s="34"/>
      <c r="CM473" s="34"/>
      <c r="CN473" s="34"/>
      <c r="CO473" s="34"/>
      <c r="CP473" s="34"/>
      <c r="CQ473" s="34"/>
      <c r="CR473" s="34"/>
      <c r="CS473" s="34"/>
      <c r="CT473" s="34"/>
      <c r="CU473" s="34"/>
      <c r="CV473" s="34"/>
      <c r="CW473" s="34"/>
      <c r="CX473" s="34"/>
      <c r="CY473" s="34"/>
      <c r="CZ473" s="34"/>
      <c r="DA473" s="34"/>
      <c r="DB473" s="34"/>
      <c r="DC473" s="34"/>
      <c r="DD473" s="34"/>
      <c r="DE473" s="34"/>
      <c r="DF473" s="34"/>
      <c r="DG473" s="34"/>
      <c r="DH473" s="34"/>
      <c r="DI473" s="34"/>
      <c r="DJ473" s="34"/>
      <c r="DK473" s="34"/>
      <c r="DL473" s="34"/>
      <c r="DM473" s="34"/>
      <c r="DN473" s="34"/>
      <c r="DO473" s="34"/>
      <c r="DP473" s="34"/>
      <c r="DQ473" s="34"/>
      <c r="DR473" s="34"/>
      <c r="DS473" s="34"/>
      <c r="DT473" s="34"/>
      <c r="DU473" s="34"/>
      <c r="DV473" s="34"/>
      <c r="DW473" s="34"/>
      <c r="DX473" s="34"/>
      <c r="DY473" s="34"/>
      <c r="DZ473" s="34"/>
      <c r="EA473" s="34"/>
      <c r="EB473" s="34"/>
      <c r="EC473" s="34"/>
      <c r="ED473" s="34"/>
      <c r="EE473" s="34"/>
      <c r="EF473" s="34"/>
      <c r="EG473" s="34"/>
      <c r="EH473" s="34"/>
      <c r="EI473" s="34"/>
      <c r="EJ473" s="34"/>
      <c r="EK473" s="34"/>
      <c r="EL473" s="34"/>
      <c r="EM473" s="34"/>
      <c r="EN473" s="34"/>
      <c r="EO473" s="34"/>
      <c r="EP473" s="34"/>
      <c r="EQ473" s="34"/>
      <c r="ER473" s="34"/>
      <c r="ES473" s="34"/>
      <c r="ET473" s="34"/>
      <c r="EU473" s="34"/>
      <c r="EV473" s="34"/>
      <c r="EW473" s="34"/>
      <c r="EX473" s="34"/>
      <c r="EY473" s="34"/>
      <c r="EZ473" s="34"/>
      <c r="FA473" s="34"/>
      <c r="FB473" s="34"/>
      <c r="FC473" s="34"/>
      <c r="FD473" s="34"/>
      <c r="FE473" s="34"/>
      <c r="FF473" s="34"/>
      <c r="FG473" s="34"/>
      <c r="FH473" s="34"/>
      <c r="FI473" s="34"/>
      <c r="FJ473" s="34"/>
      <c r="FK473" s="34"/>
      <c r="FL473" s="34"/>
      <c r="FM473" s="34"/>
      <c r="FN473" s="34"/>
      <c r="FO473" s="34"/>
      <c r="FP473" s="34"/>
      <c r="FQ473" s="34"/>
      <c r="FR473" s="34"/>
      <c r="FS473" s="34"/>
      <c r="FT473" s="34"/>
      <c r="FU473" s="34"/>
      <c r="FV473" s="34"/>
      <c r="FW473" s="34"/>
      <c r="FX473" s="34"/>
      <c r="FY473" s="34"/>
      <c r="FZ473" s="34"/>
      <c r="GA473" s="34"/>
      <c r="GB473" s="34"/>
      <c r="GC473" s="34"/>
      <c r="GD473" s="34"/>
      <c r="GE473" s="34"/>
      <c r="GF473" s="34"/>
      <c r="GG473" s="34"/>
      <c r="GH473" s="34"/>
      <c r="GI473" s="34"/>
      <c r="GJ473" s="34"/>
      <c r="GK473" s="34"/>
      <c r="GL473" s="34"/>
      <c r="GM473" s="28"/>
    </row>
    <row r="474" spans="1:195" s="23" customFormat="1" ht="39.75" customHeight="1" x14ac:dyDescent="0.25">
      <c r="A474" s="51" t="s">
        <v>2066</v>
      </c>
      <c r="B474" s="78">
        <v>43531</v>
      </c>
      <c r="C474" s="16">
        <v>6625024574</v>
      </c>
      <c r="D474" s="25">
        <v>1036601470355</v>
      </c>
      <c r="E474" s="176" t="s">
        <v>711</v>
      </c>
      <c r="F474" s="165" t="s">
        <v>712</v>
      </c>
      <c r="G474" s="16">
        <v>6625024574</v>
      </c>
      <c r="H474" s="25">
        <v>1036601470355</v>
      </c>
      <c r="I474" s="176" t="s">
        <v>711</v>
      </c>
      <c r="J474" s="165" t="s">
        <v>712</v>
      </c>
      <c r="K474" s="16">
        <v>1</v>
      </c>
      <c r="L474" s="144" t="s">
        <v>96</v>
      </c>
      <c r="M474" s="16">
        <v>1</v>
      </c>
      <c r="N474" s="144" t="s">
        <v>571</v>
      </c>
      <c r="O474" s="16">
        <v>2</v>
      </c>
      <c r="P474" s="50" t="s">
        <v>10</v>
      </c>
      <c r="Q474" s="50"/>
      <c r="R474" s="16">
        <v>2</v>
      </c>
      <c r="S474" s="16">
        <v>1.1000000000000001</v>
      </c>
      <c r="T474" s="16"/>
      <c r="U474" s="16"/>
      <c r="V474" s="144"/>
      <c r="W474" s="16"/>
      <c r="X474" s="16"/>
      <c r="Y474" s="16"/>
      <c r="Z474" s="16"/>
      <c r="AA474" s="144"/>
      <c r="AB474" s="144"/>
      <c r="AC474" s="50"/>
      <c r="AD474" s="50"/>
      <c r="AE474" s="50"/>
      <c r="AF474" s="50"/>
      <c r="AG474" s="50"/>
      <c r="AH474" s="50"/>
      <c r="AI474" s="50">
        <v>758</v>
      </c>
      <c r="AJ474" s="50" t="s">
        <v>3710</v>
      </c>
      <c r="AK474" s="47" t="s">
        <v>118</v>
      </c>
      <c r="AL474" s="47" t="s">
        <v>2259</v>
      </c>
      <c r="AM474" s="47">
        <v>18</v>
      </c>
      <c r="AN474" s="144" t="s">
        <v>759</v>
      </c>
      <c r="AO474" s="144" t="s">
        <v>758</v>
      </c>
      <c r="AP474" s="47">
        <v>4</v>
      </c>
      <c r="AQ474" s="144">
        <v>6625024574</v>
      </c>
      <c r="AR474" s="52" t="s">
        <v>711</v>
      </c>
      <c r="AS474" s="41" t="s">
        <v>712</v>
      </c>
      <c r="AT474" s="61" t="s">
        <v>3281</v>
      </c>
      <c r="AU474" s="5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  <c r="BO474" s="34"/>
      <c r="BP474" s="34"/>
      <c r="BQ474" s="34"/>
      <c r="BR474" s="34"/>
      <c r="BS474" s="34"/>
      <c r="BT474" s="34"/>
      <c r="BU474" s="34"/>
      <c r="BV474" s="34"/>
      <c r="BW474" s="34"/>
      <c r="BX474" s="34"/>
      <c r="BY474" s="34"/>
      <c r="BZ474" s="34"/>
      <c r="CA474" s="34"/>
      <c r="CB474" s="34"/>
      <c r="CC474" s="34"/>
      <c r="CD474" s="34"/>
      <c r="CE474" s="34"/>
      <c r="CF474" s="34"/>
      <c r="CG474" s="34"/>
      <c r="CH474" s="34"/>
      <c r="CI474" s="34"/>
      <c r="CJ474" s="34"/>
      <c r="CK474" s="34"/>
      <c r="CL474" s="34"/>
      <c r="CM474" s="34"/>
      <c r="CN474" s="34"/>
      <c r="CO474" s="34"/>
      <c r="CP474" s="34"/>
      <c r="CQ474" s="34"/>
      <c r="CR474" s="34"/>
      <c r="CS474" s="34"/>
      <c r="CT474" s="34"/>
      <c r="CU474" s="34"/>
      <c r="CV474" s="34"/>
      <c r="CW474" s="34"/>
      <c r="CX474" s="34"/>
      <c r="CY474" s="34"/>
      <c r="CZ474" s="34"/>
      <c r="DA474" s="34"/>
      <c r="DB474" s="34"/>
      <c r="DC474" s="34"/>
      <c r="DD474" s="34"/>
      <c r="DE474" s="34"/>
      <c r="DF474" s="34"/>
      <c r="DG474" s="34"/>
      <c r="DH474" s="34"/>
      <c r="DI474" s="34"/>
      <c r="DJ474" s="34"/>
      <c r="DK474" s="34"/>
      <c r="DL474" s="34"/>
      <c r="DM474" s="34"/>
      <c r="DN474" s="34"/>
      <c r="DO474" s="34"/>
      <c r="DP474" s="34"/>
      <c r="DQ474" s="34"/>
      <c r="DR474" s="34"/>
      <c r="DS474" s="34"/>
      <c r="DT474" s="34"/>
      <c r="DU474" s="34"/>
      <c r="DV474" s="34"/>
      <c r="DW474" s="34"/>
      <c r="DX474" s="34"/>
      <c r="DY474" s="34"/>
      <c r="DZ474" s="34"/>
      <c r="EA474" s="34"/>
      <c r="EB474" s="34"/>
      <c r="EC474" s="34"/>
      <c r="ED474" s="34"/>
      <c r="EE474" s="34"/>
      <c r="EF474" s="34"/>
      <c r="EG474" s="34"/>
      <c r="EH474" s="34"/>
      <c r="EI474" s="34"/>
      <c r="EJ474" s="34"/>
      <c r="EK474" s="34"/>
      <c r="EL474" s="34"/>
      <c r="EM474" s="34"/>
      <c r="EN474" s="34"/>
      <c r="EO474" s="34"/>
      <c r="EP474" s="34"/>
      <c r="EQ474" s="34"/>
      <c r="ER474" s="34"/>
      <c r="ES474" s="34"/>
      <c r="ET474" s="34"/>
      <c r="EU474" s="34"/>
      <c r="EV474" s="34"/>
      <c r="EW474" s="34"/>
      <c r="EX474" s="34"/>
      <c r="EY474" s="34"/>
      <c r="EZ474" s="34"/>
      <c r="FA474" s="34"/>
      <c r="FB474" s="34"/>
      <c r="FC474" s="34"/>
      <c r="FD474" s="34"/>
      <c r="FE474" s="34"/>
      <c r="FF474" s="34"/>
      <c r="FG474" s="34"/>
      <c r="FH474" s="34"/>
      <c r="FI474" s="34"/>
      <c r="FJ474" s="34"/>
      <c r="FK474" s="34"/>
      <c r="FL474" s="34"/>
      <c r="FM474" s="34"/>
      <c r="FN474" s="34"/>
      <c r="FO474" s="34"/>
      <c r="FP474" s="34"/>
      <c r="FQ474" s="34"/>
      <c r="FR474" s="34"/>
      <c r="FS474" s="34"/>
      <c r="FT474" s="34"/>
      <c r="FU474" s="34"/>
      <c r="FV474" s="34"/>
      <c r="FW474" s="34"/>
      <c r="FX474" s="34"/>
      <c r="FY474" s="34"/>
      <c r="FZ474" s="34"/>
      <c r="GA474" s="34"/>
      <c r="GB474" s="34"/>
      <c r="GC474" s="34"/>
      <c r="GD474" s="34"/>
      <c r="GE474" s="34"/>
      <c r="GF474" s="34"/>
      <c r="GG474" s="34"/>
      <c r="GH474" s="34"/>
      <c r="GI474" s="34"/>
      <c r="GJ474" s="34"/>
      <c r="GK474" s="34"/>
      <c r="GL474" s="34"/>
      <c r="GM474" s="28"/>
    </row>
    <row r="475" spans="1:195" s="23" customFormat="1" ht="36" customHeight="1" x14ac:dyDescent="0.25">
      <c r="A475" s="51" t="s">
        <v>2067</v>
      </c>
      <c r="B475" s="78">
        <v>43531</v>
      </c>
      <c r="C475" s="16">
        <v>6625017344</v>
      </c>
      <c r="D475" s="25">
        <v>1036601474975</v>
      </c>
      <c r="E475" s="176" t="s">
        <v>713</v>
      </c>
      <c r="F475" s="165" t="s">
        <v>3054</v>
      </c>
      <c r="G475" s="16">
        <v>6625017344</v>
      </c>
      <c r="H475" s="25">
        <v>1036601474975</v>
      </c>
      <c r="I475" s="176" t="s">
        <v>713</v>
      </c>
      <c r="J475" s="165" t="s">
        <v>3054</v>
      </c>
      <c r="K475" s="16">
        <v>1</v>
      </c>
      <c r="L475" s="144" t="s">
        <v>96</v>
      </c>
      <c r="M475" s="16">
        <v>3</v>
      </c>
      <c r="N475" s="144" t="s">
        <v>7</v>
      </c>
      <c r="O475" s="16">
        <v>2</v>
      </c>
      <c r="P475" s="50" t="s">
        <v>10</v>
      </c>
      <c r="Q475" s="50"/>
      <c r="R475" s="16">
        <v>1</v>
      </c>
      <c r="S475" s="16">
        <v>0.75</v>
      </c>
      <c r="T475" s="16"/>
      <c r="U475" s="16"/>
      <c r="V475" s="144"/>
      <c r="W475" s="16"/>
      <c r="X475" s="16"/>
      <c r="Y475" s="16"/>
      <c r="Z475" s="16"/>
      <c r="AA475" s="144"/>
      <c r="AB475" s="144"/>
      <c r="AC475" s="50"/>
      <c r="AD475" s="50"/>
      <c r="AE475" s="50"/>
      <c r="AF475" s="50"/>
      <c r="AG475" s="50"/>
      <c r="AH475" s="50"/>
      <c r="AI475" s="50">
        <v>758</v>
      </c>
      <c r="AJ475" s="50" t="s">
        <v>3710</v>
      </c>
      <c r="AK475" s="47" t="s">
        <v>118</v>
      </c>
      <c r="AL475" s="47" t="s">
        <v>318</v>
      </c>
      <c r="AM475" s="47" t="s">
        <v>3051</v>
      </c>
      <c r="AN475" s="144" t="s">
        <v>3052</v>
      </c>
      <c r="AO475" s="144" t="s">
        <v>3053</v>
      </c>
      <c r="AP475" s="47">
        <v>4</v>
      </c>
      <c r="AQ475" s="144">
        <v>6625017344</v>
      </c>
      <c r="AR475" s="52" t="s">
        <v>713</v>
      </c>
      <c r="AS475" s="41" t="s">
        <v>3054</v>
      </c>
      <c r="AT475" s="61" t="s">
        <v>3281</v>
      </c>
      <c r="AU475" s="5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  <c r="BO475" s="34"/>
      <c r="BP475" s="34"/>
      <c r="BQ475" s="34"/>
      <c r="BR475" s="34"/>
      <c r="BS475" s="34"/>
      <c r="BT475" s="34"/>
      <c r="BU475" s="34"/>
      <c r="BV475" s="34"/>
      <c r="BW475" s="34"/>
      <c r="BX475" s="34"/>
      <c r="BY475" s="34"/>
      <c r="BZ475" s="34"/>
      <c r="CA475" s="34"/>
      <c r="CB475" s="34"/>
      <c r="CC475" s="34"/>
      <c r="CD475" s="34"/>
      <c r="CE475" s="34"/>
      <c r="CF475" s="34"/>
      <c r="CG475" s="34"/>
      <c r="CH475" s="34"/>
      <c r="CI475" s="34"/>
      <c r="CJ475" s="34"/>
      <c r="CK475" s="34"/>
      <c r="CL475" s="34"/>
      <c r="CM475" s="34"/>
      <c r="CN475" s="34"/>
      <c r="CO475" s="34"/>
      <c r="CP475" s="34"/>
      <c r="CQ475" s="34"/>
      <c r="CR475" s="34"/>
      <c r="CS475" s="34"/>
      <c r="CT475" s="34"/>
      <c r="CU475" s="34"/>
      <c r="CV475" s="34"/>
      <c r="CW475" s="34"/>
      <c r="CX475" s="34"/>
      <c r="CY475" s="34"/>
      <c r="CZ475" s="34"/>
      <c r="DA475" s="34"/>
      <c r="DB475" s="34"/>
      <c r="DC475" s="34"/>
      <c r="DD475" s="34"/>
      <c r="DE475" s="34"/>
      <c r="DF475" s="34"/>
      <c r="DG475" s="34"/>
      <c r="DH475" s="34"/>
      <c r="DI475" s="34"/>
      <c r="DJ475" s="34"/>
      <c r="DK475" s="34"/>
      <c r="DL475" s="34"/>
      <c r="DM475" s="34"/>
      <c r="DN475" s="34"/>
      <c r="DO475" s="34"/>
      <c r="DP475" s="34"/>
      <c r="DQ475" s="34"/>
      <c r="DR475" s="34"/>
      <c r="DS475" s="34"/>
      <c r="DT475" s="34"/>
      <c r="DU475" s="34"/>
      <c r="DV475" s="34"/>
      <c r="DW475" s="34"/>
      <c r="DX475" s="34"/>
      <c r="DY475" s="34"/>
      <c r="DZ475" s="34"/>
      <c r="EA475" s="34"/>
      <c r="EB475" s="34"/>
      <c r="EC475" s="34"/>
      <c r="ED475" s="34"/>
      <c r="EE475" s="34"/>
      <c r="EF475" s="34"/>
      <c r="EG475" s="34"/>
      <c r="EH475" s="34"/>
      <c r="EI475" s="34"/>
      <c r="EJ475" s="34"/>
      <c r="EK475" s="34"/>
      <c r="EL475" s="34"/>
      <c r="EM475" s="34"/>
      <c r="EN475" s="34"/>
      <c r="EO475" s="34"/>
      <c r="EP475" s="34"/>
      <c r="EQ475" s="34"/>
      <c r="ER475" s="34"/>
      <c r="ES475" s="34"/>
      <c r="ET475" s="34"/>
      <c r="EU475" s="34"/>
      <c r="EV475" s="34"/>
      <c r="EW475" s="34"/>
      <c r="EX475" s="34"/>
      <c r="EY475" s="34"/>
      <c r="EZ475" s="34"/>
      <c r="FA475" s="34"/>
      <c r="FB475" s="34"/>
      <c r="FC475" s="34"/>
      <c r="FD475" s="34"/>
      <c r="FE475" s="34"/>
      <c r="FF475" s="34"/>
      <c r="FG475" s="34"/>
      <c r="FH475" s="34"/>
      <c r="FI475" s="34"/>
      <c r="FJ475" s="34"/>
      <c r="FK475" s="34"/>
      <c r="FL475" s="34"/>
      <c r="FM475" s="34"/>
      <c r="FN475" s="34"/>
      <c r="FO475" s="34"/>
      <c r="FP475" s="34"/>
      <c r="FQ475" s="34"/>
      <c r="FR475" s="34"/>
      <c r="FS475" s="34"/>
      <c r="FT475" s="34"/>
      <c r="FU475" s="34"/>
      <c r="FV475" s="34"/>
      <c r="FW475" s="34"/>
      <c r="FX475" s="34"/>
      <c r="FY475" s="34"/>
      <c r="FZ475" s="34"/>
      <c r="GA475" s="34"/>
      <c r="GB475" s="34"/>
      <c r="GC475" s="34"/>
      <c r="GD475" s="34"/>
      <c r="GE475" s="34"/>
      <c r="GF475" s="34"/>
      <c r="GG475" s="34"/>
      <c r="GH475" s="34"/>
      <c r="GI475" s="34"/>
      <c r="GJ475" s="34"/>
      <c r="GK475" s="34"/>
      <c r="GL475" s="34"/>
      <c r="GM475" s="28"/>
    </row>
    <row r="476" spans="1:195" s="23" customFormat="1" ht="25.5" customHeight="1" x14ac:dyDescent="0.25">
      <c r="A476" s="51" t="s">
        <v>2068</v>
      </c>
      <c r="B476" s="78">
        <v>43531</v>
      </c>
      <c r="C476" s="16">
        <v>6625017369</v>
      </c>
      <c r="D476" s="25">
        <v>1036601471730</v>
      </c>
      <c r="E476" s="176" t="s">
        <v>714</v>
      </c>
      <c r="F476" s="165" t="s">
        <v>715</v>
      </c>
      <c r="G476" s="16">
        <v>6625017369</v>
      </c>
      <c r="H476" s="25">
        <v>1036601471730</v>
      </c>
      <c r="I476" s="176" t="s">
        <v>714</v>
      </c>
      <c r="J476" s="165" t="s">
        <v>715</v>
      </c>
      <c r="K476" s="16">
        <v>1</v>
      </c>
      <c r="L476" s="144" t="s">
        <v>96</v>
      </c>
      <c r="M476" s="16">
        <v>1</v>
      </c>
      <c r="N476" s="144" t="s">
        <v>571</v>
      </c>
      <c r="O476" s="16">
        <v>1</v>
      </c>
      <c r="P476" s="50" t="s">
        <v>8</v>
      </c>
      <c r="Q476" s="50"/>
      <c r="R476" s="16">
        <v>1</v>
      </c>
      <c r="S476" s="16">
        <v>1</v>
      </c>
      <c r="T476" s="16"/>
      <c r="U476" s="16"/>
      <c r="V476" s="144"/>
      <c r="W476" s="16"/>
      <c r="X476" s="16"/>
      <c r="Y476" s="16"/>
      <c r="Z476" s="16"/>
      <c r="AA476" s="144"/>
      <c r="AB476" s="144"/>
      <c r="AC476" s="50"/>
      <c r="AD476" s="50"/>
      <c r="AE476" s="50"/>
      <c r="AF476" s="50"/>
      <c r="AG476" s="50"/>
      <c r="AH476" s="50"/>
      <c r="AI476" s="50">
        <v>758</v>
      </c>
      <c r="AJ476" s="50" t="s">
        <v>3710</v>
      </c>
      <c r="AK476" s="47" t="s">
        <v>118</v>
      </c>
      <c r="AL476" s="47" t="s">
        <v>150</v>
      </c>
      <c r="AM476" s="47">
        <v>7</v>
      </c>
      <c r="AN476" s="144" t="s">
        <v>4009</v>
      </c>
      <c r="AO476" s="144" t="s">
        <v>4010</v>
      </c>
      <c r="AP476" s="47">
        <v>4</v>
      </c>
      <c r="AQ476" s="144">
        <v>6625017369</v>
      </c>
      <c r="AR476" s="52" t="s">
        <v>714</v>
      </c>
      <c r="AS476" s="41" t="s">
        <v>715</v>
      </c>
      <c r="AT476" s="61" t="s">
        <v>3282</v>
      </c>
      <c r="AU476" s="5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  <c r="BO476" s="34"/>
      <c r="BP476" s="34"/>
      <c r="BQ476" s="34"/>
      <c r="BR476" s="34"/>
      <c r="BS476" s="34"/>
      <c r="BT476" s="34"/>
      <c r="BU476" s="34"/>
      <c r="BV476" s="34"/>
      <c r="BW476" s="34"/>
      <c r="BX476" s="34"/>
      <c r="BY476" s="34"/>
      <c r="BZ476" s="34"/>
      <c r="CA476" s="34"/>
      <c r="CB476" s="34"/>
      <c r="CC476" s="34"/>
      <c r="CD476" s="34"/>
      <c r="CE476" s="34"/>
      <c r="CF476" s="34"/>
      <c r="CG476" s="34"/>
      <c r="CH476" s="34"/>
      <c r="CI476" s="34"/>
      <c r="CJ476" s="34"/>
      <c r="CK476" s="34"/>
      <c r="CL476" s="34"/>
      <c r="CM476" s="34"/>
      <c r="CN476" s="34"/>
      <c r="CO476" s="34"/>
      <c r="CP476" s="34"/>
      <c r="CQ476" s="34"/>
      <c r="CR476" s="34"/>
      <c r="CS476" s="34"/>
      <c r="CT476" s="34"/>
      <c r="CU476" s="34"/>
      <c r="CV476" s="34"/>
      <c r="CW476" s="34"/>
      <c r="CX476" s="34"/>
      <c r="CY476" s="34"/>
      <c r="CZ476" s="34"/>
      <c r="DA476" s="34"/>
      <c r="DB476" s="34"/>
      <c r="DC476" s="34"/>
      <c r="DD476" s="34"/>
      <c r="DE476" s="34"/>
      <c r="DF476" s="34"/>
      <c r="DG476" s="34"/>
      <c r="DH476" s="34"/>
      <c r="DI476" s="34"/>
      <c r="DJ476" s="34"/>
      <c r="DK476" s="34"/>
      <c r="DL476" s="34"/>
      <c r="DM476" s="34"/>
      <c r="DN476" s="34"/>
      <c r="DO476" s="34"/>
      <c r="DP476" s="34"/>
      <c r="DQ476" s="34"/>
      <c r="DR476" s="34"/>
      <c r="DS476" s="34"/>
      <c r="DT476" s="34"/>
      <c r="DU476" s="34"/>
      <c r="DV476" s="34"/>
      <c r="DW476" s="34"/>
      <c r="DX476" s="34"/>
      <c r="DY476" s="34"/>
      <c r="DZ476" s="34"/>
      <c r="EA476" s="34"/>
      <c r="EB476" s="34"/>
      <c r="EC476" s="34"/>
      <c r="ED476" s="34"/>
      <c r="EE476" s="34"/>
      <c r="EF476" s="34"/>
      <c r="EG476" s="34"/>
      <c r="EH476" s="34"/>
      <c r="EI476" s="34"/>
      <c r="EJ476" s="34"/>
      <c r="EK476" s="34"/>
      <c r="EL476" s="34"/>
      <c r="EM476" s="34"/>
      <c r="EN476" s="34"/>
      <c r="EO476" s="34"/>
      <c r="EP476" s="34"/>
      <c r="EQ476" s="34"/>
      <c r="ER476" s="34"/>
      <c r="ES476" s="34"/>
      <c r="ET476" s="34"/>
      <c r="EU476" s="34"/>
      <c r="EV476" s="34"/>
      <c r="EW476" s="34"/>
      <c r="EX476" s="34"/>
      <c r="EY476" s="34"/>
      <c r="EZ476" s="34"/>
      <c r="FA476" s="34"/>
      <c r="FB476" s="34"/>
      <c r="FC476" s="34"/>
      <c r="FD476" s="34"/>
      <c r="FE476" s="34"/>
      <c r="FF476" s="34"/>
      <c r="FG476" s="34"/>
      <c r="FH476" s="34"/>
      <c r="FI476" s="34"/>
      <c r="FJ476" s="34"/>
      <c r="FK476" s="34"/>
      <c r="FL476" s="34"/>
      <c r="FM476" s="34"/>
      <c r="FN476" s="34"/>
      <c r="FO476" s="34"/>
      <c r="FP476" s="34"/>
      <c r="FQ476" s="34"/>
      <c r="FR476" s="34"/>
      <c r="FS476" s="34"/>
      <c r="FT476" s="34"/>
      <c r="FU476" s="34"/>
      <c r="FV476" s="34"/>
      <c r="FW476" s="34"/>
      <c r="FX476" s="34"/>
      <c r="FY476" s="34"/>
      <c r="FZ476" s="34"/>
      <c r="GA476" s="34"/>
      <c r="GB476" s="34"/>
      <c r="GC476" s="34"/>
      <c r="GD476" s="34"/>
      <c r="GE476" s="34"/>
      <c r="GF476" s="34"/>
      <c r="GG476" s="34"/>
      <c r="GH476" s="34"/>
      <c r="GI476" s="34"/>
      <c r="GJ476" s="34"/>
      <c r="GK476" s="34"/>
      <c r="GL476" s="34"/>
      <c r="GM476" s="28"/>
    </row>
    <row r="477" spans="1:195" s="23" customFormat="1" ht="25.5" customHeight="1" x14ac:dyDescent="0.25">
      <c r="A477" s="51" t="s">
        <v>2069</v>
      </c>
      <c r="B477" s="78">
        <v>43531</v>
      </c>
      <c r="C477" s="16">
        <v>6625017337</v>
      </c>
      <c r="D477" s="25">
        <v>1036601472467</v>
      </c>
      <c r="E477" s="176" t="s">
        <v>716</v>
      </c>
      <c r="F477" s="165" t="s">
        <v>717</v>
      </c>
      <c r="G477" s="16">
        <v>6625017337</v>
      </c>
      <c r="H477" s="25">
        <v>1036601472467</v>
      </c>
      <c r="I477" s="176" t="s">
        <v>716</v>
      </c>
      <c r="J477" s="165" t="s">
        <v>717</v>
      </c>
      <c r="K477" s="16">
        <v>1</v>
      </c>
      <c r="L477" s="144" t="s">
        <v>96</v>
      </c>
      <c r="M477" s="16">
        <v>1</v>
      </c>
      <c r="N477" s="144" t="s">
        <v>571</v>
      </c>
      <c r="O477" s="16">
        <v>2</v>
      </c>
      <c r="P477" s="50" t="s">
        <v>10</v>
      </c>
      <c r="Q477" s="50"/>
      <c r="R477" s="16">
        <v>2</v>
      </c>
      <c r="S477" s="16">
        <v>1.1000000000000001</v>
      </c>
      <c r="T477" s="16"/>
      <c r="U477" s="16"/>
      <c r="V477" s="144"/>
      <c r="W477" s="16"/>
      <c r="X477" s="16"/>
      <c r="Y477" s="16"/>
      <c r="Z477" s="16"/>
      <c r="AA477" s="144"/>
      <c r="AB477" s="144"/>
      <c r="AC477" s="50"/>
      <c r="AD477" s="50"/>
      <c r="AE477" s="50"/>
      <c r="AF477" s="50"/>
      <c r="AG477" s="50"/>
      <c r="AH477" s="50"/>
      <c r="AI477" s="50">
        <v>758</v>
      </c>
      <c r="AJ477" s="50" t="s">
        <v>3710</v>
      </c>
      <c r="AK477" s="47" t="s">
        <v>118</v>
      </c>
      <c r="AL477" s="47" t="s">
        <v>134</v>
      </c>
      <c r="AM477" s="47">
        <v>26</v>
      </c>
      <c r="AN477" s="144" t="s">
        <v>755</v>
      </c>
      <c r="AO477" s="144" t="s">
        <v>754</v>
      </c>
      <c r="AP477" s="47">
        <v>4</v>
      </c>
      <c r="AQ477" s="144">
        <v>6625017369</v>
      </c>
      <c r="AR477" s="52" t="s">
        <v>716</v>
      </c>
      <c r="AS477" s="41" t="s">
        <v>717</v>
      </c>
      <c r="AT477" s="61" t="s">
        <v>3282</v>
      </c>
      <c r="AU477" s="5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  <c r="BO477" s="34"/>
      <c r="BP477" s="34"/>
      <c r="BQ477" s="34"/>
      <c r="BR477" s="34"/>
      <c r="BS477" s="34"/>
      <c r="BT477" s="34"/>
      <c r="BU477" s="34"/>
      <c r="BV477" s="34"/>
      <c r="BW477" s="34"/>
      <c r="BX477" s="34"/>
      <c r="BY477" s="34"/>
      <c r="BZ477" s="34"/>
      <c r="CA477" s="34"/>
      <c r="CB477" s="34"/>
      <c r="CC477" s="34"/>
      <c r="CD477" s="34"/>
      <c r="CE477" s="34"/>
      <c r="CF477" s="34"/>
      <c r="CG477" s="34"/>
      <c r="CH477" s="34"/>
      <c r="CI477" s="34"/>
      <c r="CJ477" s="34"/>
      <c r="CK477" s="34"/>
      <c r="CL477" s="34"/>
      <c r="CM477" s="34"/>
      <c r="CN477" s="34"/>
      <c r="CO477" s="34"/>
      <c r="CP477" s="34"/>
      <c r="CQ477" s="34"/>
      <c r="CR477" s="34"/>
      <c r="CS477" s="34"/>
      <c r="CT477" s="34"/>
      <c r="CU477" s="34"/>
      <c r="CV477" s="34"/>
      <c r="CW477" s="34"/>
      <c r="CX477" s="34"/>
      <c r="CY477" s="34"/>
      <c r="CZ477" s="34"/>
      <c r="DA477" s="34"/>
      <c r="DB477" s="34"/>
      <c r="DC477" s="34"/>
      <c r="DD477" s="34"/>
      <c r="DE477" s="34"/>
      <c r="DF477" s="34"/>
      <c r="DG477" s="34"/>
      <c r="DH477" s="34"/>
      <c r="DI477" s="34"/>
      <c r="DJ477" s="34"/>
      <c r="DK477" s="34"/>
      <c r="DL477" s="34"/>
      <c r="DM477" s="34"/>
      <c r="DN477" s="34"/>
      <c r="DO477" s="34"/>
      <c r="DP477" s="34"/>
      <c r="DQ477" s="34"/>
      <c r="DR477" s="34"/>
      <c r="DS477" s="34"/>
      <c r="DT477" s="34"/>
      <c r="DU477" s="34"/>
      <c r="DV477" s="34"/>
      <c r="DW477" s="34"/>
      <c r="DX477" s="34"/>
      <c r="DY477" s="34"/>
      <c r="DZ477" s="34"/>
      <c r="EA477" s="34"/>
      <c r="EB477" s="34"/>
      <c r="EC477" s="34"/>
      <c r="ED477" s="34"/>
      <c r="EE477" s="34"/>
      <c r="EF477" s="34"/>
      <c r="EG477" s="34"/>
      <c r="EH477" s="34"/>
      <c r="EI477" s="34"/>
      <c r="EJ477" s="34"/>
      <c r="EK477" s="34"/>
      <c r="EL477" s="34"/>
      <c r="EM477" s="34"/>
      <c r="EN477" s="34"/>
      <c r="EO477" s="34"/>
      <c r="EP477" s="34"/>
      <c r="EQ477" s="34"/>
      <c r="ER477" s="34"/>
      <c r="ES477" s="34"/>
      <c r="ET477" s="34"/>
      <c r="EU477" s="34"/>
      <c r="EV477" s="34"/>
      <c r="EW477" s="34"/>
      <c r="EX477" s="34"/>
      <c r="EY477" s="34"/>
      <c r="EZ477" s="34"/>
      <c r="FA477" s="34"/>
      <c r="FB477" s="34"/>
      <c r="FC477" s="34"/>
      <c r="FD477" s="34"/>
      <c r="FE477" s="34"/>
      <c r="FF477" s="34"/>
      <c r="FG477" s="34"/>
      <c r="FH477" s="34"/>
      <c r="FI477" s="34"/>
      <c r="FJ477" s="34"/>
      <c r="FK477" s="34"/>
      <c r="FL477" s="34"/>
      <c r="FM477" s="34"/>
      <c r="FN477" s="34"/>
      <c r="FO477" s="34"/>
      <c r="FP477" s="34"/>
      <c r="FQ477" s="34"/>
      <c r="FR477" s="34"/>
      <c r="FS477" s="34"/>
      <c r="FT477" s="34"/>
      <c r="FU477" s="34"/>
      <c r="FV477" s="34"/>
      <c r="FW477" s="34"/>
      <c r="FX477" s="34"/>
      <c r="FY477" s="34"/>
      <c r="FZ477" s="34"/>
      <c r="GA477" s="34"/>
      <c r="GB477" s="34"/>
      <c r="GC477" s="34"/>
      <c r="GD477" s="34"/>
      <c r="GE477" s="34"/>
      <c r="GF477" s="34"/>
      <c r="GG477" s="34"/>
      <c r="GH477" s="34"/>
      <c r="GI477" s="34"/>
      <c r="GJ477" s="34"/>
      <c r="GK477" s="34"/>
      <c r="GL477" s="34"/>
      <c r="GM477" s="28"/>
    </row>
    <row r="478" spans="1:195" s="23" customFormat="1" ht="25.5" customHeight="1" x14ac:dyDescent="0.25">
      <c r="A478" s="51" t="s">
        <v>2070</v>
      </c>
      <c r="B478" s="78">
        <v>43531</v>
      </c>
      <c r="C478" s="16">
        <v>6625017351</v>
      </c>
      <c r="D478" s="25">
        <v>1036601474140</v>
      </c>
      <c r="E478" s="176" t="s">
        <v>718</v>
      </c>
      <c r="F478" s="165" t="s">
        <v>719</v>
      </c>
      <c r="G478" s="16">
        <v>6625017351</v>
      </c>
      <c r="H478" s="25">
        <v>1036601474140</v>
      </c>
      <c r="I478" s="176" t="s">
        <v>718</v>
      </c>
      <c r="J478" s="165" t="s">
        <v>719</v>
      </c>
      <c r="K478" s="16">
        <v>1</v>
      </c>
      <c r="L478" s="144" t="s">
        <v>96</v>
      </c>
      <c r="M478" s="16">
        <v>3</v>
      </c>
      <c r="N478" s="144" t="s">
        <v>7</v>
      </c>
      <c r="O478" s="16">
        <v>1</v>
      </c>
      <c r="P478" s="50" t="s">
        <v>8</v>
      </c>
      <c r="Q478" s="50"/>
      <c r="R478" s="16">
        <v>4</v>
      </c>
      <c r="S478" s="16">
        <v>1.1000000000000001</v>
      </c>
      <c r="T478" s="16"/>
      <c r="U478" s="16"/>
      <c r="V478" s="144"/>
      <c r="W478" s="16"/>
      <c r="X478" s="16"/>
      <c r="Y478" s="16"/>
      <c r="Z478" s="16"/>
      <c r="AA478" s="144"/>
      <c r="AB478" s="144"/>
      <c r="AC478" s="50"/>
      <c r="AD478" s="50"/>
      <c r="AE478" s="50"/>
      <c r="AF478" s="50"/>
      <c r="AG478" s="50"/>
      <c r="AH478" s="50"/>
      <c r="AI478" s="50">
        <v>758</v>
      </c>
      <c r="AJ478" s="50" t="s">
        <v>3710</v>
      </c>
      <c r="AK478" s="47" t="s">
        <v>118</v>
      </c>
      <c r="AL478" s="47" t="s">
        <v>158</v>
      </c>
      <c r="AM478" s="47" t="s">
        <v>739</v>
      </c>
      <c r="AN478" s="144" t="s">
        <v>753</v>
      </c>
      <c r="AO478" s="144" t="s">
        <v>752</v>
      </c>
      <c r="AP478" s="47">
        <v>4</v>
      </c>
      <c r="AQ478" s="144">
        <v>6625017337</v>
      </c>
      <c r="AR478" s="52" t="s">
        <v>718</v>
      </c>
      <c r="AS478" s="41" t="s">
        <v>719</v>
      </c>
      <c r="AT478" s="61" t="s">
        <v>3282</v>
      </c>
      <c r="AU478" s="5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  <c r="BO478" s="34"/>
      <c r="BP478" s="34"/>
      <c r="BQ478" s="34"/>
      <c r="BR478" s="34"/>
      <c r="BS478" s="34"/>
      <c r="BT478" s="34"/>
      <c r="BU478" s="34"/>
      <c r="BV478" s="34"/>
      <c r="BW478" s="34"/>
      <c r="BX478" s="34"/>
      <c r="BY478" s="34"/>
      <c r="BZ478" s="34"/>
      <c r="CA478" s="34"/>
      <c r="CB478" s="34"/>
      <c r="CC478" s="34"/>
      <c r="CD478" s="34"/>
      <c r="CE478" s="34"/>
      <c r="CF478" s="34"/>
      <c r="CG478" s="34"/>
      <c r="CH478" s="34"/>
      <c r="CI478" s="34"/>
      <c r="CJ478" s="34"/>
      <c r="CK478" s="34"/>
      <c r="CL478" s="34"/>
      <c r="CM478" s="34"/>
      <c r="CN478" s="34"/>
      <c r="CO478" s="34"/>
      <c r="CP478" s="34"/>
      <c r="CQ478" s="34"/>
      <c r="CR478" s="34"/>
      <c r="CS478" s="34"/>
      <c r="CT478" s="34"/>
      <c r="CU478" s="34"/>
      <c r="CV478" s="34"/>
      <c r="CW478" s="34"/>
      <c r="CX478" s="34"/>
      <c r="CY478" s="34"/>
      <c r="CZ478" s="34"/>
      <c r="DA478" s="34"/>
      <c r="DB478" s="34"/>
      <c r="DC478" s="34"/>
      <c r="DD478" s="34"/>
      <c r="DE478" s="34"/>
      <c r="DF478" s="34"/>
      <c r="DG478" s="34"/>
      <c r="DH478" s="34"/>
      <c r="DI478" s="34"/>
      <c r="DJ478" s="34"/>
      <c r="DK478" s="34"/>
      <c r="DL478" s="34"/>
      <c r="DM478" s="34"/>
      <c r="DN478" s="34"/>
      <c r="DO478" s="34"/>
      <c r="DP478" s="34"/>
      <c r="DQ478" s="34"/>
      <c r="DR478" s="34"/>
      <c r="DS478" s="34"/>
      <c r="DT478" s="34"/>
      <c r="DU478" s="34"/>
      <c r="DV478" s="34"/>
      <c r="DW478" s="34"/>
      <c r="DX478" s="34"/>
      <c r="DY478" s="34"/>
      <c r="DZ478" s="34"/>
      <c r="EA478" s="34"/>
      <c r="EB478" s="34"/>
      <c r="EC478" s="34"/>
      <c r="ED478" s="34"/>
      <c r="EE478" s="34"/>
      <c r="EF478" s="34"/>
      <c r="EG478" s="34"/>
      <c r="EH478" s="34"/>
      <c r="EI478" s="34"/>
      <c r="EJ478" s="34"/>
      <c r="EK478" s="34"/>
      <c r="EL478" s="34"/>
      <c r="EM478" s="34"/>
      <c r="EN478" s="34"/>
      <c r="EO478" s="34"/>
      <c r="EP478" s="34"/>
      <c r="EQ478" s="34"/>
      <c r="ER478" s="34"/>
      <c r="ES478" s="34"/>
      <c r="ET478" s="34"/>
      <c r="EU478" s="34"/>
      <c r="EV478" s="34"/>
      <c r="EW478" s="34"/>
      <c r="EX478" s="34"/>
      <c r="EY478" s="34"/>
      <c r="EZ478" s="34"/>
      <c r="FA478" s="34"/>
      <c r="FB478" s="34"/>
      <c r="FC478" s="34"/>
      <c r="FD478" s="34"/>
      <c r="FE478" s="34"/>
      <c r="FF478" s="34"/>
      <c r="FG478" s="34"/>
      <c r="FH478" s="34"/>
      <c r="FI478" s="34"/>
      <c r="FJ478" s="34"/>
      <c r="FK478" s="34"/>
      <c r="FL478" s="34"/>
      <c r="FM478" s="34"/>
      <c r="FN478" s="34"/>
      <c r="FO478" s="34"/>
      <c r="FP478" s="34"/>
      <c r="FQ478" s="34"/>
      <c r="FR478" s="34"/>
      <c r="FS478" s="34"/>
      <c r="FT478" s="34"/>
      <c r="FU478" s="34"/>
      <c r="FV478" s="34"/>
      <c r="FW478" s="34"/>
      <c r="FX478" s="34"/>
      <c r="FY478" s="34"/>
      <c r="FZ478" s="34"/>
      <c r="GA478" s="34"/>
      <c r="GB478" s="34"/>
      <c r="GC478" s="34"/>
      <c r="GD478" s="34"/>
      <c r="GE478" s="34"/>
      <c r="GF478" s="34"/>
      <c r="GG478" s="34"/>
      <c r="GH478" s="34"/>
      <c r="GI478" s="34"/>
      <c r="GJ478" s="34"/>
      <c r="GK478" s="34"/>
      <c r="GL478" s="34"/>
      <c r="GM478" s="28"/>
    </row>
    <row r="479" spans="1:195" s="23" customFormat="1" ht="25.5" customHeight="1" x14ac:dyDescent="0.25">
      <c r="A479" s="51" t="s">
        <v>2071</v>
      </c>
      <c r="B479" s="78">
        <v>43531</v>
      </c>
      <c r="C479" s="16">
        <v>6625017376</v>
      </c>
      <c r="D479" s="25">
        <v>1036601472236</v>
      </c>
      <c r="E479" s="176" t="s">
        <v>720</v>
      </c>
      <c r="F479" s="165" t="s">
        <v>721</v>
      </c>
      <c r="G479" s="16">
        <v>6625017376</v>
      </c>
      <c r="H479" s="25">
        <v>1036601472236</v>
      </c>
      <c r="I479" s="176" t="s">
        <v>720</v>
      </c>
      <c r="J479" s="165" t="s">
        <v>721</v>
      </c>
      <c r="K479" s="16">
        <v>1</v>
      </c>
      <c r="L479" s="144" t="s">
        <v>96</v>
      </c>
      <c r="M479" s="16">
        <v>1</v>
      </c>
      <c r="N479" s="144" t="s">
        <v>571</v>
      </c>
      <c r="O479" s="16">
        <v>2</v>
      </c>
      <c r="P479" s="50" t="s">
        <v>10</v>
      </c>
      <c r="Q479" s="50"/>
      <c r="R479" s="16">
        <v>2</v>
      </c>
      <c r="S479" s="16">
        <v>0.75</v>
      </c>
      <c r="T479" s="16"/>
      <c r="U479" s="16"/>
      <c r="V479" s="144"/>
      <c r="W479" s="16"/>
      <c r="X479" s="16"/>
      <c r="Y479" s="16"/>
      <c r="Z479" s="16"/>
      <c r="AA479" s="144"/>
      <c r="AB479" s="144"/>
      <c r="AC479" s="50"/>
      <c r="AD479" s="50"/>
      <c r="AE479" s="50"/>
      <c r="AF479" s="50"/>
      <c r="AG479" s="50"/>
      <c r="AH479" s="50"/>
      <c r="AI479" s="50">
        <v>758</v>
      </c>
      <c r="AJ479" s="50" t="s">
        <v>3710</v>
      </c>
      <c r="AK479" s="47" t="s">
        <v>118</v>
      </c>
      <c r="AL479" s="47" t="s">
        <v>187</v>
      </c>
      <c r="AM479" s="47">
        <v>12</v>
      </c>
      <c r="AN479" s="144" t="s">
        <v>751</v>
      </c>
      <c r="AO479" s="144" t="s">
        <v>750</v>
      </c>
      <c r="AP479" s="47">
        <v>4</v>
      </c>
      <c r="AQ479" s="144">
        <v>6625017351</v>
      </c>
      <c r="AR479" s="52" t="s">
        <v>720</v>
      </c>
      <c r="AS479" s="41" t="s">
        <v>721</v>
      </c>
      <c r="AT479" s="61" t="s">
        <v>3282</v>
      </c>
      <c r="AU479" s="5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  <c r="BO479" s="34"/>
      <c r="BP479" s="34"/>
      <c r="BQ479" s="34"/>
      <c r="BR479" s="34"/>
      <c r="BS479" s="34"/>
      <c r="BT479" s="34"/>
      <c r="BU479" s="34"/>
      <c r="BV479" s="34"/>
      <c r="BW479" s="34"/>
      <c r="BX479" s="34"/>
      <c r="BY479" s="34"/>
      <c r="BZ479" s="34"/>
      <c r="CA479" s="34"/>
      <c r="CB479" s="34"/>
      <c r="CC479" s="34"/>
      <c r="CD479" s="34"/>
      <c r="CE479" s="34"/>
      <c r="CF479" s="34"/>
      <c r="CG479" s="34"/>
      <c r="CH479" s="34"/>
      <c r="CI479" s="34"/>
      <c r="CJ479" s="34"/>
      <c r="CK479" s="34"/>
      <c r="CL479" s="34"/>
      <c r="CM479" s="34"/>
      <c r="CN479" s="34"/>
      <c r="CO479" s="34"/>
      <c r="CP479" s="34"/>
      <c r="CQ479" s="34"/>
      <c r="CR479" s="34"/>
      <c r="CS479" s="34"/>
      <c r="CT479" s="34"/>
      <c r="CU479" s="34"/>
      <c r="CV479" s="34"/>
      <c r="CW479" s="34"/>
      <c r="CX479" s="34"/>
      <c r="CY479" s="34"/>
      <c r="CZ479" s="34"/>
      <c r="DA479" s="34"/>
      <c r="DB479" s="34"/>
      <c r="DC479" s="34"/>
      <c r="DD479" s="34"/>
      <c r="DE479" s="34"/>
      <c r="DF479" s="34"/>
      <c r="DG479" s="34"/>
      <c r="DH479" s="34"/>
      <c r="DI479" s="34"/>
      <c r="DJ479" s="34"/>
      <c r="DK479" s="34"/>
      <c r="DL479" s="34"/>
      <c r="DM479" s="34"/>
      <c r="DN479" s="34"/>
      <c r="DO479" s="34"/>
      <c r="DP479" s="34"/>
      <c r="DQ479" s="34"/>
      <c r="DR479" s="34"/>
      <c r="DS479" s="34"/>
      <c r="DT479" s="34"/>
      <c r="DU479" s="34"/>
      <c r="DV479" s="34"/>
      <c r="DW479" s="34"/>
      <c r="DX479" s="34"/>
      <c r="DY479" s="34"/>
      <c r="DZ479" s="34"/>
      <c r="EA479" s="34"/>
      <c r="EB479" s="34"/>
      <c r="EC479" s="34"/>
      <c r="ED479" s="34"/>
      <c r="EE479" s="34"/>
      <c r="EF479" s="34"/>
      <c r="EG479" s="34"/>
      <c r="EH479" s="34"/>
      <c r="EI479" s="34"/>
      <c r="EJ479" s="34"/>
      <c r="EK479" s="34"/>
      <c r="EL479" s="34"/>
      <c r="EM479" s="34"/>
      <c r="EN479" s="34"/>
      <c r="EO479" s="34"/>
      <c r="EP479" s="34"/>
      <c r="EQ479" s="34"/>
      <c r="ER479" s="34"/>
      <c r="ES479" s="34"/>
      <c r="ET479" s="34"/>
      <c r="EU479" s="34"/>
      <c r="EV479" s="34"/>
      <c r="EW479" s="34"/>
      <c r="EX479" s="34"/>
      <c r="EY479" s="34"/>
      <c r="EZ479" s="34"/>
      <c r="FA479" s="34"/>
      <c r="FB479" s="34"/>
      <c r="FC479" s="34"/>
      <c r="FD479" s="34"/>
      <c r="FE479" s="34"/>
      <c r="FF479" s="34"/>
      <c r="FG479" s="34"/>
      <c r="FH479" s="34"/>
      <c r="FI479" s="34"/>
      <c r="FJ479" s="34"/>
      <c r="FK479" s="34"/>
      <c r="FL479" s="34"/>
      <c r="FM479" s="34"/>
      <c r="FN479" s="34"/>
      <c r="FO479" s="34"/>
      <c r="FP479" s="34"/>
      <c r="FQ479" s="34"/>
      <c r="FR479" s="34"/>
      <c r="FS479" s="34"/>
      <c r="FT479" s="34"/>
      <c r="FU479" s="34"/>
      <c r="FV479" s="34"/>
      <c r="FW479" s="34"/>
      <c r="FX479" s="34"/>
      <c r="FY479" s="34"/>
      <c r="FZ479" s="34"/>
      <c r="GA479" s="34"/>
      <c r="GB479" s="34"/>
      <c r="GC479" s="34"/>
      <c r="GD479" s="34"/>
      <c r="GE479" s="34"/>
      <c r="GF479" s="34"/>
      <c r="GG479" s="34"/>
      <c r="GH479" s="34"/>
      <c r="GI479" s="34"/>
      <c r="GJ479" s="34"/>
      <c r="GK479" s="34"/>
      <c r="GL479" s="34"/>
      <c r="GM479" s="28"/>
    </row>
    <row r="480" spans="1:195" s="23" customFormat="1" ht="25.5" customHeight="1" x14ac:dyDescent="0.25">
      <c r="A480" s="51" t="s">
        <v>2072</v>
      </c>
      <c r="B480" s="78">
        <v>43531</v>
      </c>
      <c r="C480" s="16">
        <v>6625016460</v>
      </c>
      <c r="D480" s="25">
        <v>1036601471741</v>
      </c>
      <c r="E480" s="176" t="s">
        <v>722</v>
      </c>
      <c r="F480" s="165" t="s">
        <v>723</v>
      </c>
      <c r="G480" s="16">
        <v>6625016460</v>
      </c>
      <c r="H480" s="25">
        <v>1036601471741</v>
      </c>
      <c r="I480" s="176" t="s">
        <v>722</v>
      </c>
      <c r="J480" s="165" t="s">
        <v>723</v>
      </c>
      <c r="K480" s="16">
        <v>1</v>
      </c>
      <c r="L480" s="144" t="s">
        <v>96</v>
      </c>
      <c r="M480" s="16">
        <v>1</v>
      </c>
      <c r="N480" s="144" t="s">
        <v>571</v>
      </c>
      <c r="O480" s="16">
        <v>1</v>
      </c>
      <c r="P480" s="50" t="s">
        <v>8</v>
      </c>
      <c r="Q480" s="50"/>
      <c r="R480" s="16">
        <v>1</v>
      </c>
      <c r="S480" s="16">
        <v>1</v>
      </c>
      <c r="T480" s="16"/>
      <c r="U480" s="16"/>
      <c r="V480" s="144"/>
      <c r="W480" s="16"/>
      <c r="X480" s="16"/>
      <c r="Y480" s="16"/>
      <c r="Z480" s="16"/>
      <c r="AA480" s="144"/>
      <c r="AB480" s="144"/>
      <c r="AC480" s="50"/>
      <c r="AD480" s="50"/>
      <c r="AE480" s="50"/>
      <c r="AF480" s="50"/>
      <c r="AG480" s="50"/>
      <c r="AH480" s="50"/>
      <c r="AI480" s="50">
        <v>758</v>
      </c>
      <c r="AJ480" s="50" t="s">
        <v>3710</v>
      </c>
      <c r="AK480" s="47" t="s">
        <v>118</v>
      </c>
      <c r="AL480" s="47" t="s">
        <v>150</v>
      </c>
      <c r="AM480" s="47">
        <v>9</v>
      </c>
      <c r="AN480" s="144" t="s">
        <v>4025</v>
      </c>
      <c r="AO480" s="144" t="s">
        <v>4026</v>
      </c>
      <c r="AP480" s="47">
        <v>4</v>
      </c>
      <c r="AQ480" s="144">
        <v>6625017376</v>
      </c>
      <c r="AR480" s="52" t="s">
        <v>722</v>
      </c>
      <c r="AS480" s="41" t="s">
        <v>723</v>
      </c>
      <c r="AT480" s="61" t="s">
        <v>3282</v>
      </c>
      <c r="AU480" s="5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  <c r="BO480" s="34"/>
      <c r="BP480" s="34"/>
      <c r="BQ480" s="34"/>
      <c r="BR480" s="34"/>
      <c r="BS480" s="34"/>
      <c r="BT480" s="34"/>
      <c r="BU480" s="34"/>
      <c r="BV480" s="34"/>
      <c r="BW480" s="34"/>
      <c r="BX480" s="34"/>
      <c r="BY480" s="34"/>
      <c r="BZ480" s="34"/>
      <c r="CA480" s="34"/>
      <c r="CB480" s="34"/>
      <c r="CC480" s="34"/>
      <c r="CD480" s="34"/>
      <c r="CE480" s="34"/>
      <c r="CF480" s="34"/>
      <c r="CG480" s="34"/>
      <c r="CH480" s="34"/>
      <c r="CI480" s="34"/>
      <c r="CJ480" s="34"/>
      <c r="CK480" s="34"/>
      <c r="CL480" s="34"/>
      <c r="CM480" s="34"/>
      <c r="CN480" s="34"/>
      <c r="CO480" s="34"/>
      <c r="CP480" s="34"/>
      <c r="CQ480" s="34"/>
      <c r="CR480" s="34"/>
      <c r="CS480" s="34"/>
      <c r="CT480" s="34"/>
      <c r="CU480" s="34"/>
      <c r="CV480" s="34"/>
      <c r="CW480" s="34"/>
      <c r="CX480" s="34"/>
      <c r="CY480" s="34"/>
      <c r="CZ480" s="34"/>
      <c r="DA480" s="34"/>
      <c r="DB480" s="34"/>
      <c r="DC480" s="34"/>
      <c r="DD480" s="34"/>
      <c r="DE480" s="34"/>
      <c r="DF480" s="34"/>
      <c r="DG480" s="34"/>
      <c r="DH480" s="34"/>
      <c r="DI480" s="34"/>
      <c r="DJ480" s="34"/>
      <c r="DK480" s="34"/>
      <c r="DL480" s="34"/>
      <c r="DM480" s="34"/>
      <c r="DN480" s="34"/>
      <c r="DO480" s="34"/>
      <c r="DP480" s="34"/>
      <c r="DQ480" s="34"/>
      <c r="DR480" s="34"/>
      <c r="DS480" s="34"/>
      <c r="DT480" s="34"/>
      <c r="DU480" s="34"/>
      <c r="DV480" s="34"/>
      <c r="DW480" s="34"/>
      <c r="DX480" s="34"/>
      <c r="DY480" s="34"/>
      <c r="DZ480" s="34"/>
      <c r="EA480" s="34"/>
      <c r="EB480" s="34"/>
      <c r="EC480" s="34"/>
      <c r="ED480" s="34"/>
      <c r="EE480" s="34"/>
      <c r="EF480" s="34"/>
      <c r="EG480" s="34"/>
      <c r="EH480" s="34"/>
      <c r="EI480" s="34"/>
      <c r="EJ480" s="34"/>
      <c r="EK480" s="34"/>
      <c r="EL480" s="34"/>
      <c r="EM480" s="34"/>
      <c r="EN480" s="34"/>
      <c r="EO480" s="34"/>
      <c r="EP480" s="34"/>
      <c r="EQ480" s="34"/>
      <c r="ER480" s="34"/>
      <c r="ES480" s="34"/>
      <c r="ET480" s="34"/>
      <c r="EU480" s="34"/>
      <c r="EV480" s="34"/>
      <c r="EW480" s="34"/>
      <c r="EX480" s="34"/>
      <c r="EY480" s="34"/>
      <c r="EZ480" s="34"/>
      <c r="FA480" s="34"/>
      <c r="FB480" s="34"/>
      <c r="FC480" s="34"/>
      <c r="FD480" s="34"/>
      <c r="FE480" s="34"/>
      <c r="FF480" s="34"/>
      <c r="FG480" s="34"/>
      <c r="FH480" s="34"/>
      <c r="FI480" s="34"/>
      <c r="FJ480" s="34"/>
      <c r="FK480" s="34"/>
      <c r="FL480" s="34"/>
      <c r="FM480" s="34"/>
      <c r="FN480" s="34"/>
      <c r="FO480" s="34"/>
      <c r="FP480" s="34"/>
      <c r="FQ480" s="34"/>
      <c r="FR480" s="34"/>
      <c r="FS480" s="34"/>
      <c r="FT480" s="34"/>
      <c r="FU480" s="34"/>
      <c r="FV480" s="34"/>
      <c r="FW480" s="34"/>
      <c r="FX480" s="34"/>
      <c r="FY480" s="34"/>
      <c r="FZ480" s="34"/>
      <c r="GA480" s="34"/>
      <c r="GB480" s="34"/>
      <c r="GC480" s="34"/>
      <c r="GD480" s="34"/>
      <c r="GE480" s="34"/>
      <c r="GF480" s="34"/>
      <c r="GG480" s="34"/>
      <c r="GH480" s="34"/>
      <c r="GI480" s="34"/>
      <c r="GJ480" s="34"/>
      <c r="GK480" s="34"/>
      <c r="GL480" s="34"/>
      <c r="GM480" s="28"/>
    </row>
    <row r="481" spans="1:195" s="23" customFormat="1" ht="25.5" customHeight="1" x14ac:dyDescent="0.25">
      <c r="A481" s="51" t="s">
        <v>2588</v>
      </c>
      <c r="B481" s="78">
        <v>43531</v>
      </c>
      <c r="C481" s="16">
        <v>6625015516</v>
      </c>
      <c r="D481" s="25">
        <v>1036601471301</v>
      </c>
      <c r="E481" s="176" t="s">
        <v>724</v>
      </c>
      <c r="F481" s="165" t="s">
        <v>725</v>
      </c>
      <c r="G481" s="16">
        <v>6625015516</v>
      </c>
      <c r="H481" s="25">
        <v>1036601471301</v>
      </c>
      <c r="I481" s="176" t="s">
        <v>724</v>
      </c>
      <c r="J481" s="165" t="s">
        <v>725</v>
      </c>
      <c r="K481" s="16">
        <v>1</v>
      </c>
      <c r="L481" s="144" t="s">
        <v>96</v>
      </c>
      <c r="M481" s="16">
        <v>3</v>
      </c>
      <c r="N481" s="144" t="s">
        <v>7</v>
      </c>
      <c r="O481" s="16">
        <v>2</v>
      </c>
      <c r="P481" s="50" t="s">
        <v>10</v>
      </c>
      <c r="Q481" s="50"/>
      <c r="R481" s="16">
        <v>2</v>
      </c>
      <c r="S481" s="16">
        <v>1.1000000000000001</v>
      </c>
      <c r="T481" s="16"/>
      <c r="U481" s="16"/>
      <c r="V481" s="144"/>
      <c r="W481" s="16"/>
      <c r="X481" s="16"/>
      <c r="Y481" s="16"/>
      <c r="Z481" s="16"/>
      <c r="AA481" s="144"/>
      <c r="AB481" s="144"/>
      <c r="AC481" s="50"/>
      <c r="AD481" s="50"/>
      <c r="AE481" s="50"/>
      <c r="AF481" s="50"/>
      <c r="AG481" s="50"/>
      <c r="AH481" s="50"/>
      <c r="AI481" s="50">
        <v>758</v>
      </c>
      <c r="AJ481" s="50" t="s">
        <v>3710</v>
      </c>
      <c r="AK481" s="47" t="s">
        <v>118</v>
      </c>
      <c r="AL481" s="47" t="s">
        <v>1368</v>
      </c>
      <c r="AM481" s="47" t="s">
        <v>175</v>
      </c>
      <c r="AN481" s="144" t="s">
        <v>749</v>
      </c>
      <c r="AO481" s="144" t="s">
        <v>748</v>
      </c>
      <c r="AP481" s="47">
        <v>4</v>
      </c>
      <c r="AQ481" s="144">
        <v>6625016460</v>
      </c>
      <c r="AR481" s="52" t="s">
        <v>724</v>
      </c>
      <c r="AS481" s="41" t="s">
        <v>725</v>
      </c>
      <c r="AT481" s="61" t="s">
        <v>3282</v>
      </c>
      <c r="AU481" s="5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  <c r="BO481" s="34"/>
      <c r="BP481" s="34"/>
      <c r="BQ481" s="34"/>
      <c r="BR481" s="34"/>
      <c r="BS481" s="34"/>
      <c r="BT481" s="34"/>
      <c r="BU481" s="34"/>
      <c r="BV481" s="34"/>
      <c r="BW481" s="34"/>
      <c r="BX481" s="34"/>
      <c r="BY481" s="34"/>
      <c r="BZ481" s="34"/>
      <c r="CA481" s="34"/>
      <c r="CB481" s="34"/>
      <c r="CC481" s="34"/>
      <c r="CD481" s="34"/>
      <c r="CE481" s="34"/>
      <c r="CF481" s="34"/>
      <c r="CG481" s="34"/>
      <c r="CH481" s="34"/>
      <c r="CI481" s="34"/>
      <c r="CJ481" s="34"/>
      <c r="CK481" s="34"/>
      <c r="CL481" s="34"/>
      <c r="CM481" s="34"/>
      <c r="CN481" s="34"/>
      <c r="CO481" s="34"/>
      <c r="CP481" s="34"/>
      <c r="CQ481" s="34"/>
      <c r="CR481" s="34"/>
      <c r="CS481" s="34"/>
      <c r="CT481" s="34"/>
      <c r="CU481" s="34"/>
      <c r="CV481" s="34"/>
      <c r="CW481" s="34"/>
      <c r="CX481" s="34"/>
      <c r="CY481" s="34"/>
      <c r="CZ481" s="34"/>
      <c r="DA481" s="34"/>
      <c r="DB481" s="34"/>
      <c r="DC481" s="34"/>
      <c r="DD481" s="34"/>
      <c r="DE481" s="34"/>
      <c r="DF481" s="34"/>
      <c r="DG481" s="34"/>
      <c r="DH481" s="34"/>
      <c r="DI481" s="34"/>
      <c r="DJ481" s="34"/>
      <c r="DK481" s="34"/>
      <c r="DL481" s="34"/>
      <c r="DM481" s="34"/>
      <c r="DN481" s="34"/>
      <c r="DO481" s="34"/>
      <c r="DP481" s="34"/>
      <c r="DQ481" s="34"/>
      <c r="DR481" s="34"/>
      <c r="DS481" s="34"/>
      <c r="DT481" s="34"/>
      <c r="DU481" s="34"/>
      <c r="DV481" s="34"/>
      <c r="DW481" s="34"/>
      <c r="DX481" s="34"/>
      <c r="DY481" s="34"/>
      <c r="DZ481" s="34"/>
      <c r="EA481" s="34"/>
      <c r="EB481" s="34"/>
      <c r="EC481" s="34"/>
      <c r="ED481" s="34"/>
      <c r="EE481" s="34"/>
      <c r="EF481" s="34"/>
      <c r="EG481" s="34"/>
      <c r="EH481" s="34"/>
      <c r="EI481" s="34"/>
      <c r="EJ481" s="34"/>
      <c r="EK481" s="34"/>
      <c r="EL481" s="34"/>
      <c r="EM481" s="34"/>
      <c r="EN481" s="34"/>
      <c r="EO481" s="34"/>
      <c r="EP481" s="34"/>
      <c r="EQ481" s="34"/>
      <c r="ER481" s="34"/>
      <c r="ES481" s="34"/>
      <c r="ET481" s="34"/>
      <c r="EU481" s="34"/>
      <c r="EV481" s="34"/>
      <c r="EW481" s="34"/>
      <c r="EX481" s="34"/>
      <c r="EY481" s="34"/>
      <c r="EZ481" s="34"/>
      <c r="FA481" s="34"/>
      <c r="FB481" s="34"/>
      <c r="FC481" s="34"/>
      <c r="FD481" s="34"/>
      <c r="FE481" s="34"/>
      <c r="FF481" s="34"/>
      <c r="FG481" s="34"/>
      <c r="FH481" s="34"/>
      <c r="FI481" s="34"/>
      <c r="FJ481" s="34"/>
      <c r="FK481" s="34"/>
      <c r="FL481" s="34"/>
      <c r="FM481" s="34"/>
      <c r="FN481" s="34"/>
      <c r="FO481" s="34"/>
      <c r="FP481" s="34"/>
      <c r="FQ481" s="34"/>
      <c r="FR481" s="34"/>
      <c r="FS481" s="34"/>
      <c r="FT481" s="34"/>
      <c r="FU481" s="34"/>
      <c r="FV481" s="34"/>
      <c r="FW481" s="34"/>
      <c r="FX481" s="34"/>
      <c r="FY481" s="34"/>
      <c r="FZ481" s="34"/>
      <c r="GA481" s="34"/>
      <c r="GB481" s="34"/>
      <c r="GC481" s="34"/>
      <c r="GD481" s="34"/>
      <c r="GE481" s="34"/>
      <c r="GF481" s="34"/>
      <c r="GG481" s="34"/>
      <c r="GH481" s="34"/>
      <c r="GI481" s="34"/>
      <c r="GJ481" s="34"/>
      <c r="GK481" s="34"/>
      <c r="GL481" s="34"/>
      <c r="GM481" s="28"/>
    </row>
    <row r="482" spans="1:195" s="23" customFormat="1" ht="25.5" customHeight="1" x14ac:dyDescent="0.25">
      <c r="A482" s="51" t="s">
        <v>2073</v>
      </c>
      <c r="B482" s="78">
        <v>43531</v>
      </c>
      <c r="C482" s="16">
        <v>6684003110</v>
      </c>
      <c r="D482" s="25">
        <v>1126684003555</v>
      </c>
      <c r="E482" s="176" t="s">
        <v>726</v>
      </c>
      <c r="F482" s="165" t="s">
        <v>727</v>
      </c>
      <c r="G482" s="16">
        <v>6684003110</v>
      </c>
      <c r="H482" s="25">
        <v>1126684003555</v>
      </c>
      <c r="I482" s="176" t="s">
        <v>726</v>
      </c>
      <c r="J482" s="165" t="s">
        <v>727</v>
      </c>
      <c r="K482" s="16">
        <v>1</v>
      </c>
      <c r="L482" s="144" t="s">
        <v>96</v>
      </c>
      <c r="M482" s="16">
        <v>3</v>
      </c>
      <c r="N482" s="144" t="s">
        <v>7</v>
      </c>
      <c r="O482" s="16">
        <v>2</v>
      </c>
      <c r="P482" s="50" t="s">
        <v>10</v>
      </c>
      <c r="Q482" s="50"/>
      <c r="R482" s="16">
        <v>1</v>
      </c>
      <c r="S482" s="16">
        <v>0.5</v>
      </c>
      <c r="T482" s="16"/>
      <c r="U482" s="16"/>
      <c r="V482" s="144"/>
      <c r="W482" s="16"/>
      <c r="X482" s="16"/>
      <c r="Y482" s="16"/>
      <c r="Z482" s="16"/>
      <c r="AA482" s="144"/>
      <c r="AB482" s="144"/>
      <c r="AC482" s="50"/>
      <c r="AD482" s="50"/>
      <c r="AE482" s="50"/>
      <c r="AF482" s="50"/>
      <c r="AG482" s="50"/>
      <c r="AH482" s="50"/>
      <c r="AI482" s="50">
        <v>758</v>
      </c>
      <c r="AJ482" s="50" t="s">
        <v>3710</v>
      </c>
      <c r="AK482" s="47" t="s">
        <v>126</v>
      </c>
      <c r="AL482" s="47" t="s">
        <v>127</v>
      </c>
      <c r="AM482" s="47">
        <v>13</v>
      </c>
      <c r="AN482" s="144" t="s">
        <v>747</v>
      </c>
      <c r="AO482" s="144" t="s">
        <v>746</v>
      </c>
      <c r="AP482" s="47">
        <v>4</v>
      </c>
      <c r="AQ482" s="144">
        <v>6625015516</v>
      </c>
      <c r="AR482" s="52" t="s">
        <v>726</v>
      </c>
      <c r="AS482" s="41" t="s">
        <v>727</v>
      </c>
      <c r="AT482" s="61" t="s">
        <v>3282</v>
      </c>
      <c r="AU482" s="5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  <c r="BO482" s="34"/>
      <c r="BP482" s="34"/>
      <c r="BQ482" s="34"/>
      <c r="BR482" s="34"/>
      <c r="BS482" s="34"/>
      <c r="BT482" s="34"/>
      <c r="BU482" s="34"/>
      <c r="BV482" s="34"/>
      <c r="BW482" s="34"/>
      <c r="BX482" s="34"/>
      <c r="BY482" s="34"/>
      <c r="BZ482" s="34"/>
      <c r="CA482" s="34"/>
      <c r="CB482" s="34"/>
      <c r="CC482" s="34"/>
      <c r="CD482" s="34"/>
      <c r="CE482" s="34"/>
      <c r="CF482" s="34"/>
      <c r="CG482" s="34"/>
      <c r="CH482" s="34"/>
      <c r="CI482" s="34"/>
      <c r="CJ482" s="34"/>
      <c r="CK482" s="34"/>
      <c r="CL482" s="34"/>
      <c r="CM482" s="34"/>
      <c r="CN482" s="34"/>
      <c r="CO482" s="34"/>
      <c r="CP482" s="34"/>
      <c r="CQ482" s="34"/>
      <c r="CR482" s="34"/>
      <c r="CS482" s="34"/>
      <c r="CT482" s="34"/>
      <c r="CU482" s="34"/>
      <c r="CV482" s="34"/>
      <c r="CW482" s="34"/>
      <c r="CX482" s="34"/>
      <c r="CY482" s="34"/>
      <c r="CZ482" s="34"/>
      <c r="DA482" s="34"/>
      <c r="DB482" s="34"/>
      <c r="DC482" s="34"/>
      <c r="DD482" s="34"/>
      <c r="DE482" s="34"/>
      <c r="DF482" s="34"/>
      <c r="DG482" s="34"/>
      <c r="DH482" s="34"/>
      <c r="DI482" s="34"/>
      <c r="DJ482" s="34"/>
      <c r="DK482" s="34"/>
      <c r="DL482" s="34"/>
      <c r="DM482" s="34"/>
      <c r="DN482" s="34"/>
      <c r="DO482" s="34"/>
      <c r="DP482" s="34"/>
      <c r="DQ482" s="34"/>
      <c r="DR482" s="34"/>
      <c r="DS482" s="34"/>
      <c r="DT482" s="34"/>
      <c r="DU482" s="34"/>
      <c r="DV482" s="34"/>
      <c r="DW482" s="34"/>
      <c r="DX482" s="34"/>
      <c r="DY482" s="34"/>
      <c r="DZ482" s="34"/>
      <c r="EA482" s="34"/>
      <c r="EB482" s="34"/>
      <c r="EC482" s="34"/>
      <c r="ED482" s="34"/>
      <c r="EE482" s="34"/>
      <c r="EF482" s="34"/>
      <c r="EG482" s="34"/>
      <c r="EH482" s="34"/>
      <c r="EI482" s="34"/>
      <c r="EJ482" s="34"/>
      <c r="EK482" s="34"/>
      <c r="EL482" s="34"/>
      <c r="EM482" s="34"/>
      <c r="EN482" s="34"/>
      <c r="EO482" s="34"/>
      <c r="EP482" s="34"/>
      <c r="EQ482" s="34"/>
      <c r="ER482" s="34"/>
      <c r="ES482" s="34"/>
      <c r="ET482" s="34"/>
      <c r="EU482" s="34"/>
      <c r="EV482" s="34"/>
      <c r="EW482" s="34"/>
      <c r="EX482" s="34"/>
      <c r="EY482" s="34"/>
      <c r="EZ482" s="34"/>
      <c r="FA482" s="34"/>
      <c r="FB482" s="34"/>
      <c r="FC482" s="34"/>
      <c r="FD482" s="34"/>
      <c r="FE482" s="34"/>
      <c r="FF482" s="34"/>
      <c r="FG482" s="34"/>
      <c r="FH482" s="34"/>
      <c r="FI482" s="34"/>
      <c r="FJ482" s="34"/>
      <c r="FK482" s="34"/>
      <c r="FL482" s="34"/>
      <c r="FM482" s="34"/>
      <c r="FN482" s="34"/>
      <c r="FO482" s="34"/>
      <c r="FP482" s="34"/>
      <c r="FQ482" s="34"/>
      <c r="FR482" s="34"/>
      <c r="FS482" s="34"/>
      <c r="FT482" s="34"/>
      <c r="FU482" s="34"/>
      <c r="FV482" s="34"/>
      <c r="FW482" s="34"/>
      <c r="FX482" s="34"/>
      <c r="FY482" s="34"/>
      <c r="FZ482" s="34"/>
      <c r="GA482" s="34"/>
      <c r="GB482" s="34"/>
      <c r="GC482" s="34"/>
      <c r="GD482" s="34"/>
      <c r="GE482" s="34"/>
      <c r="GF482" s="34"/>
      <c r="GG482" s="34"/>
      <c r="GH482" s="34"/>
      <c r="GI482" s="34"/>
      <c r="GJ482" s="34"/>
      <c r="GK482" s="34"/>
      <c r="GL482" s="34"/>
      <c r="GM482" s="28"/>
    </row>
    <row r="483" spans="1:195" s="23" customFormat="1" ht="25.5" customHeight="1" x14ac:dyDescent="0.25">
      <c r="A483" s="51" t="s">
        <v>2074</v>
      </c>
      <c r="B483" s="78">
        <v>43531</v>
      </c>
      <c r="C483" s="16">
        <v>6625024670</v>
      </c>
      <c r="D483" s="25">
        <v>1036601474161</v>
      </c>
      <c r="E483" s="176" t="s">
        <v>728</v>
      </c>
      <c r="F483" s="165" t="s">
        <v>729</v>
      </c>
      <c r="G483" s="16">
        <v>6625024670</v>
      </c>
      <c r="H483" s="25">
        <v>1036601474161</v>
      </c>
      <c r="I483" s="176" t="s">
        <v>728</v>
      </c>
      <c r="J483" s="165" t="s">
        <v>729</v>
      </c>
      <c r="K483" s="16">
        <v>1</v>
      </c>
      <c r="L483" s="144" t="s">
        <v>96</v>
      </c>
      <c r="M483" s="16">
        <v>3</v>
      </c>
      <c r="N483" s="144" t="s">
        <v>7</v>
      </c>
      <c r="O483" s="16">
        <v>2</v>
      </c>
      <c r="P483" s="50" t="s">
        <v>10</v>
      </c>
      <c r="Q483" s="50"/>
      <c r="R483" s="16">
        <v>2</v>
      </c>
      <c r="S483" s="16">
        <v>1</v>
      </c>
      <c r="T483" s="16"/>
      <c r="U483" s="16"/>
      <c r="V483" s="144"/>
      <c r="W483" s="16"/>
      <c r="X483" s="16"/>
      <c r="Y483" s="16"/>
      <c r="Z483" s="16"/>
      <c r="AA483" s="144"/>
      <c r="AB483" s="144"/>
      <c r="AC483" s="50"/>
      <c r="AD483" s="50"/>
      <c r="AE483" s="50"/>
      <c r="AF483" s="50"/>
      <c r="AG483" s="50"/>
      <c r="AH483" s="50"/>
      <c r="AI483" s="50">
        <v>758</v>
      </c>
      <c r="AJ483" s="50" t="s">
        <v>3710</v>
      </c>
      <c r="AK483" s="47" t="s">
        <v>123</v>
      </c>
      <c r="AL483" s="47" t="s">
        <v>113</v>
      </c>
      <c r="AM483" s="47">
        <v>62</v>
      </c>
      <c r="AN483" s="144" t="s">
        <v>745</v>
      </c>
      <c r="AO483" s="144" t="s">
        <v>744</v>
      </c>
      <c r="AP483" s="47">
        <v>4</v>
      </c>
      <c r="AQ483" s="144">
        <v>6684003110</v>
      </c>
      <c r="AR483" s="52" t="s">
        <v>728</v>
      </c>
      <c r="AS483" s="41" t="s">
        <v>729</v>
      </c>
      <c r="AT483" s="61" t="s">
        <v>3282</v>
      </c>
      <c r="AU483" s="5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  <c r="BO483" s="34"/>
      <c r="BP483" s="34"/>
      <c r="BQ483" s="34"/>
      <c r="BR483" s="34"/>
      <c r="BS483" s="34"/>
      <c r="BT483" s="34"/>
      <c r="BU483" s="34"/>
      <c r="BV483" s="34"/>
      <c r="BW483" s="34"/>
      <c r="BX483" s="34"/>
      <c r="BY483" s="34"/>
      <c r="BZ483" s="34"/>
      <c r="CA483" s="34"/>
      <c r="CB483" s="34"/>
      <c r="CC483" s="34"/>
      <c r="CD483" s="34"/>
      <c r="CE483" s="34"/>
      <c r="CF483" s="34"/>
      <c r="CG483" s="34"/>
      <c r="CH483" s="34"/>
      <c r="CI483" s="34"/>
      <c r="CJ483" s="34"/>
      <c r="CK483" s="34"/>
      <c r="CL483" s="34"/>
      <c r="CM483" s="34"/>
      <c r="CN483" s="34"/>
      <c r="CO483" s="34"/>
      <c r="CP483" s="34"/>
      <c r="CQ483" s="34"/>
      <c r="CR483" s="34"/>
      <c r="CS483" s="34"/>
      <c r="CT483" s="34"/>
      <c r="CU483" s="34"/>
      <c r="CV483" s="34"/>
      <c r="CW483" s="34"/>
      <c r="CX483" s="34"/>
      <c r="CY483" s="34"/>
      <c r="CZ483" s="34"/>
      <c r="DA483" s="34"/>
      <c r="DB483" s="34"/>
      <c r="DC483" s="34"/>
      <c r="DD483" s="34"/>
      <c r="DE483" s="34"/>
      <c r="DF483" s="34"/>
      <c r="DG483" s="34"/>
      <c r="DH483" s="34"/>
      <c r="DI483" s="34"/>
      <c r="DJ483" s="34"/>
      <c r="DK483" s="34"/>
      <c r="DL483" s="34"/>
      <c r="DM483" s="34"/>
      <c r="DN483" s="34"/>
      <c r="DO483" s="34"/>
      <c r="DP483" s="34"/>
      <c r="DQ483" s="34"/>
      <c r="DR483" s="34"/>
      <c r="DS483" s="34"/>
      <c r="DT483" s="34"/>
      <c r="DU483" s="34"/>
      <c r="DV483" s="34"/>
      <c r="DW483" s="34"/>
      <c r="DX483" s="34"/>
      <c r="DY483" s="34"/>
      <c r="DZ483" s="34"/>
      <c r="EA483" s="34"/>
      <c r="EB483" s="34"/>
      <c r="EC483" s="34"/>
      <c r="ED483" s="34"/>
      <c r="EE483" s="34"/>
      <c r="EF483" s="34"/>
      <c r="EG483" s="34"/>
      <c r="EH483" s="34"/>
      <c r="EI483" s="34"/>
      <c r="EJ483" s="34"/>
      <c r="EK483" s="34"/>
      <c r="EL483" s="34"/>
      <c r="EM483" s="34"/>
      <c r="EN483" s="34"/>
      <c r="EO483" s="34"/>
      <c r="EP483" s="34"/>
      <c r="EQ483" s="34"/>
      <c r="ER483" s="34"/>
      <c r="ES483" s="34"/>
      <c r="ET483" s="34"/>
      <c r="EU483" s="34"/>
      <c r="EV483" s="34"/>
      <c r="EW483" s="34"/>
      <c r="EX483" s="34"/>
      <c r="EY483" s="34"/>
      <c r="EZ483" s="34"/>
      <c r="FA483" s="34"/>
      <c r="FB483" s="34"/>
      <c r="FC483" s="34"/>
      <c r="FD483" s="34"/>
      <c r="FE483" s="34"/>
      <c r="FF483" s="34"/>
      <c r="FG483" s="34"/>
      <c r="FH483" s="34"/>
      <c r="FI483" s="34"/>
      <c r="FJ483" s="34"/>
      <c r="FK483" s="34"/>
      <c r="FL483" s="34"/>
      <c r="FM483" s="34"/>
      <c r="FN483" s="34"/>
      <c r="FO483" s="34"/>
      <c r="FP483" s="34"/>
      <c r="FQ483" s="34"/>
      <c r="FR483" s="34"/>
      <c r="FS483" s="34"/>
      <c r="FT483" s="34"/>
      <c r="FU483" s="34"/>
      <c r="FV483" s="34"/>
      <c r="FW483" s="34"/>
      <c r="FX483" s="34"/>
      <c r="FY483" s="34"/>
      <c r="FZ483" s="34"/>
      <c r="GA483" s="34"/>
      <c r="GB483" s="34"/>
      <c r="GC483" s="34"/>
      <c r="GD483" s="34"/>
      <c r="GE483" s="34"/>
      <c r="GF483" s="34"/>
      <c r="GG483" s="34"/>
      <c r="GH483" s="34"/>
      <c r="GI483" s="34"/>
      <c r="GJ483" s="34"/>
      <c r="GK483" s="34"/>
      <c r="GL483" s="34"/>
      <c r="GM483" s="28"/>
    </row>
    <row r="484" spans="1:195" s="23" customFormat="1" ht="52.5" customHeight="1" x14ac:dyDescent="0.25">
      <c r="A484" s="51" t="s">
        <v>2075</v>
      </c>
      <c r="B484" s="78">
        <v>43531</v>
      </c>
      <c r="C484" s="16">
        <v>6625024655</v>
      </c>
      <c r="D484" s="25" t="s">
        <v>1315</v>
      </c>
      <c r="E484" s="176" t="s">
        <v>730</v>
      </c>
      <c r="F484" s="165" t="s">
        <v>1328</v>
      </c>
      <c r="G484" s="16">
        <v>6625024655</v>
      </c>
      <c r="H484" s="25" t="s">
        <v>1315</v>
      </c>
      <c r="I484" s="176" t="s">
        <v>730</v>
      </c>
      <c r="J484" s="165" t="s">
        <v>1328</v>
      </c>
      <c r="K484" s="16">
        <v>1</v>
      </c>
      <c r="L484" s="144" t="s">
        <v>96</v>
      </c>
      <c r="M484" s="16">
        <v>1</v>
      </c>
      <c r="N484" s="144" t="s">
        <v>571</v>
      </c>
      <c r="O484" s="16">
        <v>3</v>
      </c>
      <c r="P484" s="50" t="s">
        <v>572</v>
      </c>
      <c r="Q484" s="50"/>
      <c r="R484" s="16">
        <v>1</v>
      </c>
      <c r="S484" s="16">
        <v>1</v>
      </c>
      <c r="T484" s="16"/>
      <c r="U484" s="16"/>
      <c r="V484" s="144"/>
      <c r="W484" s="16"/>
      <c r="X484" s="16"/>
      <c r="Y484" s="16"/>
      <c r="Z484" s="16"/>
      <c r="AA484" s="144"/>
      <c r="AB484" s="144"/>
      <c r="AC484" s="50"/>
      <c r="AD484" s="50"/>
      <c r="AE484" s="50"/>
      <c r="AF484" s="50"/>
      <c r="AG484" s="50"/>
      <c r="AH484" s="50"/>
      <c r="AI484" s="50">
        <v>758</v>
      </c>
      <c r="AJ484" s="50" t="s">
        <v>3710</v>
      </c>
      <c r="AK484" s="47" t="s">
        <v>234</v>
      </c>
      <c r="AL484" s="47" t="s">
        <v>1661</v>
      </c>
      <c r="AM484" s="47">
        <v>19</v>
      </c>
      <c r="AN484" s="144" t="s">
        <v>742</v>
      </c>
      <c r="AO484" s="144" t="s">
        <v>743</v>
      </c>
      <c r="AP484" s="47">
        <v>4</v>
      </c>
      <c r="AQ484" s="144">
        <v>6625024655</v>
      </c>
      <c r="AR484" s="52" t="s">
        <v>730</v>
      </c>
      <c r="AS484" s="41" t="s">
        <v>731</v>
      </c>
      <c r="AT484" s="61" t="s">
        <v>3282</v>
      </c>
      <c r="AU484" s="5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  <c r="BO484" s="34"/>
      <c r="BP484" s="34"/>
      <c r="BQ484" s="34"/>
      <c r="BR484" s="34"/>
      <c r="BS484" s="34"/>
      <c r="BT484" s="34"/>
      <c r="BU484" s="34"/>
      <c r="BV484" s="34"/>
      <c r="BW484" s="34"/>
      <c r="BX484" s="34"/>
      <c r="BY484" s="34"/>
      <c r="BZ484" s="34"/>
      <c r="CA484" s="34"/>
      <c r="CB484" s="34"/>
      <c r="CC484" s="34"/>
      <c r="CD484" s="34"/>
      <c r="CE484" s="34"/>
      <c r="CF484" s="34"/>
      <c r="CG484" s="34"/>
      <c r="CH484" s="34"/>
      <c r="CI484" s="34"/>
      <c r="CJ484" s="34"/>
      <c r="CK484" s="34"/>
      <c r="CL484" s="34"/>
      <c r="CM484" s="34"/>
      <c r="CN484" s="34"/>
      <c r="CO484" s="34"/>
      <c r="CP484" s="34"/>
      <c r="CQ484" s="34"/>
      <c r="CR484" s="34"/>
      <c r="CS484" s="34"/>
      <c r="CT484" s="34"/>
      <c r="CU484" s="34"/>
      <c r="CV484" s="34"/>
      <c r="CW484" s="34"/>
      <c r="CX484" s="34"/>
      <c r="CY484" s="34"/>
      <c r="CZ484" s="34"/>
      <c r="DA484" s="34"/>
      <c r="DB484" s="34"/>
      <c r="DC484" s="34"/>
      <c r="DD484" s="34"/>
      <c r="DE484" s="34"/>
      <c r="DF484" s="34"/>
      <c r="DG484" s="34"/>
      <c r="DH484" s="34"/>
      <c r="DI484" s="34"/>
      <c r="DJ484" s="34"/>
      <c r="DK484" s="34"/>
      <c r="DL484" s="34"/>
      <c r="DM484" s="34"/>
      <c r="DN484" s="34"/>
      <c r="DO484" s="34"/>
      <c r="DP484" s="34"/>
      <c r="DQ484" s="34"/>
      <c r="DR484" s="34"/>
      <c r="DS484" s="34"/>
      <c r="DT484" s="34"/>
      <c r="DU484" s="34"/>
      <c r="DV484" s="34"/>
      <c r="DW484" s="34"/>
      <c r="DX484" s="34"/>
      <c r="DY484" s="34"/>
      <c r="DZ484" s="34"/>
      <c r="EA484" s="34"/>
      <c r="EB484" s="34"/>
      <c r="EC484" s="34"/>
      <c r="ED484" s="34"/>
      <c r="EE484" s="34"/>
      <c r="EF484" s="34"/>
      <c r="EG484" s="34"/>
      <c r="EH484" s="34"/>
      <c r="EI484" s="34"/>
      <c r="EJ484" s="34"/>
      <c r="EK484" s="34"/>
      <c r="EL484" s="34"/>
      <c r="EM484" s="34"/>
      <c r="EN484" s="34"/>
      <c r="EO484" s="34"/>
      <c r="EP484" s="34"/>
      <c r="EQ484" s="34"/>
      <c r="ER484" s="34"/>
      <c r="ES484" s="34"/>
      <c r="ET484" s="34"/>
      <c r="EU484" s="34"/>
      <c r="EV484" s="34"/>
      <c r="EW484" s="34"/>
      <c r="EX484" s="34"/>
      <c r="EY484" s="34"/>
      <c r="EZ484" s="34"/>
      <c r="FA484" s="34"/>
      <c r="FB484" s="34"/>
      <c r="FC484" s="34"/>
      <c r="FD484" s="34"/>
      <c r="FE484" s="34"/>
      <c r="FF484" s="34"/>
      <c r="FG484" s="34"/>
      <c r="FH484" s="34"/>
      <c r="FI484" s="34"/>
      <c r="FJ484" s="34"/>
      <c r="FK484" s="34"/>
      <c r="FL484" s="34"/>
      <c r="FM484" s="34"/>
      <c r="FN484" s="34"/>
      <c r="FO484" s="34"/>
      <c r="FP484" s="34"/>
      <c r="FQ484" s="34"/>
      <c r="FR484" s="34"/>
      <c r="FS484" s="34"/>
      <c r="FT484" s="34"/>
      <c r="FU484" s="34"/>
      <c r="FV484" s="34"/>
      <c r="FW484" s="34"/>
      <c r="FX484" s="34"/>
      <c r="FY484" s="34"/>
      <c r="FZ484" s="34"/>
      <c r="GA484" s="34"/>
      <c r="GB484" s="34"/>
      <c r="GC484" s="34"/>
      <c r="GD484" s="34"/>
      <c r="GE484" s="34"/>
      <c r="GF484" s="34"/>
      <c r="GG484" s="34"/>
      <c r="GH484" s="34"/>
      <c r="GI484" s="34"/>
      <c r="GJ484" s="34"/>
      <c r="GK484" s="34"/>
      <c r="GL484" s="34"/>
      <c r="GM484" s="28"/>
    </row>
    <row r="485" spans="1:195" s="23" customFormat="1" ht="53.45" customHeight="1" x14ac:dyDescent="0.25">
      <c r="A485" s="51" t="s">
        <v>2076</v>
      </c>
      <c r="B485" s="78">
        <v>45463</v>
      </c>
      <c r="C485" s="16">
        <v>6684039847</v>
      </c>
      <c r="D485" s="25">
        <v>1216600044286</v>
      </c>
      <c r="E485" s="176" t="s">
        <v>3064</v>
      </c>
      <c r="F485" s="165" t="s">
        <v>3065</v>
      </c>
      <c r="G485" s="16">
        <v>6684039847</v>
      </c>
      <c r="H485" s="25">
        <v>1216600044286</v>
      </c>
      <c r="I485" s="176" t="s">
        <v>3064</v>
      </c>
      <c r="J485" s="165" t="s">
        <v>3065</v>
      </c>
      <c r="K485" s="16">
        <v>2</v>
      </c>
      <c r="L485" s="144" t="s">
        <v>6</v>
      </c>
      <c r="M485" s="16">
        <v>3</v>
      </c>
      <c r="N485" s="144" t="s">
        <v>7</v>
      </c>
      <c r="O485" s="16">
        <v>2</v>
      </c>
      <c r="P485" s="50" t="s">
        <v>10</v>
      </c>
      <c r="Q485" s="50"/>
      <c r="R485" s="16">
        <v>1</v>
      </c>
      <c r="S485" s="16">
        <v>1.1000000000000001</v>
      </c>
      <c r="T485" s="16"/>
      <c r="U485" s="16"/>
      <c r="V485" s="144"/>
      <c r="W485" s="16"/>
      <c r="X485" s="16"/>
      <c r="Y485" s="16"/>
      <c r="Z485" s="16"/>
      <c r="AA485" s="144"/>
      <c r="AB485" s="144"/>
      <c r="AC485" s="50"/>
      <c r="AD485" s="50"/>
      <c r="AE485" s="50"/>
      <c r="AF485" s="50"/>
      <c r="AG485" s="50"/>
      <c r="AH485" s="50"/>
      <c r="AI485" s="50">
        <v>758</v>
      </c>
      <c r="AJ485" s="50" t="s">
        <v>3710</v>
      </c>
      <c r="AK485" s="47" t="s">
        <v>118</v>
      </c>
      <c r="AL485" s="47" t="s">
        <v>2703</v>
      </c>
      <c r="AM485" s="47">
        <v>136</v>
      </c>
      <c r="AN485" s="144" t="s">
        <v>4106</v>
      </c>
      <c r="AO485" s="144" t="s">
        <v>4107</v>
      </c>
      <c r="AP485" s="47">
        <v>2</v>
      </c>
      <c r="AQ485" s="144">
        <v>6684039847</v>
      </c>
      <c r="AR485" s="52" t="s">
        <v>3064</v>
      </c>
      <c r="AS485" s="41" t="s">
        <v>3066</v>
      </c>
      <c r="AT485" s="61"/>
      <c r="AU485" s="5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  <c r="BO485" s="34"/>
      <c r="BP485" s="34"/>
      <c r="BQ485" s="34"/>
      <c r="BR485" s="34"/>
      <c r="BS485" s="34"/>
      <c r="BT485" s="34"/>
      <c r="BU485" s="34"/>
      <c r="BV485" s="34"/>
      <c r="BW485" s="34"/>
      <c r="BX485" s="34"/>
      <c r="BY485" s="34"/>
      <c r="BZ485" s="34"/>
      <c r="CA485" s="34"/>
      <c r="CB485" s="34"/>
      <c r="CC485" s="34"/>
      <c r="CD485" s="34"/>
      <c r="CE485" s="34"/>
      <c r="CF485" s="34"/>
      <c r="CG485" s="34"/>
      <c r="CH485" s="34"/>
      <c r="CI485" s="34"/>
      <c r="CJ485" s="34"/>
      <c r="CK485" s="34"/>
      <c r="CL485" s="34"/>
      <c r="CM485" s="34"/>
      <c r="CN485" s="34"/>
      <c r="CO485" s="34"/>
      <c r="CP485" s="34"/>
      <c r="CQ485" s="34"/>
      <c r="CR485" s="34"/>
      <c r="CS485" s="34"/>
      <c r="CT485" s="34"/>
      <c r="CU485" s="34"/>
      <c r="CV485" s="34"/>
      <c r="CW485" s="34"/>
      <c r="CX485" s="34"/>
      <c r="CY485" s="34"/>
      <c r="CZ485" s="34"/>
      <c r="DA485" s="34"/>
      <c r="DB485" s="34"/>
      <c r="DC485" s="34"/>
      <c r="DD485" s="34"/>
      <c r="DE485" s="34"/>
      <c r="DF485" s="34"/>
      <c r="DG485" s="34"/>
      <c r="DH485" s="34"/>
      <c r="DI485" s="34"/>
      <c r="DJ485" s="34"/>
      <c r="DK485" s="34"/>
      <c r="DL485" s="34"/>
      <c r="DM485" s="34"/>
      <c r="DN485" s="34"/>
      <c r="DO485" s="34"/>
      <c r="DP485" s="34"/>
      <c r="DQ485" s="34"/>
      <c r="DR485" s="34"/>
      <c r="DS485" s="34"/>
      <c r="DT485" s="34"/>
      <c r="DU485" s="34"/>
      <c r="DV485" s="34"/>
      <c r="DW485" s="34"/>
      <c r="DX485" s="34"/>
      <c r="DY485" s="34"/>
      <c r="DZ485" s="34"/>
      <c r="EA485" s="34"/>
      <c r="EB485" s="34"/>
      <c r="EC485" s="34"/>
      <c r="ED485" s="34"/>
      <c r="EE485" s="34"/>
      <c r="EF485" s="34"/>
      <c r="EG485" s="34"/>
      <c r="EH485" s="34"/>
      <c r="EI485" s="34"/>
      <c r="EJ485" s="34"/>
      <c r="EK485" s="34"/>
      <c r="EL485" s="34"/>
      <c r="EM485" s="34"/>
      <c r="EN485" s="34"/>
      <c r="EO485" s="34"/>
      <c r="EP485" s="34"/>
      <c r="EQ485" s="34"/>
      <c r="ER485" s="34"/>
      <c r="ES485" s="34"/>
      <c r="ET485" s="34"/>
      <c r="EU485" s="34"/>
      <c r="EV485" s="34"/>
      <c r="EW485" s="34"/>
      <c r="EX485" s="34"/>
      <c r="EY485" s="34"/>
      <c r="EZ485" s="34"/>
      <c r="FA485" s="34"/>
      <c r="FB485" s="34"/>
      <c r="FC485" s="34"/>
      <c r="FD485" s="34"/>
      <c r="FE485" s="34"/>
      <c r="FF485" s="34"/>
      <c r="FG485" s="34"/>
      <c r="FH485" s="34"/>
      <c r="FI485" s="34"/>
      <c r="FJ485" s="34"/>
      <c r="FK485" s="34"/>
      <c r="FL485" s="34"/>
      <c r="FM485" s="34"/>
      <c r="FN485" s="34"/>
      <c r="FO485" s="34"/>
      <c r="FP485" s="34"/>
      <c r="FQ485" s="34"/>
      <c r="FR485" s="34"/>
      <c r="FS485" s="34"/>
      <c r="FT485" s="34"/>
      <c r="FU485" s="34"/>
      <c r="FV485" s="34"/>
      <c r="FW485" s="34"/>
      <c r="FX485" s="34"/>
      <c r="FY485" s="34"/>
      <c r="FZ485" s="34"/>
      <c r="GA485" s="34"/>
      <c r="GB485" s="34"/>
      <c r="GC485" s="34"/>
      <c r="GD485" s="34"/>
      <c r="GE485" s="34"/>
      <c r="GF485" s="34"/>
      <c r="GG485" s="34"/>
      <c r="GH485" s="34"/>
      <c r="GI485" s="34"/>
      <c r="GJ485" s="34"/>
      <c r="GK485" s="34"/>
      <c r="GL485" s="34"/>
      <c r="GM485" s="28"/>
    </row>
    <row r="486" spans="1:195" s="23" customFormat="1" ht="25.5" customHeight="1" x14ac:dyDescent="0.25">
      <c r="A486" s="51" t="s">
        <v>2077</v>
      </c>
      <c r="B486" s="78">
        <v>43544</v>
      </c>
      <c r="C486" s="16">
        <v>6625002612</v>
      </c>
      <c r="D486" s="25">
        <v>1036601470916</v>
      </c>
      <c r="E486" s="176" t="s">
        <v>692</v>
      </c>
      <c r="F486" s="165" t="s">
        <v>732</v>
      </c>
      <c r="G486" s="16">
        <v>6625002612</v>
      </c>
      <c r="H486" s="25">
        <v>1036601470916</v>
      </c>
      <c r="I486" s="176" t="s">
        <v>692</v>
      </c>
      <c r="J486" s="165" t="s">
        <v>732</v>
      </c>
      <c r="K486" s="16">
        <v>1</v>
      </c>
      <c r="L486" s="144" t="s">
        <v>96</v>
      </c>
      <c r="M486" s="16">
        <v>1</v>
      </c>
      <c r="N486" s="144" t="s">
        <v>571</v>
      </c>
      <c r="O486" s="16">
        <v>3</v>
      </c>
      <c r="P486" s="50" t="s">
        <v>572</v>
      </c>
      <c r="Q486" s="50"/>
      <c r="R486" s="16">
        <v>1</v>
      </c>
      <c r="S486" s="16">
        <v>1.1000000000000001</v>
      </c>
      <c r="T486" s="16"/>
      <c r="U486" s="16"/>
      <c r="V486" s="144"/>
      <c r="W486" s="16"/>
      <c r="X486" s="16"/>
      <c r="Y486" s="16"/>
      <c r="Z486" s="16"/>
      <c r="AA486" s="144"/>
      <c r="AB486" s="144"/>
      <c r="AC486" s="50"/>
      <c r="AD486" s="50"/>
      <c r="AE486" s="50"/>
      <c r="AF486" s="50"/>
      <c r="AG486" s="50"/>
      <c r="AH486" s="50"/>
      <c r="AI486" s="50">
        <v>758</v>
      </c>
      <c r="AJ486" s="50" t="s">
        <v>3710</v>
      </c>
      <c r="AK486" s="47" t="s">
        <v>118</v>
      </c>
      <c r="AL486" s="47" t="s">
        <v>1445</v>
      </c>
      <c r="AM486" s="47">
        <v>2</v>
      </c>
      <c r="AN486" s="144" t="s">
        <v>793</v>
      </c>
      <c r="AO486" s="144" t="s">
        <v>792</v>
      </c>
      <c r="AP486" s="47">
        <v>1</v>
      </c>
      <c r="AQ486" s="144">
        <v>6625002612</v>
      </c>
      <c r="AR486" s="52" t="s">
        <v>692</v>
      </c>
      <c r="AS486" s="41" t="s">
        <v>732</v>
      </c>
      <c r="AT486" s="61" t="s">
        <v>3283</v>
      </c>
      <c r="AU486" s="5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  <c r="BX486" s="34"/>
      <c r="BY486" s="34"/>
      <c r="BZ486" s="34"/>
      <c r="CA486" s="34"/>
      <c r="CB486" s="34"/>
      <c r="CC486" s="34"/>
      <c r="CD486" s="34"/>
      <c r="CE486" s="34"/>
      <c r="CF486" s="34"/>
      <c r="CG486" s="34"/>
      <c r="CH486" s="34"/>
      <c r="CI486" s="34"/>
      <c r="CJ486" s="34"/>
      <c r="CK486" s="34"/>
      <c r="CL486" s="34"/>
      <c r="CM486" s="34"/>
      <c r="CN486" s="34"/>
      <c r="CO486" s="34"/>
      <c r="CP486" s="34"/>
      <c r="CQ486" s="34"/>
      <c r="CR486" s="34"/>
      <c r="CS486" s="34"/>
      <c r="CT486" s="34"/>
      <c r="CU486" s="34"/>
      <c r="CV486" s="34"/>
      <c r="CW486" s="34"/>
      <c r="CX486" s="34"/>
      <c r="CY486" s="34"/>
      <c r="CZ486" s="34"/>
      <c r="DA486" s="34"/>
      <c r="DB486" s="34"/>
      <c r="DC486" s="34"/>
      <c r="DD486" s="34"/>
      <c r="DE486" s="34"/>
      <c r="DF486" s="34"/>
      <c r="DG486" s="34"/>
      <c r="DH486" s="34"/>
      <c r="DI486" s="34"/>
      <c r="DJ486" s="34"/>
      <c r="DK486" s="34"/>
      <c r="DL486" s="34"/>
      <c r="DM486" s="34"/>
      <c r="DN486" s="34"/>
      <c r="DO486" s="34"/>
      <c r="DP486" s="34"/>
      <c r="DQ486" s="34"/>
      <c r="DR486" s="34"/>
      <c r="DS486" s="34"/>
      <c r="DT486" s="34"/>
      <c r="DU486" s="34"/>
      <c r="DV486" s="34"/>
      <c r="DW486" s="34"/>
      <c r="DX486" s="34"/>
      <c r="DY486" s="34"/>
      <c r="DZ486" s="34"/>
      <c r="EA486" s="34"/>
      <c r="EB486" s="34"/>
      <c r="EC486" s="34"/>
      <c r="ED486" s="34"/>
      <c r="EE486" s="34"/>
      <c r="EF486" s="34"/>
      <c r="EG486" s="34"/>
      <c r="EH486" s="34"/>
      <c r="EI486" s="34"/>
      <c r="EJ486" s="34"/>
      <c r="EK486" s="34"/>
      <c r="EL486" s="34"/>
      <c r="EM486" s="34"/>
      <c r="EN486" s="34"/>
      <c r="EO486" s="34"/>
      <c r="EP486" s="34"/>
      <c r="EQ486" s="34"/>
      <c r="ER486" s="34"/>
      <c r="ES486" s="34"/>
      <c r="ET486" s="34"/>
      <c r="EU486" s="34"/>
      <c r="EV486" s="34"/>
      <c r="EW486" s="34"/>
      <c r="EX486" s="34"/>
      <c r="EY486" s="34"/>
      <c r="EZ486" s="34"/>
      <c r="FA486" s="34"/>
      <c r="FB486" s="34"/>
      <c r="FC486" s="34"/>
      <c r="FD486" s="34"/>
      <c r="FE486" s="34"/>
      <c r="FF486" s="34"/>
      <c r="FG486" s="34"/>
      <c r="FH486" s="34"/>
      <c r="FI486" s="34"/>
      <c r="FJ486" s="34"/>
      <c r="FK486" s="34"/>
      <c r="FL486" s="34"/>
      <c r="FM486" s="34"/>
      <c r="FN486" s="34"/>
      <c r="FO486" s="34"/>
      <c r="FP486" s="34"/>
      <c r="FQ486" s="34"/>
      <c r="FR486" s="34"/>
      <c r="FS486" s="34"/>
      <c r="FT486" s="34"/>
      <c r="FU486" s="34"/>
      <c r="FV486" s="34"/>
      <c r="FW486" s="34"/>
      <c r="FX486" s="34"/>
      <c r="FY486" s="34"/>
      <c r="FZ486" s="34"/>
      <c r="GA486" s="34"/>
      <c r="GB486" s="34"/>
      <c r="GC486" s="34"/>
      <c r="GD486" s="34"/>
      <c r="GE486" s="34"/>
      <c r="GF486" s="34"/>
      <c r="GG486" s="34"/>
      <c r="GH486" s="34"/>
      <c r="GI486" s="34"/>
      <c r="GJ486" s="34"/>
      <c r="GK486" s="34"/>
      <c r="GL486" s="34"/>
      <c r="GM486" s="28"/>
    </row>
    <row r="487" spans="1:195" s="23" customFormat="1" ht="39.75" customHeight="1" x14ac:dyDescent="0.25">
      <c r="A487" s="51" t="s">
        <v>2078</v>
      </c>
      <c r="B487" s="78">
        <v>43544</v>
      </c>
      <c r="C487" s="25">
        <v>662502893204</v>
      </c>
      <c r="D487" s="25">
        <v>313668419600012</v>
      </c>
      <c r="E487" s="176" t="s">
        <v>760</v>
      </c>
      <c r="F487" s="165" t="s">
        <v>776</v>
      </c>
      <c r="G487" s="25">
        <v>662502893204</v>
      </c>
      <c r="H487" s="25">
        <v>313668419600012</v>
      </c>
      <c r="I487" s="176" t="s">
        <v>760</v>
      </c>
      <c r="J487" s="165" t="s">
        <v>776</v>
      </c>
      <c r="K487" s="16">
        <v>1</v>
      </c>
      <c r="L487" s="144" t="s">
        <v>96</v>
      </c>
      <c r="M487" s="16">
        <v>1</v>
      </c>
      <c r="N487" s="144" t="s">
        <v>571</v>
      </c>
      <c r="O487" s="16">
        <v>5</v>
      </c>
      <c r="P487" s="50" t="s">
        <v>9</v>
      </c>
      <c r="Q487" s="50"/>
      <c r="R487" s="16">
        <v>2</v>
      </c>
      <c r="S487" s="16">
        <v>0.75</v>
      </c>
      <c r="T487" s="16"/>
      <c r="U487" s="16"/>
      <c r="V487" s="144"/>
      <c r="W487" s="16"/>
      <c r="X487" s="16"/>
      <c r="Y487" s="16"/>
      <c r="Z487" s="16"/>
      <c r="AA487" s="144"/>
      <c r="AB487" s="144"/>
      <c r="AC487" s="50"/>
      <c r="AD487" s="50"/>
      <c r="AE487" s="50"/>
      <c r="AF487" s="50"/>
      <c r="AG487" s="50"/>
      <c r="AH487" s="50"/>
      <c r="AI487" s="50">
        <v>758</v>
      </c>
      <c r="AJ487" s="50" t="s">
        <v>3710</v>
      </c>
      <c r="AK487" s="47" t="s">
        <v>118</v>
      </c>
      <c r="AL487" s="47" t="s">
        <v>1154</v>
      </c>
      <c r="AM487" s="47" t="s">
        <v>761</v>
      </c>
      <c r="AN487" s="144" t="s">
        <v>4053</v>
      </c>
      <c r="AO487" s="144" t="s">
        <v>4054</v>
      </c>
      <c r="AP487" s="47">
        <v>1</v>
      </c>
      <c r="AQ487" s="144">
        <v>662502893204</v>
      </c>
      <c r="AR487" s="52" t="s">
        <v>760</v>
      </c>
      <c r="AS487" s="41" t="s">
        <v>776</v>
      </c>
      <c r="AT487" s="61"/>
      <c r="AU487" s="5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  <c r="BO487" s="34"/>
      <c r="BP487" s="34"/>
      <c r="BQ487" s="34"/>
      <c r="BR487" s="34"/>
      <c r="BS487" s="34"/>
      <c r="BT487" s="34"/>
      <c r="BU487" s="34"/>
      <c r="BV487" s="34"/>
      <c r="BW487" s="34"/>
      <c r="BX487" s="34"/>
      <c r="BY487" s="34"/>
      <c r="BZ487" s="34"/>
      <c r="CA487" s="34"/>
      <c r="CB487" s="34"/>
      <c r="CC487" s="34"/>
      <c r="CD487" s="34"/>
      <c r="CE487" s="34"/>
      <c r="CF487" s="34"/>
      <c r="CG487" s="34"/>
      <c r="CH487" s="34"/>
      <c r="CI487" s="34"/>
      <c r="CJ487" s="34"/>
      <c r="CK487" s="34"/>
      <c r="CL487" s="34"/>
      <c r="CM487" s="34"/>
      <c r="CN487" s="34"/>
      <c r="CO487" s="34"/>
      <c r="CP487" s="34"/>
      <c r="CQ487" s="34"/>
      <c r="CR487" s="34"/>
      <c r="CS487" s="34"/>
      <c r="CT487" s="34"/>
      <c r="CU487" s="34"/>
      <c r="CV487" s="34"/>
      <c r="CW487" s="34"/>
      <c r="CX487" s="34"/>
      <c r="CY487" s="34"/>
      <c r="CZ487" s="34"/>
      <c r="DA487" s="34"/>
      <c r="DB487" s="34"/>
      <c r="DC487" s="34"/>
      <c r="DD487" s="34"/>
      <c r="DE487" s="34"/>
      <c r="DF487" s="34"/>
      <c r="DG487" s="34"/>
      <c r="DH487" s="34"/>
      <c r="DI487" s="34"/>
      <c r="DJ487" s="34"/>
      <c r="DK487" s="34"/>
      <c r="DL487" s="34"/>
      <c r="DM487" s="34"/>
      <c r="DN487" s="34"/>
      <c r="DO487" s="34"/>
      <c r="DP487" s="34"/>
      <c r="DQ487" s="34"/>
      <c r="DR487" s="34"/>
      <c r="DS487" s="34"/>
      <c r="DT487" s="34"/>
      <c r="DU487" s="34"/>
      <c r="DV487" s="34"/>
      <c r="DW487" s="34"/>
      <c r="DX487" s="34"/>
      <c r="DY487" s="34"/>
      <c r="DZ487" s="34"/>
      <c r="EA487" s="34"/>
      <c r="EB487" s="34"/>
      <c r="EC487" s="34"/>
      <c r="ED487" s="34"/>
      <c r="EE487" s="34"/>
      <c r="EF487" s="34"/>
      <c r="EG487" s="34"/>
      <c r="EH487" s="34"/>
      <c r="EI487" s="34"/>
      <c r="EJ487" s="34"/>
      <c r="EK487" s="34"/>
      <c r="EL487" s="34"/>
      <c r="EM487" s="34"/>
      <c r="EN487" s="34"/>
      <c r="EO487" s="34"/>
      <c r="EP487" s="34"/>
      <c r="EQ487" s="34"/>
      <c r="ER487" s="34"/>
      <c r="ES487" s="34"/>
      <c r="ET487" s="34"/>
      <c r="EU487" s="34"/>
      <c r="EV487" s="34"/>
      <c r="EW487" s="34"/>
      <c r="EX487" s="34"/>
      <c r="EY487" s="34"/>
      <c r="EZ487" s="34"/>
      <c r="FA487" s="34"/>
      <c r="FB487" s="34"/>
      <c r="FC487" s="34"/>
      <c r="FD487" s="34"/>
      <c r="FE487" s="34"/>
      <c r="FF487" s="34"/>
      <c r="FG487" s="34"/>
      <c r="FH487" s="34"/>
      <c r="FI487" s="34"/>
      <c r="FJ487" s="34"/>
      <c r="FK487" s="34"/>
      <c r="FL487" s="34"/>
      <c r="FM487" s="34"/>
      <c r="FN487" s="34"/>
      <c r="FO487" s="34"/>
      <c r="FP487" s="34"/>
      <c r="FQ487" s="34"/>
      <c r="FR487" s="34"/>
      <c r="FS487" s="34"/>
      <c r="FT487" s="34"/>
      <c r="FU487" s="34"/>
      <c r="FV487" s="34"/>
      <c r="FW487" s="34"/>
      <c r="FX487" s="34"/>
      <c r="FY487" s="34"/>
      <c r="FZ487" s="34"/>
      <c r="GA487" s="34"/>
      <c r="GB487" s="34"/>
      <c r="GC487" s="34"/>
      <c r="GD487" s="34"/>
      <c r="GE487" s="34"/>
      <c r="GF487" s="34"/>
      <c r="GG487" s="34"/>
      <c r="GH487" s="34"/>
      <c r="GI487" s="34"/>
      <c r="GJ487" s="34"/>
      <c r="GK487" s="34"/>
      <c r="GL487" s="34"/>
      <c r="GM487" s="28"/>
    </row>
    <row r="488" spans="1:195" s="23" customFormat="1" ht="25.5" customHeight="1" x14ac:dyDescent="0.25">
      <c r="A488" s="51" t="s">
        <v>2079</v>
      </c>
      <c r="B488" s="78">
        <v>43544</v>
      </c>
      <c r="C488" s="16">
        <v>6671436903</v>
      </c>
      <c r="D488" s="25">
        <v>1136671035522</v>
      </c>
      <c r="E488" s="176" t="s">
        <v>763</v>
      </c>
      <c r="F488" s="165" t="s">
        <v>775</v>
      </c>
      <c r="G488" s="16">
        <v>6671436903</v>
      </c>
      <c r="H488" s="25">
        <v>1136671035522</v>
      </c>
      <c r="I488" s="176" t="s">
        <v>763</v>
      </c>
      <c r="J488" s="165" t="s">
        <v>775</v>
      </c>
      <c r="K488" s="16">
        <v>2</v>
      </c>
      <c r="L488" s="144" t="s">
        <v>6</v>
      </c>
      <c r="M488" s="16">
        <v>3</v>
      </c>
      <c r="N488" s="144" t="s">
        <v>7</v>
      </c>
      <c r="O488" s="16">
        <v>1</v>
      </c>
      <c r="P488" s="50" t="s">
        <v>8</v>
      </c>
      <c r="Q488" s="50"/>
      <c r="R488" s="16">
        <v>2</v>
      </c>
      <c r="S488" s="16">
        <v>1.1000000000000001</v>
      </c>
      <c r="T488" s="16"/>
      <c r="U488" s="16"/>
      <c r="V488" s="144"/>
      <c r="W488" s="16"/>
      <c r="X488" s="16"/>
      <c r="Y488" s="16"/>
      <c r="Z488" s="16"/>
      <c r="AA488" s="144"/>
      <c r="AB488" s="144"/>
      <c r="AC488" s="50"/>
      <c r="AD488" s="50"/>
      <c r="AE488" s="50"/>
      <c r="AF488" s="50"/>
      <c r="AG488" s="50"/>
      <c r="AH488" s="50"/>
      <c r="AI488" s="50">
        <v>758</v>
      </c>
      <c r="AJ488" s="50" t="s">
        <v>3710</v>
      </c>
      <c r="AK488" s="47" t="s">
        <v>118</v>
      </c>
      <c r="AL488" s="47" t="s">
        <v>2266</v>
      </c>
      <c r="AM488" s="47" t="s">
        <v>771</v>
      </c>
      <c r="AN488" s="144" t="s">
        <v>795</v>
      </c>
      <c r="AO488" s="144" t="s">
        <v>794</v>
      </c>
      <c r="AP488" s="47">
        <v>1</v>
      </c>
      <c r="AQ488" s="144">
        <v>6671436903</v>
      </c>
      <c r="AR488" s="52" t="s">
        <v>763</v>
      </c>
      <c r="AS488" s="41" t="s">
        <v>775</v>
      </c>
      <c r="AT488" s="61"/>
      <c r="AU488" s="5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  <c r="BO488" s="34"/>
      <c r="BP488" s="34"/>
      <c r="BQ488" s="34"/>
      <c r="BR488" s="34"/>
      <c r="BS488" s="34"/>
      <c r="BT488" s="34"/>
      <c r="BU488" s="34"/>
      <c r="BV488" s="34"/>
      <c r="BW488" s="34"/>
      <c r="BX488" s="34"/>
      <c r="BY488" s="34"/>
      <c r="BZ488" s="34"/>
      <c r="CA488" s="34"/>
      <c r="CB488" s="34"/>
      <c r="CC488" s="34"/>
      <c r="CD488" s="34"/>
      <c r="CE488" s="34"/>
      <c r="CF488" s="34"/>
      <c r="CG488" s="34"/>
      <c r="CH488" s="34"/>
      <c r="CI488" s="34"/>
      <c r="CJ488" s="34"/>
      <c r="CK488" s="34"/>
      <c r="CL488" s="34"/>
      <c r="CM488" s="34"/>
      <c r="CN488" s="34"/>
      <c r="CO488" s="34"/>
      <c r="CP488" s="34"/>
      <c r="CQ488" s="34"/>
      <c r="CR488" s="34"/>
      <c r="CS488" s="34"/>
      <c r="CT488" s="34"/>
      <c r="CU488" s="34"/>
      <c r="CV488" s="34"/>
      <c r="CW488" s="34"/>
      <c r="CX488" s="34"/>
      <c r="CY488" s="34"/>
      <c r="CZ488" s="34"/>
      <c r="DA488" s="34"/>
      <c r="DB488" s="34"/>
      <c r="DC488" s="34"/>
      <c r="DD488" s="34"/>
      <c r="DE488" s="34"/>
      <c r="DF488" s="34"/>
      <c r="DG488" s="34"/>
      <c r="DH488" s="34"/>
      <c r="DI488" s="34"/>
      <c r="DJ488" s="34"/>
      <c r="DK488" s="34"/>
      <c r="DL488" s="34"/>
      <c r="DM488" s="34"/>
      <c r="DN488" s="34"/>
      <c r="DO488" s="34"/>
      <c r="DP488" s="34"/>
      <c r="DQ488" s="34"/>
      <c r="DR488" s="34"/>
      <c r="DS488" s="34"/>
      <c r="DT488" s="34"/>
      <c r="DU488" s="34"/>
      <c r="DV488" s="34"/>
      <c r="DW488" s="34"/>
      <c r="DX488" s="34"/>
      <c r="DY488" s="34"/>
      <c r="DZ488" s="34"/>
      <c r="EA488" s="34"/>
      <c r="EB488" s="34"/>
      <c r="EC488" s="34"/>
      <c r="ED488" s="34"/>
      <c r="EE488" s="34"/>
      <c r="EF488" s="34"/>
      <c r="EG488" s="34"/>
      <c r="EH488" s="34"/>
      <c r="EI488" s="34"/>
      <c r="EJ488" s="34"/>
      <c r="EK488" s="34"/>
      <c r="EL488" s="34"/>
      <c r="EM488" s="34"/>
      <c r="EN488" s="34"/>
      <c r="EO488" s="34"/>
      <c r="EP488" s="34"/>
      <c r="EQ488" s="34"/>
      <c r="ER488" s="34"/>
      <c r="ES488" s="34"/>
      <c r="ET488" s="34"/>
      <c r="EU488" s="34"/>
      <c r="EV488" s="34"/>
      <c r="EW488" s="34"/>
      <c r="EX488" s="34"/>
      <c r="EY488" s="34"/>
      <c r="EZ488" s="34"/>
      <c r="FA488" s="34"/>
      <c r="FB488" s="34"/>
      <c r="FC488" s="34"/>
      <c r="FD488" s="34"/>
      <c r="FE488" s="34"/>
      <c r="FF488" s="34"/>
      <c r="FG488" s="34"/>
      <c r="FH488" s="34"/>
      <c r="FI488" s="34"/>
      <c r="FJ488" s="34"/>
      <c r="FK488" s="34"/>
      <c r="FL488" s="34"/>
      <c r="FM488" s="34"/>
      <c r="FN488" s="34"/>
      <c r="FO488" s="34"/>
      <c r="FP488" s="34"/>
      <c r="FQ488" s="34"/>
      <c r="FR488" s="34"/>
      <c r="FS488" s="34"/>
      <c r="FT488" s="34"/>
      <c r="FU488" s="34"/>
      <c r="FV488" s="34"/>
      <c r="FW488" s="34"/>
      <c r="FX488" s="34"/>
      <c r="FY488" s="34"/>
      <c r="FZ488" s="34"/>
      <c r="GA488" s="34"/>
      <c r="GB488" s="34"/>
      <c r="GC488" s="34"/>
      <c r="GD488" s="34"/>
      <c r="GE488" s="34"/>
      <c r="GF488" s="34"/>
      <c r="GG488" s="34"/>
      <c r="GH488" s="34"/>
      <c r="GI488" s="34"/>
      <c r="GJ488" s="34"/>
      <c r="GK488" s="34"/>
      <c r="GL488" s="34"/>
      <c r="GM488" s="28"/>
    </row>
    <row r="489" spans="1:195" s="23" customFormat="1" ht="25.5" customHeight="1" x14ac:dyDescent="0.25">
      <c r="A489" s="51" t="s">
        <v>2080</v>
      </c>
      <c r="B489" s="78">
        <v>43544</v>
      </c>
      <c r="C489" s="16">
        <v>6684023068</v>
      </c>
      <c r="D489" s="25">
        <v>1156658106879</v>
      </c>
      <c r="E489" s="176" t="s">
        <v>764</v>
      </c>
      <c r="F489" s="165" t="s">
        <v>765</v>
      </c>
      <c r="G489" s="16">
        <v>6684023068</v>
      </c>
      <c r="H489" s="25">
        <v>1156658106879</v>
      </c>
      <c r="I489" s="176" t="s">
        <v>764</v>
      </c>
      <c r="J489" s="165" t="s">
        <v>765</v>
      </c>
      <c r="K489" s="16">
        <v>1</v>
      </c>
      <c r="L489" s="144" t="s">
        <v>96</v>
      </c>
      <c r="M489" s="16">
        <v>1</v>
      </c>
      <c r="N489" s="144" t="s">
        <v>571</v>
      </c>
      <c r="O489" s="16">
        <v>1</v>
      </c>
      <c r="P489" s="50" t="s">
        <v>8</v>
      </c>
      <c r="Q489" s="50"/>
      <c r="R489" s="16">
        <v>3</v>
      </c>
      <c r="S489" s="16">
        <v>0.7</v>
      </c>
      <c r="T489" s="16"/>
      <c r="U489" s="16"/>
      <c r="V489" s="144"/>
      <c r="W489" s="16"/>
      <c r="X489" s="16"/>
      <c r="Y489" s="16"/>
      <c r="Z489" s="16"/>
      <c r="AA489" s="144"/>
      <c r="AB489" s="144"/>
      <c r="AC489" s="50"/>
      <c r="AD489" s="50"/>
      <c r="AE489" s="50"/>
      <c r="AF489" s="50"/>
      <c r="AG489" s="50"/>
      <c r="AH489" s="50"/>
      <c r="AI489" s="50">
        <v>758</v>
      </c>
      <c r="AJ489" s="50" t="s">
        <v>3710</v>
      </c>
      <c r="AK489" s="47" t="s">
        <v>118</v>
      </c>
      <c r="AL489" s="47" t="s">
        <v>142</v>
      </c>
      <c r="AM489" s="47">
        <v>29</v>
      </c>
      <c r="AN489" s="144" t="s">
        <v>797</v>
      </c>
      <c r="AO489" s="144" t="s">
        <v>796</v>
      </c>
      <c r="AP489" s="47">
        <v>2</v>
      </c>
      <c r="AQ489" s="144">
        <v>6684023068</v>
      </c>
      <c r="AR489" s="52" t="s">
        <v>764</v>
      </c>
      <c r="AS489" s="41" t="s">
        <v>765</v>
      </c>
      <c r="AT489" s="61" t="s">
        <v>3285</v>
      </c>
      <c r="AU489" s="5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  <c r="BO489" s="34"/>
      <c r="BP489" s="34"/>
      <c r="BQ489" s="34"/>
      <c r="BR489" s="34"/>
      <c r="BS489" s="34"/>
      <c r="BT489" s="34"/>
      <c r="BU489" s="34"/>
      <c r="BV489" s="34"/>
      <c r="BW489" s="34"/>
      <c r="BX489" s="34"/>
      <c r="BY489" s="34"/>
      <c r="BZ489" s="34"/>
      <c r="CA489" s="34"/>
      <c r="CB489" s="34"/>
      <c r="CC489" s="34"/>
      <c r="CD489" s="34"/>
      <c r="CE489" s="34"/>
      <c r="CF489" s="34"/>
      <c r="CG489" s="34"/>
      <c r="CH489" s="34"/>
      <c r="CI489" s="34"/>
      <c r="CJ489" s="34"/>
      <c r="CK489" s="34"/>
      <c r="CL489" s="34"/>
      <c r="CM489" s="34"/>
      <c r="CN489" s="34"/>
      <c r="CO489" s="34"/>
      <c r="CP489" s="34"/>
      <c r="CQ489" s="34"/>
      <c r="CR489" s="34"/>
      <c r="CS489" s="34"/>
      <c r="CT489" s="34"/>
      <c r="CU489" s="34"/>
      <c r="CV489" s="34"/>
      <c r="CW489" s="34"/>
      <c r="CX489" s="34"/>
      <c r="CY489" s="34"/>
      <c r="CZ489" s="34"/>
      <c r="DA489" s="34"/>
      <c r="DB489" s="34"/>
      <c r="DC489" s="34"/>
      <c r="DD489" s="34"/>
      <c r="DE489" s="34"/>
      <c r="DF489" s="34"/>
      <c r="DG489" s="34"/>
      <c r="DH489" s="34"/>
      <c r="DI489" s="34"/>
      <c r="DJ489" s="34"/>
      <c r="DK489" s="34"/>
      <c r="DL489" s="34"/>
      <c r="DM489" s="34"/>
      <c r="DN489" s="34"/>
      <c r="DO489" s="34"/>
      <c r="DP489" s="34"/>
      <c r="DQ489" s="34"/>
      <c r="DR489" s="34"/>
      <c r="DS489" s="34"/>
      <c r="DT489" s="34"/>
      <c r="DU489" s="34"/>
      <c r="DV489" s="34"/>
      <c r="DW489" s="34"/>
      <c r="DX489" s="34"/>
      <c r="DY489" s="34"/>
      <c r="DZ489" s="34"/>
      <c r="EA489" s="34"/>
      <c r="EB489" s="34"/>
      <c r="EC489" s="34"/>
      <c r="ED489" s="34"/>
      <c r="EE489" s="34"/>
      <c r="EF489" s="34"/>
      <c r="EG489" s="34"/>
      <c r="EH489" s="34"/>
      <c r="EI489" s="34"/>
      <c r="EJ489" s="34"/>
      <c r="EK489" s="34"/>
      <c r="EL489" s="34"/>
      <c r="EM489" s="34"/>
      <c r="EN489" s="34"/>
      <c r="EO489" s="34"/>
      <c r="EP489" s="34"/>
      <c r="EQ489" s="34"/>
      <c r="ER489" s="34"/>
      <c r="ES489" s="34"/>
      <c r="ET489" s="34"/>
      <c r="EU489" s="34"/>
      <c r="EV489" s="34"/>
      <c r="EW489" s="34"/>
      <c r="EX489" s="34"/>
      <c r="EY489" s="34"/>
      <c r="EZ489" s="34"/>
      <c r="FA489" s="34"/>
      <c r="FB489" s="34"/>
      <c r="FC489" s="34"/>
      <c r="FD489" s="34"/>
      <c r="FE489" s="34"/>
      <c r="FF489" s="34"/>
      <c r="FG489" s="34"/>
      <c r="FH489" s="34"/>
      <c r="FI489" s="34"/>
      <c r="FJ489" s="34"/>
      <c r="FK489" s="34"/>
      <c r="FL489" s="34"/>
      <c r="FM489" s="34"/>
      <c r="FN489" s="34"/>
      <c r="FO489" s="34"/>
      <c r="FP489" s="34"/>
      <c r="FQ489" s="34"/>
      <c r="FR489" s="34"/>
      <c r="FS489" s="34"/>
      <c r="FT489" s="34"/>
      <c r="FU489" s="34"/>
      <c r="FV489" s="34"/>
      <c r="FW489" s="34"/>
      <c r="FX489" s="34"/>
      <c r="FY489" s="34"/>
      <c r="FZ489" s="34"/>
      <c r="GA489" s="34"/>
      <c r="GB489" s="34"/>
      <c r="GC489" s="34"/>
      <c r="GD489" s="34"/>
      <c r="GE489" s="34"/>
      <c r="GF489" s="34"/>
      <c r="GG489" s="34"/>
      <c r="GH489" s="34"/>
      <c r="GI489" s="34"/>
      <c r="GJ489" s="34"/>
      <c r="GK489" s="34"/>
      <c r="GL489" s="34"/>
      <c r="GM489" s="28"/>
    </row>
    <row r="490" spans="1:195" s="23" customFormat="1" ht="25.5" customHeight="1" x14ac:dyDescent="0.25">
      <c r="A490" s="51" t="s">
        <v>2081</v>
      </c>
      <c r="B490" s="78">
        <v>43544</v>
      </c>
      <c r="C490" s="25">
        <v>662500223980</v>
      </c>
      <c r="D490" s="25">
        <v>304662533100101</v>
      </c>
      <c r="E490" s="176" t="s">
        <v>766</v>
      </c>
      <c r="F490" s="165" t="s">
        <v>767</v>
      </c>
      <c r="G490" s="25">
        <v>662500223980</v>
      </c>
      <c r="H490" s="25">
        <v>304662533100101</v>
      </c>
      <c r="I490" s="176" t="s">
        <v>766</v>
      </c>
      <c r="J490" s="165" t="s">
        <v>767</v>
      </c>
      <c r="K490" s="16">
        <v>1</v>
      </c>
      <c r="L490" s="144" t="s">
        <v>96</v>
      </c>
      <c r="M490" s="16">
        <v>1</v>
      </c>
      <c r="N490" s="144" t="s">
        <v>571</v>
      </c>
      <c r="O490" s="16">
        <v>1</v>
      </c>
      <c r="P490" s="50" t="s">
        <v>8</v>
      </c>
      <c r="Q490" s="50"/>
      <c r="R490" s="16">
        <v>1</v>
      </c>
      <c r="S490" s="16">
        <v>0.7</v>
      </c>
      <c r="T490" s="16"/>
      <c r="U490" s="16"/>
      <c r="V490" s="144"/>
      <c r="W490" s="16"/>
      <c r="X490" s="16"/>
      <c r="Y490" s="16"/>
      <c r="Z490" s="16"/>
      <c r="AA490" s="144"/>
      <c r="AB490" s="144"/>
      <c r="AC490" s="50"/>
      <c r="AD490" s="50"/>
      <c r="AE490" s="50"/>
      <c r="AF490" s="50"/>
      <c r="AG490" s="50"/>
      <c r="AH490" s="50"/>
      <c r="AI490" s="50">
        <v>758</v>
      </c>
      <c r="AJ490" s="50" t="s">
        <v>3710</v>
      </c>
      <c r="AK490" s="47" t="s">
        <v>774</v>
      </c>
      <c r="AL490" s="47" t="s">
        <v>137</v>
      </c>
      <c r="AM490" s="47">
        <v>41</v>
      </c>
      <c r="AN490" s="144" t="s">
        <v>2944</v>
      </c>
      <c r="AO490" s="144" t="s">
        <v>2943</v>
      </c>
      <c r="AP490" s="47">
        <v>2</v>
      </c>
      <c r="AQ490" s="13">
        <v>662500223980</v>
      </c>
      <c r="AR490" s="52" t="s">
        <v>766</v>
      </c>
      <c r="AS490" s="41" t="s">
        <v>767</v>
      </c>
      <c r="AT490" s="61" t="s">
        <v>3285</v>
      </c>
      <c r="AU490" s="5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  <c r="BY490" s="34"/>
      <c r="BZ490" s="34"/>
      <c r="CA490" s="34"/>
      <c r="CB490" s="34"/>
      <c r="CC490" s="34"/>
      <c r="CD490" s="34"/>
      <c r="CE490" s="34"/>
      <c r="CF490" s="34"/>
      <c r="CG490" s="34"/>
      <c r="CH490" s="34"/>
      <c r="CI490" s="34"/>
      <c r="CJ490" s="34"/>
      <c r="CK490" s="34"/>
      <c r="CL490" s="34"/>
      <c r="CM490" s="34"/>
      <c r="CN490" s="34"/>
      <c r="CO490" s="34"/>
      <c r="CP490" s="34"/>
      <c r="CQ490" s="34"/>
      <c r="CR490" s="34"/>
      <c r="CS490" s="34"/>
      <c r="CT490" s="34"/>
      <c r="CU490" s="34"/>
      <c r="CV490" s="34"/>
      <c r="CW490" s="34"/>
      <c r="CX490" s="34"/>
      <c r="CY490" s="34"/>
      <c r="CZ490" s="34"/>
      <c r="DA490" s="34"/>
      <c r="DB490" s="34"/>
      <c r="DC490" s="34"/>
      <c r="DD490" s="34"/>
      <c r="DE490" s="34"/>
      <c r="DF490" s="34"/>
      <c r="DG490" s="34"/>
      <c r="DH490" s="34"/>
      <c r="DI490" s="34"/>
      <c r="DJ490" s="34"/>
      <c r="DK490" s="34"/>
      <c r="DL490" s="34"/>
      <c r="DM490" s="34"/>
      <c r="DN490" s="34"/>
      <c r="DO490" s="34"/>
      <c r="DP490" s="34"/>
      <c r="DQ490" s="34"/>
      <c r="DR490" s="34"/>
      <c r="DS490" s="34"/>
      <c r="DT490" s="34"/>
      <c r="DU490" s="34"/>
      <c r="DV490" s="34"/>
      <c r="DW490" s="34"/>
      <c r="DX490" s="34"/>
      <c r="DY490" s="34"/>
      <c r="DZ490" s="34"/>
      <c r="EA490" s="34"/>
      <c r="EB490" s="34"/>
      <c r="EC490" s="34"/>
      <c r="ED490" s="34"/>
      <c r="EE490" s="34"/>
      <c r="EF490" s="34"/>
      <c r="EG490" s="34"/>
      <c r="EH490" s="34"/>
      <c r="EI490" s="34"/>
      <c r="EJ490" s="34"/>
      <c r="EK490" s="34"/>
      <c r="EL490" s="34"/>
      <c r="EM490" s="34"/>
      <c r="EN490" s="34"/>
      <c r="EO490" s="34"/>
      <c r="EP490" s="34"/>
      <c r="EQ490" s="34"/>
      <c r="ER490" s="34"/>
      <c r="ES490" s="34"/>
      <c r="ET490" s="34"/>
      <c r="EU490" s="34"/>
      <c r="EV490" s="34"/>
      <c r="EW490" s="34"/>
      <c r="EX490" s="34"/>
      <c r="EY490" s="34"/>
      <c r="EZ490" s="34"/>
      <c r="FA490" s="34"/>
      <c r="FB490" s="34"/>
      <c r="FC490" s="34"/>
      <c r="FD490" s="34"/>
      <c r="FE490" s="34"/>
      <c r="FF490" s="34"/>
      <c r="FG490" s="34"/>
      <c r="FH490" s="34"/>
      <c r="FI490" s="34"/>
      <c r="FJ490" s="34"/>
      <c r="FK490" s="34"/>
      <c r="FL490" s="34"/>
      <c r="FM490" s="34"/>
      <c r="FN490" s="34"/>
      <c r="FO490" s="34"/>
      <c r="FP490" s="34"/>
      <c r="FQ490" s="34"/>
      <c r="FR490" s="34"/>
      <c r="FS490" s="34"/>
      <c r="FT490" s="34"/>
      <c r="FU490" s="34"/>
      <c r="FV490" s="34"/>
      <c r="FW490" s="34"/>
      <c r="FX490" s="34"/>
      <c r="FY490" s="34"/>
      <c r="FZ490" s="34"/>
      <c r="GA490" s="34"/>
      <c r="GB490" s="34"/>
      <c r="GC490" s="34"/>
      <c r="GD490" s="34"/>
      <c r="GE490" s="34"/>
      <c r="GF490" s="34"/>
      <c r="GG490" s="34"/>
      <c r="GH490" s="34"/>
      <c r="GI490" s="34"/>
      <c r="GJ490" s="34"/>
      <c r="GK490" s="34"/>
      <c r="GL490" s="34"/>
      <c r="GM490" s="28"/>
    </row>
    <row r="491" spans="1:195" s="23" customFormat="1" ht="25.5" customHeight="1" x14ac:dyDescent="0.25">
      <c r="A491" s="51" t="s">
        <v>2082</v>
      </c>
      <c r="B491" s="78">
        <v>43544</v>
      </c>
      <c r="C491" s="25">
        <v>662500223980</v>
      </c>
      <c r="D491" s="25">
        <v>304662533100101</v>
      </c>
      <c r="E491" s="176" t="s">
        <v>766</v>
      </c>
      <c r="F491" s="165" t="s">
        <v>768</v>
      </c>
      <c r="G491" s="25">
        <v>662500223980</v>
      </c>
      <c r="H491" s="25">
        <v>304662533100101</v>
      </c>
      <c r="I491" s="176" t="s">
        <v>766</v>
      </c>
      <c r="J491" s="165" t="s">
        <v>768</v>
      </c>
      <c r="K491" s="16">
        <v>1</v>
      </c>
      <c r="L491" s="144" t="s">
        <v>96</v>
      </c>
      <c r="M491" s="16">
        <v>1</v>
      </c>
      <c r="N491" s="144" t="s">
        <v>571</v>
      </c>
      <c r="O491" s="16">
        <v>1</v>
      </c>
      <c r="P491" s="50" t="s">
        <v>8</v>
      </c>
      <c r="Q491" s="50"/>
      <c r="R491" s="16">
        <v>3</v>
      </c>
      <c r="S491" s="16">
        <v>0.7</v>
      </c>
      <c r="T491" s="16"/>
      <c r="U491" s="16"/>
      <c r="V491" s="144"/>
      <c r="W491" s="16"/>
      <c r="X491" s="16"/>
      <c r="Y491" s="16"/>
      <c r="Z491" s="16"/>
      <c r="AA491" s="144"/>
      <c r="AB491" s="144"/>
      <c r="AC491" s="50"/>
      <c r="AD491" s="50"/>
      <c r="AE491" s="50"/>
      <c r="AF491" s="50"/>
      <c r="AG491" s="50"/>
      <c r="AH491" s="50"/>
      <c r="AI491" s="50">
        <v>758</v>
      </c>
      <c r="AJ491" s="50" t="s">
        <v>3710</v>
      </c>
      <c r="AK491" s="47" t="s">
        <v>118</v>
      </c>
      <c r="AL491" s="47" t="s">
        <v>110</v>
      </c>
      <c r="AM491" s="47" t="s">
        <v>773</v>
      </c>
      <c r="AN491" s="144" t="s">
        <v>4033</v>
      </c>
      <c r="AO491" s="144" t="s">
        <v>4034</v>
      </c>
      <c r="AP491" s="47">
        <v>2</v>
      </c>
      <c r="AQ491" s="13">
        <v>662500223980</v>
      </c>
      <c r="AR491" s="52" t="s">
        <v>766</v>
      </c>
      <c r="AS491" s="41" t="s">
        <v>768</v>
      </c>
      <c r="AT491" s="61" t="s">
        <v>3285</v>
      </c>
      <c r="AU491" s="5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  <c r="BV491" s="34"/>
      <c r="BW491" s="34"/>
      <c r="BX491" s="34"/>
      <c r="BY491" s="34"/>
      <c r="BZ491" s="34"/>
      <c r="CA491" s="34"/>
      <c r="CB491" s="34"/>
      <c r="CC491" s="34"/>
      <c r="CD491" s="34"/>
      <c r="CE491" s="34"/>
      <c r="CF491" s="34"/>
      <c r="CG491" s="34"/>
      <c r="CH491" s="34"/>
      <c r="CI491" s="34"/>
      <c r="CJ491" s="34"/>
      <c r="CK491" s="34"/>
      <c r="CL491" s="34"/>
      <c r="CM491" s="34"/>
      <c r="CN491" s="34"/>
      <c r="CO491" s="34"/>
      <c r="CP491" s="34"/>
      <c r="CQ491" s="34"/>
      <c r="CR491" s="34"/>
      <c r="CS491" s="34"/>
      <c r="CT491" s="34"/>
      <c r="CU491" s="34"/>
      <c r="CV491" s="34"/>
      <c r="CW491" s="34"/>
      <c r="CX491" s="34"/>
      <c r="CY491" s="34"/>
      <c r="CZ491" s="34"/>
      <c r="DA491" s="34"/>
      <c r="DB491" s="34"/>
      <c r="DC491" s="34"/>
      <c r="DD491" s="34"/>
      <c r="DE491" s="34"/>
      <c r="DF491" s="34"/>
      <c r="DG491" s="34"/>
      <c r="DH491" s="34"/>
      <c r="DI491" s="34"/>
      <c r="DJ491" s="34"/>
      <c r="DK491" s="34"/>
      <c r="DL491" s="34"/>
      <c r="DM491" s="34"/>
      <c r="DN491" s="34"/>
      <c r="DO491" s="34"/>
      <c r="DP491" s="34"/>
      <c r="DQ491" s="34"/>
      <c r="DR491" s="34"/>
      <c r="DS491" s="34"/>
      <c r="DT491" s="34"/>
      <c r="DU491" s="34"/>
      <c r="DV491" s="34"/>
      <c r="DW491" s="34"/>
      <c r="DX491" s="34"/>
      <c r="DY491" s="34"/>
      <c r="DZ491" s="34"/>
      <c r="EA491" s="34"/>
      <c r="EB491" s="34"/>
      <c r="EC491" s="34"/>
      <c r="ED491" s="34"/>
      <c r="EE491" s="34"/>
      <c r="EF491" s="34"/>
      <c r="EG491" s="34"/>
      <c r="EH491" s="34"/>
      <c r="EI491" s="34"/>
      <c r="EJ491" s="34"/>
      <c r="EK491" s="34"/>
      <c r="EL491" s="34"/>
      <c r="EM491" s="34"/>
      <c r="EN491" s="34"/>
      <c r="EO491" s="34"/>
      <c r="EP491" s="34"/>
      <c r="EQ491" s="34"/>
      <c r="ER491" s="34"/>
      <c r="ES491" s="34"/>
      <c r="ET491" s="34"/>
      <c r="EU491" s="34"/>
      <c r="EV491" s="34"/>
      <c r="EW491" s="34"/>
      <c r="EX491" s="34"/>
      <c r="EY491" s="34"/>
      <c r="EZ491" s="34"/>
      <c r="FA491" s="34"/>
      <c r="FB491" s="34"/>
      <c r="FC491" s="34"/>
      <c r="FD491" s="34"/>
      <c r="FE491" s="34"/>
      <c r="FF491" s="34"/>
      <c r="FG491" s="34"/>
      <c r="FH491" s="34"/>
      <c r="FI491" s="34"/>
      <c r="FJ491" s="34"/>
      <c r="FK491" s="34"/>
      <c r="FL491" s="34"/>
      <c r="FM491" s="34"/>
      <c r="FN491" s="34"/>
      <c r="FO491" s="34"/>
      <c r="FP491" s="34"/>
      <c r="FQ491" s="34"/>
      <c r="FR491" s="34"/>
      <c r="FS491" s="34"/>
      <c r="FT491" s="34"/>
      <c r="FU491" s="34"/>
      <c r="FV491" s="34"/>
      <c r="FW491" s="34"/>
      <c r="FX491" s="34"/>
      <c r="FY491" s="34"/>
      <c r="FZ491" s="34"/>
      <c r="GA491" s="34"/>
      <c r="GB491" s="34"/>
      <c r="GC491" s="34"/>
      <c r="GD491" s="34"/>
      <c r="GE491" s="34"/>
      <c r="GF491" s="34"/>
      <c r="GG491" s="34"/>
      <c r="GH491" s="34"/>
      <c r="GI491" s="34"/>
      <c r="GJ491" s="34"/>
      <c r="GK491" s="34"/>
      <c r="GL491" s="34"/>
      <c r="GM491" s="28"/>
    </row>
    <row r="492" spans="1:195" s="23" customFormat="1" ht="25.5" customHeight="1" x14ac:dyDescent="0.25">
      <c r="A492" s="51" t="s">
        <v>2083</v>
      </c>
      <c r="B492" s="78">
        <v>43544</v>
      </c>
      <c r="C492" s="25">
        <v>662500360708</v>
      </c>
      <c r="D492" s="25">
        <v>304662533100023</v>
      </c>
      <c r="E492" s="176" t="s">
        <v>769</v>
      </c>
      <c r="F492" s="165" t="s">
        <v>770</v>
      </c>
      <c r="G492" s="25">
        <v>662500360708</v>
      </c>
      <c r="H492" s="25">
        <v>304662533100023</v>
      </c>
      <c r="I492" s="176" t="s">
        <v>769</v>
      </c>
      <c r="J492" s="165" t="s">
        <v>770</v>
      </c>
      <c r="K492" s="16">
        <v>1</v>
      </c>
      <c r="L492" s="144" t="s">
        <v>96</v>
      </c>
      <c r="M492" s="16">
        <v>1</v>
      </c>
      <c r="N492" s="144" t="s">
        <v>571</v>
      </c>
      <c r="O492" s="16">
        <v>1</v>
      </c>
      <c r="P492" s="50" t="s">
        <v>8</v>
      </c>
      <c r="Q492" s="50"/>
      <c r="R492" s="16">
        <v>1</v>
      </c>
      <c r="S492" s="16">
        <v>0.7</v>
      </c>
      <c r="T492" s="16"/>
      <c r="U492" s="16"/>
      <c r="V492" s="144"/>
      <c r="W492" s="16"/>
      <c r="X492" s="16"/>
      <c r="Y492" s="16"/>
      <c r="Z492" s="16"/>
      <c r="AA492" s="144"/>
      <c r="AB492" s="144"/>
      <c r="AC492" s="50"/>
      <c r="AD492" s="50"/>
      <c r="AE492" s="50"/>
      <c r="AF492" s="50"/>
      <c r="AG492" s="50"/>
      <c r="AH492" s="50"/>
      <c r="AI492" s="50">
        <v>758</v>
      </c>
      <c r="AJ492" s="50" t="s">
        <v>3710</v>
      </c>
      <c r="AK492" s="47" t="s">
        <v>118</v>
      </c>
      <c r="AL492" s="47" t="s">
        <v>138</v>
      </c>
      <c r="AM492" s="47" t="s">
        <v>772</v>
      </c>
      <c r="AN492" s="144" t="s">
        <v>799</v>
      </c>
      <c r="AO492" s="144" t="s">
        <v>798</v>
      </c>
      <c r="AP492" s="47">
        <v>1</v>
      </c>
      <c r="AQ492" s="144">
        <v>662500360708</v>
      </c>
      <c r="AR492" s="52" t="s">
        <v>769</v>
      </c>
      <c r="AS492" s="41" t="s">
        <v>770</v>
      </c>
      <c r="AT492" s="61"/>
      <c r="AU492" s="5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  <c r="BO492" s="34"/>
      <c r="BP492" s="34"/>
      <c r="BQ492" s="34"/>
      <c r="BR492" s="34"/>
      <c r="BS492" s="34"/>
      <c r="BT492" s="34"/>
      <c r="BU492" s="34"/>
      <c r="BV492" s="34"/>
      <c r="BW492" s="34"/>
      <c r="BX492" s="34"/>
      <c r="BY492" s="34"/>
      <c r="BZ492" s="34"/>
      <c r="CA492" s="34"/>
      <c r="CB492" s="34"/>
      <c r="CC492" s="34"/>
      <c r="CD492" s="34"/>
      <c r="CE492" s="34"/>
      <c r="CF492" s="34"/>
      <c r="CG492" s="34"/>
      <c r="CH492" s="34"/>
      <c r="CI492" s="34"/>
      <c r="CJ492" s="34"/>
      <c r="CK492" s="34"/>
      <c r="CL492" s="34"/>
      <c r="CM492" s="34"/>
      <c r="CN492" s="34"/>
      <c r="CO492" s="34"/>
      <c r="CP492" s="34"/>
      <c r="CQ492" s="34"/>
      <c r="CR492" s="34"/>
      <c r="CS492" s="34"/>
      <c r="CT492" s="34"/>
      <c r="CU492" s="34"/>
      <c r="CV492" s="34"/>
      <c r="CW492" s="34"/>
      <c r="CX492" s="34"/>
      <c r="CY492" s="34"/>
      <c r="CZ492" s="34"/>
      <c r="DA492" s="34"/>
      <c r="DB492" s="34"/>
      <c r="DC492" s="34"/>
      <c r="DD492" s="34"/>
      <c r="DE492" s="34"/>
      <c r="DF492" s="34"/>
      <c r="DG492" s="34"/>
      <c r="DH492" s="34"/>
      <c r="DI492" s="34"/>
      <c r="DJ492" s="34"/>
      <c r="DK492" s="34"/>
      <c r="DL492" s="34"/>
      <c r="DM492" s="34"/>
      <c r="DN492" s="34"/>
      <c r="DO492" s="34"/>
      <c r="DP492" s="34"/>
      <c r="DQ492" s="34"/>
      <c r="DR492" s="34"/>
      <c r="DS492" s="34"/>
      <c r="DT492" s="34"/>
      <c r="DU492" s="34"/>
      <c r="DV492" s="34"/>
      <c r="DW492" s="34"/>
      <c r="DX492" s="34"/>
      <c r="DY492" s="34"/>
      <c r="DZ492" s="34"/>
      <c r="EA492" s="34"/>
      <c r="EB492" s="34"/>
      <c r="EC492" s="34"/>
      <c r="ED492" s="34"/>
      <c r="EE492" s="34"/>
      <c r="EF492" s="34"/>
      <c r="EG492" s="34"/>
      <c r="EH492" s="34"/>
      <c r="EI492" s="34"/>
      <c r="EJ492" s="34"/>
      <c r="EK492" s="34"/>
      <c r="EL492" s="34"/>
      <c r="EM492" s="34"/>
      <c r="EN492" s="34"/>
      <c r="EO492" s="34"/>
      <c r="EP492" s="34"/>
      <c r="EQ492" s="34"/>
      <c r="ER492" s="34"/>
      <c r="ES492" s="34"/>
      <c r="ET492" s="34"/>
      <c r="EU492" s="34"/>
      <c r="EV492" s="34"/>
      <c r="EW492" s="34"/>
      <c r="EX492" s="34"/>
      <c r="EY492" s="34"/>
      <c r="EZ492" s="34"/>
      <c r="FA492" s="34"/>
      <c r="FB492" s="34"/>
      <c r="FC492" s="34"/>
      <c r="FD492" s="34"/>
      <c r="FE492" s="34"/>
      <c r="FF492" s="34"/>
      <c r="FG492" s="34"/>
      <c r="FH492" s="34"/>
      <c r="FI492" s="34"/>
      <c r="FJ492" s="34"/>
      <c r="FK492" s="34"/>
      <c r="FL492" s="34"/>
      <c r="FM492" s="34"/>
      <c r="FN492" s="34"/>
      <c r="FO492" s="34"/>
      <c r="FP492" s="34"/>
      <c r="FQ492" s="34"/>
      <c r="FR492" s="34"/>
      <c r="FS492" s="34"/>
      <c r="FT492" s="34"/>
      <c r="FU492" s="34"/>
      <c r="FV492" s="34"/>
      <c r="FW492" s="34"/>
      <c r="FX492" s="34"/>
      <c r="FY492" s="34"/>
      <c r="FZ492" s="34"/>
      <c r="GA492" s="34"/>
      <c r="GB492" s="34"/>
      <c r="GC492" s="34"/>
      <c r="GD492" s="34"/>
      <c r="GE492" s="34"/>
      <c r="GF492" s="34"/>
      <c r="GG492" s="34"/>
      <c r="GH492" s="34"/>
      <c r="GI492" s="34"/>
      <c r="GJ492" s="34"/>
      <c r="GK492" s="34"/>
      <c r="GL492" s="34"/>
      <c r="GM492" s="28"/>
    </row>
    <row r="493" spans="1:195" s="23" customFormat="1" ht="46.9" customHeight="1" x14ac:dyDescent="0.25">
      <c r="A493" s="51" t="s">
        <v>2084</v>
      </c>
      <c r="B493" s="78">
        <v>43544</v>
      </c>
      <c r="C493" s="16">
        <v>6625019528</v>
      </c>
      <c r="D493" s="25">
        <v>1026601503400</v>
      </c>
      <c r="E493" s="176" t="s">
        <v>800</v>
      </c>
      <c r="F493" s="165" t="s">
        <v>801</v>
      </c>
      <c r="G493" s="16">
        <v>6625019528</v>
      </c>
      <c r="H493" s="25">
        <v>1026601503400</v>
      </c>
      <c r="I493" s="176" t="s">
        <v>800</v>
      </c>
      <c r="J493" s="165" t="s">
        <v>801</v>
      </c>
      <c r="K493" s="16">
        <v>1</v>
      </c>
      <c r="L493" s="144" t="s">
        <v>96</v>
      </c>
      <c r="M493" s="16">
        <v>1</v>
      </c>
      <c r="N493" s="144" t="s">
        <v>571</v>
      </c>
      <c r="O493" s="16">
        <v>2</v>
      </c>
      <c r="P493" s="50" t="s">
        <v>10</v>
      </c>
      <c r="Q493" s="50"/>
      <c r="R493" s="16">
        <v>2</v>
      </c>
      <c r="S493" s="16">
        <v>0.75</v>
      </c>
      <c r="T493" s="16"/>
      <c r="U493" s="16"/>
      <c r="V493" s="144"/>
      <c r="W493" s="16"/>
      <c r="X493" s="16"/>
      <c r="Y493" s="16"/>
      <c r="Z493" s="16"/>
      <c r="AA493" s="144"/>
      <c r="AB493" s="144"/>
      <c r="AC493" s="50"/>
      <c r="AD493" s="50"/>
      <c r="AE493" s="50"/>
      <c r="AF493" s="50"/>
      <c r="AG493" s="50"/>
      <c r="AH493" s="50"/>
      <c r="AI493" s="50">
        <v>758</v>
      </c>
      <c r="AJ493" s="50" t="s">
        <v>3710</v>
      </c>
      <c r="AK493" s="47" t="s">
        <v>123</v>
      </c>
      <c r="AL493" s="47" t="s">
        <v>137</v>
      </c>
      <c r="AM493" s="47">
        <v>158</v>
      </c>
      <c r="AN493" s="144">
        <v>56.960895000000001</v>
      </c>
      <c r="AO493" s="144">
        <v>59.809165</v>
      </c>
      <c r="AP493" s="47">
        <v>6</v>
      </c>
      <c r="AQ493" s="144">
        <v>6625019528</v>
      </c>
      <c r="AR493" s="52" t="s">
        <v>800</v>
      </c>
      <c r="AS493" s="41" t="s">
        <v>801</v>
      </c>
      <c r="AT493" s="61" t="s">
        <v>2966</v>
      </c>
      <c r="AU493" s="5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  <c r="BO493" s="34"/>
      <c r="BP493" s="34"/>
      <c r="BQ493" s="34"/>
      <c r="BR493" s="34"/>
      <c r="BS493" s="34"/>
      <c r="BT493" s="34"/>
      <c r="BU493" s="34"/>
      <c r="BV493" s="34"/>
      <c r="BW493" s="34"/>
      <c r="BX493" s="34"/>
      <c r="BY493" s="34"/>
      <c r="BZ493" s="34"/>
      <c r="CA493" s="34"/>
      <c r="CB493" s="34"/>
      <c r="CC493" s="34"/>
      <c r="CD493" s="34"/>
      <c r="CE493" s="34"/>
      <c r="CF493" s="34"/>
      <c r="CG493" s="34"/>
      <c r="CH493" s="34"/>
      <c r="CI493" s="34"/>
      <c r="CJ493" s="34"/>
      <c r="CK493" s="34"/>
      <c r="CL493" s="34"/>
      <c r="CM493" s="34"/>
      <c r="CN493" s="34"/>
      <c r="CO493" s="34"/>
      <c r="CP493" s="34"/>
      <c r="CQ493" s="34"/>
      <c r="CR493" s="34"/>
      <c r="CS493" s="34"/>
      <c r="CT493" s="34"/>
      <c r="CU493" s="34"/>
      <c r="CV493" s="34"/>
      <c r="CW493" s="34"/>
      <c r="CX493" s="34"/>
      <c r="CY493" s="34"/>
      <c r="CZ493" s="34"/>
      <c r="DA493" s="34"/>
      <c r="DB493" s="34"/>
      <c r="DC493" s="34"/>
      <c r="DD493" s="34"/>
      <c r="DE493" s="34"/>
      <c r="DF493" s="34"/>
      <c r="DG493" s="34"/>
      <c r="DH493" s="34"/>
      <c r="DI493" s="34"/>
      <c r="DJ493" s="34"/>
      <c r="DK493" s="34"/>
      <c r="DL493" s="34"/>
      <c r="DM493" s="34"/>
      <c r="DN493" s="34"/>
      <c r="DO493" s="34"/>
      <c r="DP493" s="34"/>
      <c r="DQ493" s="34"/>
      <c r="DR493" s="34"/>
      <c r="DS493" s="34"/>
      <c r="DT493" s="34"/>
      <c r="DU493" s="34"/>
      <c r="DV493" s="34"/>
      <c r="DW493" s="34"/>
      <c r="DX493" s="34"/>
      <c r="DY493" s="34"/>
      <c r="DZ493" s="34"/>
      <c r="EA493" s="34"/>
      <c r="EB493" s="34"/>
      <c r="EC493" s="34"/>
      <c r="ED493" s="34"/>
      <c r="EE493" s="34"/>
      <c r="EF493" s="34"/>
      <c r="EG493" s="34"/>
      <c r="EH493" s="34"/>
      <c r="EI493" s="34"/>
      <c r="EJ493" s="34"/>
      <c r="EK493" s="34"/>
      <c r="EL493" s="34"/>
      <c r="EM493" s="34"/>
      <c r="EN493" s="34"/>
      <c r="EO493" s="34"/>
      <c r="EP493" s="34"/>
      <c r="EQ493" s="34"/>
      <c r="ER493" s="34"/>
      <c r="ES493" s="34"/>
      <c r="ET493" s="34"/>
      <c r="EU493" s="34"/>
      <c r="EV493" s="34"/>
      <c r="EW493" s="34"/>
      <c r="EX493" s="34"/>
      <c r="EY493" s="34"/>
      <c r="EZ493" s="34"/>
      <c r="FA493" s="34"/>
      <c r="FB493" s="34"/>
      <c r="FC493" s="34"/>
      <c r="FD493" s="34"/>
      <c r="FE493" s="34"/>
      <c r="FF493" s="34"/>
      <c r="FG493" s="34"/>
      <c r="FH493" s="34"/>
      <c r="FI493" s="34"/>
      <c r="FJ493" s="34"/>
      <c r="FK493" s="34"/>
      <c r="FL493" s="34"/>
      <c r="FM493" s="34"/>
      <c r="FN493" s="34"/>
      <c r="FO493" s="34"/>
      <c r="FP493" s="34"/>
      <c r="FQ493" s="34"/>
      <c r="FR493" s="34"/>
      <c r="FS493" s="34"/>
      <c r="FT493" s="34"/>
      <c r="FU493" s="34"/>
      <c r="FV493" s="34"/>
      <c r="FW493" s="34"/>
      <c r="FX493" s="34"/>
      <c r="FY493" s="34"/>
      <c r="FZ493" s="34"/>
      <c r="GA493" s="34"/>
      <c r="GB493" s="34"/>
      <c r="GC493" s="34"/>
      <c r="GD493" s="34"/>
      <c r="GE493" s="34"/>
      <c r="GF493" s="34"/>
      <c r="GG493" s="34"/>
      <c r="GH493" s="34"/>
      <c r="GI493" s="34"/>
      <c r="GJ493" s="34"/>
      <c r="GK493" s="34"/>
      <c r="GL493" s="34"/>
      <c r="GM493" s="28"/>
    </row>
    <row r="494" spans="1:195" s="23" customFormat="1" ht="46.9" customHeight="1" x14ac:dyDescent="0.25">
      <c r="A494" s="51" t="s">
        <v>2085</v>
      </c>
      <c r="B494" s="78">
        <v>43544</v>
      </c>
      <c r="C494" s="16">
        <v>6625019528</v>
      </c>
      <c r="D494" s="25">
        <v>1026601503400</v>
      </c>
      <c r="E494" s="176" t="s">
        <v>800</v>
      </c>
      <c r="F494" s="165" t="s">
        <v>802</v>
      </c>
      <c r="G494" s="16">
        <v>6625019528</v>
      </c>
      <c r="H494" s="25">
        <v>1026601503400</v>
      </c>
      <c r="I494" s="176" t="s">
        <v>800</v>
      </c>
      <c r="J494" s="165" t="s">
        <v>802</v>
      </c>
      <c r="K494" s="16">
        <v>1</v>
      </c>
      <c r="L494" s="144" t="s">
        <v>96</v>
      </c>
      <c r="M494" s="16">
        <v>1</v>
      </c>
      <c r="N494" s="144" t="s">
        <v>571</v>
      </c>
      <c r="O494" s="16">
        <v>2</v>
      </c>
      <c r="P494" s="50" t="s">
        <v>10</v>
      </c>
      <c r="Q494" s="50"/>
      <c r="R494" s="16">
        <v>1</v>
      </c>
      <c r="S494" s="16">
        <v>0.75</v>
      </c>
      <c r="T494" s="16"/>
      <c r="U494" s="16"/>
      <c r="V494" s="144"/>
      <c r="W494" s="16"/>
      <c r="X494" s="16"/>
      <c r="Y494" s="16"/>
      <c r="Z494" s="16"/>
      <c r="AA494" s="144"/>
      <c r="AB494" s="144"/>
      <c r="AC494" s="50"/>
      <c r="AD494" s="50"/>
      <c r="AE494" s="50"/>
      <c r="AF494" s="50"/>
      <c r="AG494" s="50"/>
      <c r="AH494" s="50"/>
      <c r="AI494" s="50">
        <v>758</v>
      </c>
      <c r="AJ494" s="50" t="s">
        <v>3710</v>
      </c>
      <c r="AK494" s="47" t="s">
        <v>230</v>
      </c>
      <c r="AL494" s="47" t="s">
        <v>1444</v>
      </c>
      <c r="AM494" s="47">
        <v>2</v>
      </c>
      <c r="AN494" s="144">
        <v>57.023850000000003</v>
      </c>
      <c r="AO494" s="144">
        <v>59.554532000000002</v>
      </c>
      <c r="AP494" s="47"/>
      <c r="AQ494" s="144"/>
      <c r="AR494" s="52" t="s">
        <v>800</v>
      </c>
      <c r="AS494" s="41" t="s">
        <v>802</v>
      </c>
      <c r="AT494" s="61" t="s">
        <v>2966</v>
      </c>
      <c r="AU494" s="5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  <c r="BO494" s="34"/>
      <c r="BP494" s="34"/>
      <c r="BQ494" s="34"/>
      <c r="BR494" s="34"/>
      <c r="BS494" s="34"/>
      <c r="BT494" s="34"/>
      <c r="BU494" s="34"/>
      <c r="BV494" s="34"/>
      <c r="BW494" s="34"/>
      <c r="BX494" s="34"/>
      <c r="BY494" s="34"/>
      <c r="BZ494" s="34"/>
      <c r="CA494" s="34"/>
      <c r="CB494" s="34"/>
      <c r="CC494" s="34"/>
      <c r="CD494" s="34"/>
      <c r="CE494" s="34"/>
      <c r="CF494" s="34"/>
      <c r="CG494" s="34"/>
      <c r="CH494" s="34"/>
      <c r="CI494" s="34"/>
      <c r="CJ494" s="34"/>
      <c r="CK494" s="34"/>
      <c r="CL494" s="34"/>
      <c r="CM494" s="34"/>
      <c r="CN494" s="34"/>
      <c r="CO494" s="34"/>
      <c r="CP494" s="34"/>
      <c r="CQ494" s="34"/>
      <c r="CR494" s="34"/>
      <c r="CS494" s="34"/>
      <c r="CT494" s="34"/>
      <c r="CU494" s="34"/>
      <c r="CV494" s="34"/>
      <c r="CW494" s="34"/>
      <c r="CX494" s="34"/>
      <c r="CY494" s="34"/>
      <c r="CZ494" s="34"/>
      <c r="DA494" s="34"/>
      <c r="DB494" s="34"/>
      <c r="DC494" s="34"/>
      <c r="DD494" s="34"/>
      <c r="DE494" s="34"/>
      <c r="DF494" s="34"/>
      <c r="DG494" s="34"/>
      <c r="DH494" s="34"/>
      <c r="DI494" s="34"/>
      <c r="DJ494" s="34"/>
      <c r="DK494" s="34"/>
      <c r="DL494" s="34"/>
      <c r="DM494" s="34"/>
      <c r="DN494" s="34"/>
      <c r="DO494" s="34"/>
      <c r="DP494" s="34"/>
      <c r="DQ494" s="34"/>
      <c r="DR494" s="34"/>
      <c r="DS494" s="34"/>
      <c r="DT494" s="34"/>
      <c r="DU494" s="34"/>
      <c r="DV494" s="34"/>
      <c r="DW494" s="34"/>
      <c r="DX494" s="34"/>
      <c r="DY494" s="34"/>
      <c r="DZ494" s="34"/>
      <c r="EA494" s="34"/>
      <c r="EB494" s="34"/>
      <c r="EC494" s="34"/>
      <c r="ED494" s="34"/>
      <c r="EE494" s="34"/>
      <c r="EF494" s="34"/>
      <c r="EG494" s="34"/>
      <c r="EH494" s="34"/>
      <c r="EI494" s="34"/>
      <c r="EJ494" s="34"/>
      <c r="EK494" s="34"/>
      <c r="EL494" s="34"/>
      <c r="EM494" s="34"/>
      <c r="EN494" s="34"/>
      <c r="EO494" s="34"/>
      <c r="EP494" s="34"/>
      <c r="EQ494" s="34"/>
      <c r="ER494" s="34"/>
      <c r="ES494" s="34"/>
      <c r="ET494" s="34"/>
      <c r="EU494" s="34"/>
      <c r="EV494" s="34"/>
      <c r="EW494" s="34"/>
      <c r="EX494" s="34"/>
      <c r="EY494" s="34"/>
      <c r="EZ494" s="34"/>
      <c r="FA494" s="34"/>
      <c r="FB494" s="34"/>
      <c r="FC494" s="34"/>
      <c r="FD494" s="34"/>
      <c r="FE494" s="34"/>
      <c r="FF494" s="34"/>
      <c r="FG494" s="34"/>
      <c r="FH494" s="34"/>
      <c r="FI494" s="34"/>
      <c r="FJ494" s="34"/>
      <c r="FK494" s="34"/>
      <c r="FL494" s="34"/>
      <c r="FM494" s="34"/>
      <c r="FN494" s="34"/>
      <c r="FO494" s="34"/>
      <c r="FP494" s="34"/>
      <c r="FQ494" s="34"/>
      <c r="FR494" s="34"/>
      <c r="FS494" s="34"/>
      <c r="FT494" s="34"/>
      <c r="FU494" s="34"/>
      <c r="FV494" s="34"/>
      <c r="FW494" s="34"/>
      <c r="FX494" s="34"/>
      <c r="FY494" s="34"/>
      <c r="FZ494" s="34"/>
      <c r="GA494" s="34"/>
      <c r="GB494" s="34"/>
      <c r="GC494" s="34"/>
      <c r="GD494" s="34"/>
      <c r="GE494" s="34"/>
      <c r="GF494" s="34"/>
      <c r="GG494" s="34"/>
      <c r="GH494" s="34"/>
      <c r="GI494" s="34"/>
      <c r="GJ494" s="34"/>
      <c r="GK494" s="34"/>
      <c r="GL494" s="34"/>
      <c r="GM494" s="28"/>
    </row>
    <row r="495" spans="1:195" s="23" customFormat="1" ht="40.5" customHeight="1" x14ac:dyDescent="0.25">
      <c r="A495" s="51" t="s">
        <v>2086</v>
      </c>
      <c r="B495" s="78">
        <v>43544</v>
      </c>
      <c r="C495" s="16">
        <v>6625021213</v>
      </c>
      <c r="D495" s="25">
        <v>1036601475943</v>
      </c>
      <c r="E495" s="176" t="s">
        <v>807</v>
      </c>
      <c r="F495" s="165" t="s">
        <v>1234</v>
      </c>
      <c r="G495" s="16">
        <v>6625021213</v>
      </c>
      <c r="H495" s="25">
        <v>1036601475943</v>
      </c>
      <c r="I495" s="176" t="s">
        <v>807</v>
      </c>
      <c r="J495" s="165" t="s">
        <v>1234</v>
      </c>
      <c r="K495" s="16">
        <v>1</v>
      </c>
      <c r="L495" s="144" t="s">
        <v>96</v>
      </c>
      <c r="M495" s="16">
        <v>1</v>
      </c>
      <c r="N495" s="144" t="s">
        <v>571</v>
      </c>
      <c r="O495" s="16">
        <v>2</v>
      </c>
      <c r="P495" s="50" t="s">
        <v>10</v>
      </c>
      <c r="Q495" s="50"/>
      <c r="R495" s="16">
        <v>5</v>
      </c>
      <c r="S495" s="16">
        <v>1.1000000000000001</v>
      </c>
      <c r="T495" s="16"/>
      <c r="U495" s="16"/>
      <c r="V495" s="144"/>
      <c r="W495" s="16"/>
      <c r="X495" s="16"/>
      <c r="Y495" s="16"/>
      <c r="Z495" s="16"/>
      <c r="AA495" s="144"/>
      <c r="AB495" s="144"/>
      <c r="AC495" s="50"/>
      <c r="AD495" s="50"/>
      <c r="AE495" s="50"/>
      <c r="AF495" s="50"/>
      <c r="AG495" s="50"/>
      <c r="AH495" s="50"/>
      <c r="AI495" s="50">
        <v>758</v>
      </c>
      <c r="AJ495" s="50" t="s">
        <v>3710</v>
      </c>
      <c r="AK495" s="47" t="s">
        <v>118</v>
      </c>
      <c r="AL495" s="47" t="s">
        <v>142</v>
      </c>
      <c r="AM495" s="47" t="s">
        <v>803</v>
      </c>
      <c r="AN495" s="144" t="s">
        <v>3742</v>
      </c>
      <c r="AO495" s="144" t="s">
        <v>3741</v>
      </c>
      <c r="AP495" s="47">
        <v>5</v>
      </c>
      <c r="AQ495" s="144">
        <v>6625021213</v>
      </c>
      <c r="AR495" s="52" t="s">
        <v>810</v>
      </c>
      <c r="AS495" s="41" t="s">
        <v>805</v>
      </c>
      <c r="AT495" s="61"/>
      <c r="AU495" s="5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  <c r="BV495" s="34"/>
      <c r="BW495" s="34"/>
      <c r="BX495" s="34"/>
      <c r="BY495" s="34"/>
      <c r="BZ495" s="34"/>
      <c r="CA495" s="34"/>
      <c r="CB495" s="34"/>
      <c r="CC495" s="34"/>
      <c r="CD495" s="34"/>
      <c r="CE495" s="34"/>
      <c r="CF495" s="34"/>
      <c r="CG495" s="34"/>
      <c r="CH495" s="34"/>
      <c r="CI495" s="34"/>
      <c r="CJ495" s="34"/>
      <c r="CK495" s="34"/>
      <c r="CL495" s="34"/>
      <c r="CM495" s="34"/>
      <c r="CN495" s="34"/>
      <c r="CO495" s="34"/>
      <c r="CP495" s="34"/>
      <c r="CQ495" s="34"/>
      <c r="CR495" s="34"/>
      <c r="CS495" s="34"/>
      <c r="CT495" s="34"/>
      <c r="CU495" s="34"/>
      <c r="CV495" s="34"/>
      <c r="CW495" s="34"/>
      <c r="CX495" s="34"/>
      <c r="CY495" s="34"/>
      <c r="CZ495" s="34"/>
      <c r="DA495" s="34"/>
      <c r="DB495" s="34"/>
      <c r="DC495" s="34"/>
      <c r="DD495" s="34"/>
      <c r="DE495" s="34"/>
      <c r="DF495" s="34"/>
      <c r="DG495" s="34"/>
      <c r="DH495" s="34"/>
      <c r="DI495" s="34"/>
      <c r="DJ495" s="34"/>
      <c r="DK495" s="34"/>
      <c r="DL495" s="34"/>
      <c r="DM495" s="34"/>
      <c r="DN495" s="34"/>
      <c r="DO495" s="34"/>
      <c r="DP495" s="34"/>
      <c r="DQ495" s="34"/>
      <c r="DR495" s="34"/>
      <c r="DS495" s="34"/>
      <c r="DT495" s="34"/>
      <c r="DU495" s="34"/>
      <c r="DV495" s="34"/>
      <c r="DW495" s="34"/>
      <c r="DX495" s="34"/>
      <c r="DY495" s="34"/>
      <c r="DZ495" s="34"/>
      <c r="EA495" s="34"/>
      <c r="EB495" s="34"/>
      <c r="EC495" s="34"/>
      <c r="ED495" s="34"/>
      <c r="EE495" s="34"/>
      <c r="EF495" s="34"/>
      <c r="EG495" s="34"/>
      <c r="EH495" s="34"/>
      <c r="EI495" s="34"/>
      <c r="EJ495" s="34"/>
      <c r="EK495" s="34"/>
      <c r="EL495" s="34"/>
      <c r="EM495" s="34"/>
      <c r="EN495" s="34"/>
      <c r="EO495" s="34"/>
      <c r="EP495" s="34"/>
      <c r="EQ495" s="34"/>
      <c r="ER495" s="34"/>
      <c r="ES495" s="34"/>
      <c r="ET495" s="34"/>
      <c r="EU495" s="34"/>
      <c r="EV495" s="34"/>
      <c r="EW495" s="34"/>
      <c r="EX495" s="34"/>
      <c r="EY495" s="34"/>
      <c r="EZ495" s="34"/>
      <c r="FA495" s="34"/>
      <c r="FB495" s="34"/>
      <c r="FC495" s="34"/>
      <c r="FD495" s="34"/>
      <c r="FE495" s="34"/>
      <c r="FF495" s="34"/>
      <c r="FG495" s="34"/>
      <c r="FH495" s="34"/>
      <c r="FI495" s="34"/>
      <c r="FJ495" s="34"/>
      <c r="FK495" s="34"/>
      <c r="FL495" s="34"/>
      <c r="FM495" s="34"/>
      <c r="FN495" s="34"/>
      <c r="FO495" s="34"/>
      <c r="FP495" s="34"/>
      <c r="FQ495" s="34"/>
      <c r="FR495" s="34"/>
      <c r="FS495" s="34"/>
      <c r="FT495" s="34"/>
      <c r="FU495" s="34"/>
      <c r="FV495" s="34"/>
      <c r="FW495" s="34"/>
      <c r="FX495" s="34"/>
      <c r="FY495" s="34"/>
      <c r="FZ495" s="34"/>
      <c r="GA495" s="34"/>
      <c r="GB495" s="34"/>
      <c r="GC495" s="34"/>
      <c r="GD495" s="34"/>
      <c r="GE495" s="34"/>
      <c r="GF495" s="34"/>
      <c r="GG495" s="34"/>
      <c r="GH495" s="34"/>
      <c r="GI495" s="34"/>
      <c r="GJ495" s="34"/>
      <c r="GK495" s="34"/>
      <c r="GL495" s="34"/>
      <c r="GM495" s="28"/>
    </row>
    <row r="496" spans="1:195" s="23" customFormat="1" ht="37.5" customHeight="1" x14ac:dyDescent="0.25">
      <c r="A496" s="51" t="s">
        <v>2087</v>
      </c>
      <c r="B496" s="78">
        <v>43544</v>
      </c>
      <c r="C496" s="16">
        <v>6625021213</v>
      </c>
      <c r="D496" s="25">
        <v>1036601475943</v>
      </c>
      <c r="E496" s="176" t="s">
        <v>807</v>
      </c>
      <c r="F496" s="165" t="s">
        <v>1235</v>
      </c>
      <c r="G496" s="16">
        <v>6625021213</v>
      </c>
      <c r="H496" s="25">
        <v>1036601475943</v>
      </c>
      <c r="I496" s="176" t="s">
        <v>807</v>
      </c>
      <c r="J496" s="165" t="s">
        <v>1235</v>
      </c>
      <c r="K496" s="16">
        <v>1</v>
      </c>
      <c r="L496" s="144" t="s">
        <v>96</v>
      </c>
      <c r="M496" s="16">
        <v>1</v>
      </c>
      <c r="N496" s="144" t="s">
        <v>571</v>
      </c>
      <c r="O496" s="16">
        <v>2</v>
      </c>
      <c r="P496" s="50" t="s">
        <v>10</v>
      </c>
      <c r="Q496" s="50"/>
      <c r="R496" s="16">
        <v>2</v>
      </c>
      <c r="S496" s="16">
        <v>1.1000000000000001</v>
      </c>
      <c r="T496" s="16"/>
      <c r="U496" s="16"/>
      <c r="V496" s="144"/>
      <c r="W496" s="16"/>
      <c r="X496" s="16"/>
      <c r="Y496" s="16"/>
      <c r="Z496" s="16"/>
      <c r="AA496" s="144"/>
      <c r="AB496" s="144"/>
      <c r="AC496" s="50"/>
      <c r="AD496" s="50"/>
      <c r="AE496" s="50"/>
      <c r="AF496" s="50"/>
      <c r="AG496" s="50"/>
      <c r="AH496" s="50"/>
      <c r="AI496" s="50">
        <v>758</v>
      </c>
      <c r="AJ496" s="50" t="s">
        <v>3710</v>
      </c>
      <c r="AK496" s="47"/>
      <c r="AL496" s="47" t="s">
        <v>142</v>
      </c>
      <c r="AM496" s="47" t="s">
        <v>804</v>
      </c>
      <c r="AN496" s="144" t="s">
        <v>3744</v>
      </c>
      <c r="AO496" s="144" t="s">
        <v>3743</v>
      </c>
      <c r="AP496" s="47">
        <v>5</v>
      </c>
      <c r="AQ496" s="144">
        <v>6625021213</v>
      </c>
      <c r="AR496" s="52" t="s">
        <v>810</v>
      </c>
      <c r="AS496" s="41" t="s">
        <v>806</v>
      </c>
      <c r="AT496" s="61"/>
      <c r="AU496" s="54"/>
      <c r="AV496" s="34"/>
      <c r="AW496" s="34"/>
      <c r="AX496" s="34"/>
      <c r="AY496" s="34"/>
      <c r="AZ496" s="34"/>
      <c r="BA496" s="34"/>
      <c r="BB496" s="34"/>
      <c r="BC496" s="34"/>
      <c r="BD496" s="34"/>
      <c r="BE496" s="34"/>
      <c r="BF496" s="34"/>
      <c r="BG496" s="34"/>
      <c r="BH496" s="34"/>
      <c r="BI496" s="34"/>
      <c r="BJ496" s="34"/>
      <c r="BK496" s="34"/>
      <c r="BL496" s="34"/>
      <c r="BM496" s="34"/>
      <c r="BN496" s="34"/>
      <c r="BO496" s="34"/>
      <c r="BP496" s="34"/>
      <c r="BQ496" s="34"/>
      <c r="BR496" s="34"/>
      <c r="BS496" s="34"/>
      <c r="BT496" s="34"/>
      <c r="BU496" s="34"/>
      <c r="BV496" s="34"/>
      <c r="BW496" s="34"/>
      <c r="BX496" s="34"/>
      <c r="BY496" s="34"/>
      <c r="BZ496" s="34"/>
      <c r="CA496" s="34"/>
      <c r="CB496" s="34"/>
      <c r="CC496" s="34"/>
      <c r="CD496" s="34"/>
      <c r="CE496" s="34"/>
      <c r="CF496" s="34"/>
      <c r="CG496" s="34"/>
      <c r="CH496" s="34"/>
      <c r="CI496" s="34"/>
      <c r="CJ496" s="34"/>
      <c r="CK496" s="34"/>
      <c r="CL496" s="34"/>
      <c r="CM496" s="34"/>
      <c r="CN496" s="34"/>
      <c r="CO496" s="34"/>
      <c r="CP496" s="34"/>
      <c r="CQ496" s="34"/>
      <c r="CR496" s="34"/>
      <c r="CS496" s="34"/>
      <c r="CT496" s="34"/>
      <c r="CU496" s="34"/>
      <c r="CV496" s="34"/>
      <c r="CW496" s="34"/>
      <c r="CX496" s="34"/>
      <c r="CY496" s="34"/>
      <c r="CZ496" s="34"/>
      <c r="DA496" s="34"/>
      <c r="DB496" s="34"/>
      <c r="DC496" s="34"/>
      <c r="DD496" s="34"/>
      <c r="DE496" s="34"/>
      <c r="DF496" s="34"/>
      <c r="DG496" s="34"/>
      <c r="DH496" s="34"/>
      <c r="DI496" s="34"/>
      <c r="DJ496" s="34"/>
      <c r="DK496" s="34"/>
      <c r="DL496" s="34"/>
      <c r="DM496" s="34"/>
      <c r="DN496" s="34"/>
      <c r="DO496" s="34"/>
      <c r="DP496" s="34"/>
      <c r="DQ496" s="34"/>
      <c r="DR496" s="34"/>
      <c r="DS496" s="34"/>
      <c r="DT496" s="34"/>
      <c r="DU496" s="34"/>
      <c r="DV496" s="34"/>
      <c r="DW496" s="34"/>
      <c r="DX496" s="34"/>
      <c r="DY496" s="34"/>
      <c r="DZ496" s="34"/>
      <c r="EA496" s="34"/>
      <c r="EB496" s="34"/>
      <c r="EC496" s="34"/>
      <c r="ED496" s="34"/>
      <c r="EE496" s="34"/>
      <c r="EF496" s="34"/>
      <c r="EG496" s="34"/>
      <c r="EH496" s="34"/>
      <c r="EI496" s="34"/>
      <c r="EJ496" s="34"/>
      <c r="EK496" s="34"/>
      <c r="EL496" s="34"/>
      <c r="EM496" s="34"/>
      <c r="EN496" s="34"/>
      <c r="EO496" s="34"/>
      <c r="EP496" s="34"/>
      <c r="EQ496" s="34"/>
      <c r="ER496" s="34"/>
      <c r="ES496" s="34"/>
      <c r="ET496" s="34"/>
      <c r="EU496" s="34"/>
      <c r="EV496" s="34"/>
      <c r="EW496" s="34"/>
      <c r="EX496" s="34"/>
      <c r="EY496" s="34"/>
      <c r="EZ496" s="34"/>
      <c r="FA496" s="34"/>
      <c r="FB496" s="34"/>
      <c r="FC496" s="34"/>
      <c r="FD496" s="34"/>
      <c r="FE496" s="34"/>
      <c r="FF496" s="34"/>
      <c r="FG496" s="34"/>
      <c r="FH496" s="34"/>
      <c r="FI496" s="34"/>
      <c r="FJ496" s="34"/>
      <c r="FK496" s="34"/>
      <c r="FL496" s="34"/>
      <c r="FM496" s="34"/>
      <c r="FN496" s="34"/>
      <c r="FO496" s="34"/>
      <c r="FP496" s="34"/>
      <c r="FQ496" s="34"/>
      <c r="FR496" s="34"/>
      <c r="FS496" s="34"/>
      <c r="FT496" s="34"/>
      <c r="FU496" s="34"/>
      <c r="FV496" s="34"/>
      <c r="FW496" s="34"/>
      <c r="FX496" s="34"/>
      <c r="FY496" s="34"/>
      <c r="FZ496" s="34"/>
      <c r="GA496" s="34"/>
      <c r="GB496" s="34"/>
      <c r="GC496" s="34"/>
      <c r="GD496" s="34"/>
      <c r="GE496" s="34"/>
      <c r="GF496" s="34"/>
      <c r="GG496" s="34"/>
      <c r="GH496" s="34"/>
      <c r="GI496" s="34"/>
      <c r="GJ496" s="34"/>
      <c r="GK496" s="34"/>
      <c r="GL496" s="34"/>
      <c r="GM496" s="28"/>
    </row>
    <row r="497" spans="1:195" s="23" customFormat="1" ht="36" customHeight="1" x14ac:dyDescent="0.25">
      <c r="A497" s="51" t="s">
        <v>2088</v>
      </c>
      <c r="B497" s="78">
        <v>43544</v>
      </c>
      <c r="C497" s="16">
        <v>6625021213</v>
      </c>
      <c r="D497" s="25">
        <v>1036601475943</v>
      </c>
      <c r="E497" s="176" t="s">
        <v>807</v>
      </c>
      <c r="F497" s="165" t="s">
        <v>1236</v>
      </c>
      <c r="G497" s="16">
        <v>6625021213</v>
      </c>
      <c r="H497" s="25">
        <v>1036601475943</v>
      </c>
      <c r="I497" s="176" t="s">
        <v>807</v>
      </c>
      <c r="J497" s="165" t="s">
        <v>1236</v>
      </c>
      <c r="K497" s="16">
        <v>1</v>
      </c>
      <c r="L497" s="144" t="s">
        <v>96</v>
      </c>
      <c r="M497" s="16">
        <v>1</v>
      </c>
      <c r="N497" s="144" t="s">
        <v>571</v>
      </c>
      <c r="O497" s="16">
        <v>2</v>
      </c>
      <c r="P497" s="50" t="s">
        <v>10</v>
      </c>
      <c r="Q497" s="50"/>
      <c r="R497" s="16">
        <v>3</v>
      </c>
      <c r="S497" s="16">
        <v>0.75</v>
      </c>
      <c r="T497" s="16"/>
      <c r="U497" s="16"/>
      <c r="V497" s="144"/>
      <c r="W497" s="16"/>
      <c r="X497" s="16"/>
      <c r="Y497" s="16"/>
      <c r="Z497" s="16"/>
      <c r="AA497" s="144"/>
      <c r="AB497" s="144"/>
      <c r="AC497" s="50"/>
      <c r="AD497" s="50"/>
      <c r="AE497" s="50"/>
      <c r="AF497" s="50"/>
      <c r="AG497" s="50"/>
      <c r="AH497" s="50"/>
      <c r="AI497" s="50">
        <v>758</v>
      </c>
      <c r="AJ497" s="50" t="s">
        <v>3710</v>
      </c>
      <c r="AK497" s="47"/>
      <c r="AL497" s="47" t="s">
        <v>2271</v>
      </c>
      <c r="AM497" s="47">
        <v>8</v>
      </c>
      <c r="AN497" s="144" t="s">
        <v>3746</v>
      </c>
      <c r="AO497" s="144" t="s">
        <v>3745</v>
      </c>
      <c r="AP497" s="47">
        <v>5</v>
      </c>
      <c r="AQ497" s="144">
        <v>6625021213</v>
      </c>
      <c r="AR497" s="52" t="s">
        <v>810</v>
      </c>
      <c r="AS497" s="41" t="s">
        <v>808</v>
      </c>
      <c r="AT497" s="61"/>
      <c r="AU497" s="5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  <c r="BF497" s="34"/>
      <c r="BG497" s="34"/>
      <c r="BH497" s="34"/>
      <c r="BI497" s="34"/>
      <c r="BJ497" s="34"/>
      <c r="BK497" s="34"/>
      <c r="BL497" s="34"/>
      <c r="BM497" s="34"/>
      <c r="BN497" s="34"/>
      <c r="BO497" s="34"/>
      <c r="BP497" s="34"/>
      <c r="BQ497" s="34"/>
      <c r="BR497" s="34"/>
      <c r="BS497" s="34"/>
      <c r="BT497" s="34"/>
      <c r="BU497" s="34"/>
      <c r="BV497" s="34"/>
      <c r="BW497" s="34"/>
      <c r="BX497" s="34"/>
      <c r="BY497" s="34"/>
      <c r="BZ497" s="34"/>
      <c r="CA497" s="34"/>
      <c r="CB497" s="34"/>
      <c r="CC497" s="34"/>
      <c r="CD497" s="34"/>
      <c r="CE497" s="34"/>
      <c r="CF497" s="34"/>
      <c r="CG497" s="34"/>
      <c r="CH497" s="34"/>
      <c r="CI497" s="34"/>
      <c r="CJ497" s="34"/>
      <c r="CK497" s="34"/>
      <c r="CL497" s="34"/>
      <c r="CM497" s="34"/>
      <c r="CN497" s="34"/>
      <c r="CO497" s="34"/>
      <c r="CP497" s="34"/>
      <c r="CQ497" s="34"/>
      <c r="CR497" s="34"/>
      <c r="CS497" s="34"/>
      <c r="CT497" s="34"/>
      <c r="CU497" s="34"/>
      <c r="CV497" s="34"/>
      <c r="CW497" s="34"/>
      <c r="CX497" s="34"/>
      <c r="CY497" s="34"/>
      <c r="CZ497" s="34"/>
      <c r="DA497" s="34"/>
      <c r="DB497" s="34"/>
      <c r="DC497" s="34"/>
      <c r="DD497" s="34"/>
      <c r="DE497" s="34"/>
      <c r="DF497" s="34"/>
      <c r="DG497" s="34"/>
      <c r="DH497" s="34"/>
      <c r="DI497" s="34"/>
      <c r="DJ497" s="34"/>
      <c r="DK497" s="34"/>
      <c r="DL497" s="34"/>
      <c r="DM497" s="34"/>
      <c r="DN497" s="34"/>
      <c r="DO497" s="34"/>
      <c r="DP497" s="34"/>
      <c r="DQ497" s="34"/>
      <c r="DR497" s="34"/>
      <c r="DS497" s="34"/>
      <c r="DT497" s="34"/>
      <c r="DU497" s="34"/>
      <c r="DV497" s="34"/>
      <c r="DW497" s="34"/>
      <c r="DX497" s="34"/>
      <c r="DY497" s="34"/>
      <c r="DZ497" s="34"/>
      <c r="EA497" s="34"/>
      <c r="EB497" s="34"/>
      <c r="EC497" s="34"/>
      <c r="ED497" s="34"/>
      <c r="EE497" s="34"/>
      <c r="EF497" s="34"/>
      <c r="EG497" s="34"/>
      <c r="EH497" s="34"/>
      <c r="EI497" s="34"/>
      <c r="EJ497" s="34"/>
      <c r="EK497" s="34"/>
      <c r="EL497" s="34"/>
      <c r="EM497" s="34"/>
      <c r="EN497" s="34"/>
      <c r="EO497" s="34"/>
      <c r="EP497" s="34"/>
      <c r="EQ497" s="34"/>
      <c r="ER497" s="34"/>
      <c r="ES497" s="34"/>
      <c r="ET497" s="34"/>
      <c r="EU497" s="34"/>
      <c r="EV497" s="34"/>
      <c r="EW497" s="34"/>
      <c r="EX497" s="34"/>
      <c r="EY497" s="34"/>
      <c r="EZ497" s="34"/>
      <c r="FA497" s="34"/>
      <c r="FB497" s="34"/>
      <c r="FC497" s="34"/>
      <c r="FD497" s="34"/>
      <c r="FE497" s="34"/>
      <c r="FF497" s="34"/>
      <c r="FG497" s="34"/>
      <c r="FH497" s="34"/>
      <c r="FI497" s="34"/>
      <c r="FJ497" s="34"/>
      <c r="FK497" s="34"/>
      <c r="FL497" s="34"/>
      <c r="FM497" s="34"/>
      <c r="FN497" s="34"/>
      <c r="FO497" s="34"/>
      <c r="FP497" s="34"/>
      <c r="FQ497" s="34"/>
      <c r="FR497" s="34"/>
      <c r="FS497" s="34"/>
      <c r="FT497" s="34"/>
      <c r="FU497" s="34"/>
      <c r="FV497" s="34"/>
      <c r="FW497" s="34"/>
      <c r="FX497" s="34"/>
      <c r="FY497" s="34"/>
      <c r="FZ497" s="34"/>
      <c r="GA497" s="34"/>
      <c r="GB497" s="34"/>
      <c r="GC497" s="34"/>
      <c r="GD497" s="34"/>
      <c r="GE497" s="34"/>
      <c r="GF497" s="34"/>
      <c r="GG497" s="34"/>
      <c r="GH497" s="34"/>
      <c r="GI497" s="34"/>
      <c r="GJ497" s="34"/>
      <c r="GK497" s="34"/>
      <c r="GL497" s="34"/>
      <c r="GM497" s="28"/>
    </row>
    <row r="498" spans="1:195" s="23" customFormat="1" ht="25.5" customHeight="1" x14ac:dyDescent="0.25">
      <c r="A498" s="51" t="s">
        <v>2089</v>
      </c>
      <c r="B498" s="78">
        <v>43544</v>
      </c>
      <c r="C498" s="16">
        <v>6625021213</v>
      </c>
      <c r="D498" s="25">
        <v>1036601475943</v>
      </c>
      <c r="E498" s="176" t="s">
        <v>809</v>
      </c>
      <c r="F498" s="165" t="s">
        <v>1237</v>
      </c>
      <c r="G498" s="16">
        <v>6625021213</v>
      </c>
      <c r="H498" s="25">
        <v>1036601475943</v>
      </c>
      <c r="I498" s="176" t="s">
        <v>809</v>
      </c>
      <c r="J498" s="165" t="s">
        <v>1237</v>
      </c>
      <c r="K498" s="16">
        <v>1</v>
      </c>
      <c r="L498" s="144" t="s">
        <v>96</v>
      </c>
      <c r="M498" s="16">
        <v>1</v>
      </c>
      <c r="N498" s="144" t="s">
        <v>571</v>
      </c>
      <c r="O498" s="16">
        <v>2</v>
      </c>
      <c r="P498" s="50" t="s">
        <v>10</v>
      </c>
      <c r="Q498" s="50"/>
      <c r="R498" s="16">
        <v>1</v>
      </c>
      <c r="S498" s="16">
        <v>0.75</v>
      </c>
      <c r="T498" s="16"/>
      <c r="U498" s="16"/>
      <c r="V498" s="144"/>
      <c r="W498" s="16"/>
      <c r="X498" s="16"/>
      <c r="Y498" s="16"/>
      <c r="Z498" s="16"/>
      <c r="AA498" s="144"/>
      <c r="AB498" s="144"/>
      <c r="AC498" s="50"/>
      <c r="AD498" s="50"/>
      <c r="AE498" s="50"/>
      <c r="AF498" s="50"/>
      <c r="AG498" s="50"/>
      <c r="AH498" s="50"/>
      <c r="AI498" s="50">
        <v>758</v>
      </c>
      <c r="AJ498" s="50" t="s">
        <v>3710</v>
      </c>
      <c r="AK498" s="47"/>
      <c r="AL498" s="47" t="s">
        <v>110</v>
      </c>
      <c r="AM498" s="47"/>
      <c r="AN498" s="144">
        <v>56.920217000000001</v>
      </c>
      <c r="AO498" s="144">
        <v>59.964540999999997</v>
      </c>
      <c r="AP498" s="47"/>
      <c r="AQ498" s="144"/>
      <c r="AR498" s="52"/>
      <c r="AS498" s="41" t="s">
        <v>740</v>
      </c>
      <c r="AT498" s="61"/>
      <c r="AU498" s="54"/>
      <c r="AV498" s="34"/>
      <c r="AW498" s="34"/>
      <c r="AX498" s="34"/>
      <c r="AY498" s="34"/>
      <c r="AZ498" s="34"/>
      <c r="BA498" s="34"/>
      <c r="BB498" s="34"/>
      <c r="BC498" s="34"/>
      <c r="BD498" s="34"/>
      <c r="BE498" s="34"/>
      <c r="BF498" s="34"/>
      <c r="BG498" s="34"/>
      <c r="BH498" s="34"/>
      <c r="BI498" s="34"/>
      <c r="BJ498" s="34"/>
      <c r="BK498" s="34"/>
      <c r="BL498" s="34"/>
      <c r="BM498" s="34"/>
      <c r="BN498" s="34"/>
      <c r="BO498" s="34"/>
      <c r="BP498" s="34"/>
      <c r="BQ498" s="34"/>
      <c r="BR498" s="34"/>
      <c r="BS498" s="34"/>
      <c r="BT498" s="34"/>
      <c r="BU498" s="34"/>
      <c r="BV498" s="34"/>
      <c r="BW498" s="34"/>
      <c r="BX498" s="34"/>
      <c r="BY498" s="34"/>
      <c r="BZ498" s="34"/>
      <c r="CA498" s="34"/>
      <c r="CB498" s="34"/>
      <c r="CC498" s="34"/>
      <c r="CD498" s="34"/>
      <c r="CE498" s="34"/>
      <c r="CF498" s="34"/>
      <c r="CG498" s="34"/>
      <c r="CH498" s="34"/>
      <c r="CI498" s="34"/>
      <c r="CJ498" s="34"/>
      <c r="CK498" s="34"/>
      <c r="CL498" s="34"/>
      <c r="CM498" s="34"/>
      <c r="CN498" s="34"/>
      <c r="CO498" s="34"/>
      <c r="CP498" s="34"/>
      <c r="CQ498" s="34"/>
      <c r="CR498" s="34"/>
      <c r="CS498" s="34"/>
      <c r="CT498" s="34"/>
      <c r="CU498" s="34"/>
      <c r="CV498" s="34"/>
      <c r="CW498" s="34"/>
      <c r="CX498" s="34"/>
      <c r="CY498" s="34"/>
      <c r="CZ498" s="34"/>
      <c r="DA498" s="34"/>
      <c r="DB498" s="34"/>
      <c r="DC498" s="34"/>
      <c r="DD498" s="34"/>
      <c r="DE498" s="34"/>
      <c r="DF498" s="34"/>
      <c r="DG498" s="34"/>
      <c r="DH498" s="34"/>
      <c r="DI498" s="34"/>
      <c r="DJ498" s="34"/>
      <c r="DK498" s="34"/>
      <c r="DL498" s="34"/>
      <c r="DM498" s="34"/>
      <c r="DN498" s="34"/>
      <c r="DO498" s="34"/>
      <c r="DP498" s="34"/>
      <c r="DQ498" s="34"/>
      <c r="DR498" s="34"/>
      <c r="DS498" s="34"/>
      <c r="DT498" s="34"/>
      <c r="DU498" s="34"/>
      <c r="DV498" s="34"/>
      <c r="DW498" s="34"/>
      <c r="DX498" s="34"/>
      <c r="DY498" s="34"/>
      <c r="DZ498" s="34"/>
      <c r="EA498" s="34"/>
      <c r="EB498" s="34"/>
      <c r="EC498" s="34"/>
      <c r="ED498" s="34"/>
      <c r="EE498" s="34"/>
      <c r="EF498" s="34"/>
      <c r="EG498" s="34"/>
      <c r="EH498" s="34"/>
      <c r="EI498" s="34"/>
      <c r="EJ498" s="34"/>
      <c r="EK498" s="34"/>
      <c r="EL498" s="34"/>
      <c r="EM498" s="34"/>
      <c r="EN498" s="34"/>
      <c r="EO498" s="34"/>
      <c r="EP498" s="34"/>
      <c r="EQ498" s="34"/>
      <c r="ER498" s="34"/>
      <c r="ES498" s="34"/>
      <c r="ET498" s="34"/>
      <c r="EU498" s="34"/>
      <c r="EV498" s="34"/>
      <c r="EW498" s="34"/>
      <c r="EX498" s="34"/>
      <c r="EY498" s="34"/>
      <c r="EZ498" s="34"/>
      <c r="FA498" s="34"/>
      <c r="FB498" s="34"/>
      <c r="FC498" s="34"/>
      <c r="FD498" s="34"/>
      <c r="FE498" s="34"/>
      <c r="FF498" s="34"/>
      <c r="FG498" s="34"/>
      <c r="FH498" s="34"/>
      <c r="FI498" s="34"/>
      <c r="FJ498" s="34"/>
      <c r="FK498" s="34"/>
      <c r="FL498" s="34"/>
      <c r="FM498" s="34"/>
      <c r="FN498" s="34"/>
      <c r="FO498" s="34"/>
      <c r="FP498" s="34"/>
      <c r="FQ498" s="34"/>
      <c r="FR498" s="34"/>
      <c r="FS498" s="34"/>
      <c r="FT498" s="34"/>
      <c r="FU498" s="34"/>
      <c r="FV498" s="34"/>
      <c r="FW498" s="34"/>
      <c r="FX498" s="34"/>
      <c r="FY498" s="34"/>
      <c r="FZ498" s="34"/>
      <c r="GA498" s="34"/>
      <c r="GB498" s="34"/>
      <c r="GC498" s="34"/>
      <c r="GD498" s="34"/>
      <c r="GE498" s="34"/>
      <c r="GF498" s="34"/>
      <c r="GG498" s="34"/>
      <c r="GH498" s="34"/>
      <c r="GI498" s="34"/>
      <c r="GJ498" s="34"/>
      <c r="GK498" s="34"/>
      <c r="GL498" s="34"/>
      <c r="GM498" s="28"/>
    </row>
    <row r="499" spans="1:195" s="23" customFormat="1" ht="25.5" customHeight="1" x14ac:dyDescent="0.25">
      <c r="A499" s="51" t="s">
        <v>2090</v>
      </c>
      <c r="B499" s="78">
        <v>43544</v>
      </c>
      <c r="C499" s="16">
        <v>6670413082</v>
      </c>
      <c r="D499" s="25">
        <v>1136670025799</v>
      </c>
      <c r="E499" s="176" t="s">
        <v>2891</v>
      </c>
      <c r="F499" s="165" t="s">
        <v>2892</v>
      </c>
      <c r="G499" s="16">
        <v>6670413082</v>
      </c>
      <c r="H499" s="25">
        <v>1136670025799</v>
      </c>
      <c r="I499" s="176" t="s">
        <v>2891</v>
      </c>
      <c r="J499" s="165" t="s">
        <v>2892</v>
      </c>
      <c r="K499" s="16">
        <v>1</v>
      </c>
      <c r="L499" s="144" t="s">
        <v>96</v>
      </c>
      <c r="M499" s="16">
        <v>1</v>
      </c>
      <c r="N499" s="144" t="s">
        <v>571</v>
      </c>
      <c r="O499" s="16">
        <v>2</v>
      </c>
      <c r="P499" s="50" t="s">
        <v>10</v>
      </c>
      <c r="Q499" s="50"/>
      <c r="R499" s="16">
        <v>1</v>
      </c>
      <c r="S499" s="16">
        <v>1.1000000000000001</v>
      </c>
      <c r="T499" s="16"/>
      <c r="U499" s="16"/>
      <c r="V499" s="144"/>
      <c r="W499" s="16"/>
      <c r="X499" s="16"/>
      <c r="Y499" s="16"/>
      <c r="Z499" s="16"/>
      <c r="AA499" s="144"/>
      <c r="AB499" s="144"/>
      <c r="AC499" s="50"/>
      <c r="AD499" s="50"/>
      <c r="AE499" s="50"/>
      <c r="AF499" s="50"/>
      <c r="AG499" s="50"/>
      <c r="AH499" s="50"/>
      <c r="AI499" s="50">
        <v>758</v>
      </c>
      <c r="AJ499" s="50" t="s">
        <v>3710</v>
      </c>
      <c r="AK499" s="47" t="s">
        <v>2894</v>
      </c>
      <c r="AL499" s="47" t="s">
        <v>2895</v>
      </c>
      <c r="AM499" s="47" t="s">
        <v>2896</v>
      </c>
      <c r="AN499" s="144" t="s">
        <v>2898</v>
      </c>
      <c r="AO499" s="144" t="s">
        <v>2897</v>
      </c>
      <c r="AP499" s="47">
        <v>10</v>
      </c>
      <c r="AQ499" s="144">
        <f>C499</f>
        <v>6670413082</v>
      </c>
      <c r="AR499" s="52" t="str">
        <f>E499</f>
        <v>ООО «ПКП «Союзтехносталь»</v>
      </c>
      <c r="AS499" s="41" t="s">
        <v>2893</v>
      </c>
      <c r="AT499" s="61" t="s">
        <v>3286</v>
      </c>
      <c r="AU499" s="54"/>
      <c r="AV499" s="34"/>
      <c r="AW499" s="34"/>
      <c r="AX499" s="34"/>
      <c r="AY499" s="34"/>
      <c r="AZ499" s="34"/>
      <c r="BA499" s="34"/>
      <c r="BB499" s="34"/>
      <c r="BC499" s="34"/>
      <c r="BD499" s="34"/>
      <c r="BE499" s="34"/>
      <c r="BF499" s="34"/>
      <c r="BG499" s="34"/>
      <c r="BH499" s="34"/>
      <c r="BI499" s="34"/>
      <c r="BJ499" s="34"/>
      <c r="BK499" s="34"/>
      <c r="BL499" s="34"/>
      <c r="BM499" s="34"/>
      <c r="BN499" s="34"/>
      <c r="BO499" s="34"/>
      <c r="BP499" s="34"/>
      <c r="BQ499" s="34"/>
      <c r="BR499" s="34"/>
      <c r="BS499" s="34"/>
      <c r="BT499" s="34"/>
      <c r="BU499" s="34"/>
      <c r="BV499" s="34"/>
      <c r="BW499" s="34"/>
      <c r="BX499" s="34"/>
      <c r="BY499" s="34"/>
      <c r="BZ499" s="34"/>
      <c r="CA499" s="34"/>
      <c r="CB499" s="34"/>
      <c r="CC499" s="34"/>
      <c r="CD499" s="34"/>
      <c r="CE499" s="34"/>
      <c r="CF499" s="34"/>
      <c r="CG499" s="34"/>
      <c r="CH499" s="34"/>
      <c r="CI499" s="34"/>
      <c r="CJ499" s="34"/>
      <c r="CK499" s="34"/>
      <c r="CL499" s="34"/>
      <c r="CM499" s="34"/>
      <c r="CN499" s="34"/>
      <c r="CO499" s="34"/>
      <c r="CP499" s="34"/>
      <c r="CQ499" s="34"/>
      <c r="CR499" s="34"/>
      <c r="CS499" s="34"/>
      <c r="CT499" s="34"/>
      <c r="CU499" s="34"/>
      <c r="CV499" s="34"/>
      <c r="CW499" s="34"/>
      <c r="CX499" s="34"/>
      <c r="CY499" s="34"/>
      <c r="CZ499" s="34"/>
      <c r="DA499" s="34"/>
      <c r="DB499" s="34"/>
      <c r="DC499" s="34"/>
      <c r="DD499" s="34"/>
      <c r="DE499" s="34"/>
      <c r="DF499" s="34"/>
      <c r="DG499" s="34"/>
      <c r="DH499" s="34"/>
      <c r="DI499" s="34"/>
      <c r="DJ499" s="34"/>
      <c r="DK499" s="34"/>
      <c r="DL499" s="34"/>
      <c r="DM499" s="34"/>
      <c r="DN499" s="34"/>
      <c r="DO499" s="34"/>
      <c r="DP499" s="34"/>
      <c r="DQ499" s="34"/>
      <c r="DR499" s="34"/>
      <c r="DS499" s="34"/>
      <c r="DT499" s="34"/>
      <c r="DU499" s="34"/>
      <c r="DV499" s="34"/>
      <c r="DW499" s="34"/>
      <c r="DX499" s="34"/>
      <c r="DY499" s="34"/>
      <c r="DZ499" s="34"/>
      <c r="EA499" s="34"/>
      <c r="EB499" s="34"/>
      <c r="EC499" s="34"/>
      <c r="ED499" s="34"/>
      <c r="EE499" s="34"/>
      <c r="EF499" s="34"/>
      <c r="EG499" s="34"/>
      <c r="EH499" s="34"/>
      <c r="EI499" s="34"/>
      <c r="EJ499" s="34"/>
      <c r="EK499" s="34"/>
      <c r="EL499" s="34"/>
      <c r="EM499" s="34"/>
      <c r="EN499" s="34"/>
      <c r="EO499" s="34"/>
      <c r="EP499" s="34"/>
      <c r="EQ499" s="34"/>
      <c r="ER499" s="34"/>
      <c r="ES499" s="34"/>
      <c r="ET499" s="34"/>
      <c r="EU499" s="34"/>
      <c r="EV499" s="34"/>
      <c r="EW499" s="34"/>
      <c r="EX499" s="34"/>
      <c r="EY499" s="34"/>
      <c r="EZ499" s="34"/>
      <c r="FA499" s="34"/>
      <c r="FB499" s="34"/>
      <c r="FC499" s="34"/>
      <c r="FD499" s="34"/>
      <c r="FE499" s="34"/>
      <c r="FF499" s="34"/>
      <c r="FG499" s="34"/>
      <c r="FH499" s="34"/>
      <c r="FI499" s="34"/>
      <c r="FJ499" s="34"/>
      <c r="FK499" s="34"/>
      <c r="FL499" s="34"/>
      <c r="FM499" s="34"/>
      <c r="FN499" s="34"/>
      <c r="FO499" s="34"/>
      <c r="FP499" s="34"/>
      <c r="FQ499" s="34"/>
      <c r="FR499" s="34"/>
      <c r="FS499" s="34"/>
      <c r="FT499" s="34"/>
      <c r="FU499" s="34"/>
      <c r="FV499" s="34"/>
      <c r="FW499" s="34"/>
      <c r="FX499" s="34"/>
      <c r="FY499" s="34"/>
      <c r="FZ499" s="34"/>
      <c r="GA499" s="34"/>
      <c r="GB499" s="34"/>
      <c r="GC499" s="34"/>
      <c r="GD499" s="34"/>
      <c r="GE499" s="34"/>
      <c r="GF499" s="34"/>
      <c r="GG499" s="34"/>
      <c r="GH499" s="34"/>
      <c r="GI499" s="34"/>
      <c r="GJ499" s="34"/>
      <c r="GK499" s="34"/>
      <c r="GL499" s="34"/>
      <c r="GM499" s="28"/>
    </row>
    <row r="500" spans="1:195" s="23" customFormat="1" ht="42" customHeight="1" x14ac:dyDescent="0.25">
      <c r="A500" s="9" t="s">
        <v>2091</v>
      </c>
      <c r="B500" s="78">
        <v>43553</v>
      </c>
      <c r="C500" s="144">
        <v>666403878604</v>
      </c>
      <c r="D500" s="145">
        <v>1046601475546</v>
      </c>
      <c r="E500" s="176" t="s">
        <v>811</v>
      </c>
      <c r="F500" s="165" t="s">
        <v>813</v>
      </c>
      <c r="G500" s="144">
        <v>666403878604</v>
      </c>
      <c r="H500" s="145">
        <v>1046601475546</v>
      </c>
      <c r="I500" s="176" t="s">
        <v>811</v>
      </c>
      <c r="J500" s="165" t="s">
        <v>813</v>
      </c>
      <c r="K500" s="16">
        <v>1</v>
      </c>
      <c r="L500" s="16" t="s">
        <v>96</v>
      </c>
      <c r="M500" s="16">
        <v>2</v>
      </c>
      <c r="N500" s="16" t="s">
        <v>1628</v>
      </c>
      <c r="O500" s="16">
        <v>5</v>
      </c>
      <c r="P500" s="47" t="s">
        <v>848</v>
      </c>
      <c r="Q500" s="47"/>
      <c r="R500" s="16">
        <v>4</v>
      </c>
      <c r="S500" s="47">
        <v>0.75</v>
      </c>
      <c r="T500" s="47"/>
      <c r="U500" s="47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50">
        <v>758</v>
      </c>
      <c r="AJ500" s="50" t="s">
        <v>3710</v>
      </c>
      <c r="AK500" s="50" t="s">
        <v>118</v>
      </c>
      <c r="AL500" s="50" t="s">
        <v>816</v>
      </c>
      <c r="AM500" s="50"/>
      <c r="AN500" s="50">
        <v>56.818434000000003</v>
      </c>
      <c r="AO500" s="50" t="s">
        <v>814</v>
      </c>
      <c r="AP500" s="145">
        <v>9</v>
      </c>
      <c r="AQ500" s="145">
        <v>6625013156</v>
      </c>
      <c r="AR500" s="49" t="s">
        <v>815</v>
      </c>
      <c r="AS500" s="62" t="s">
        <v>813</v>
      </c>
      <c r="AT500" s="42">
        <v>9</v>
      </c>
      <c r="AU500" s="62"/>
      <c r="AV500" s="34"/>
      <c r="AW500" s="34"/>
      <c r="AX500" s="34"/>
      <c r="AY500" s="34"/>
      <c r="AZ500" s="34"/>
      <c r="BA500" s="34"/>
      <c r="BB500" s="34"/>
      <c r="BC500" s="34"/>
      <c r="BD500" s="34"/>
      <c r="BE500" s="34"/>
      <c r="BF500" s="34"/>
      <c r="BG500" s="34"/>
      <c r="BH500" s="34"/>
      <c r="BI500" s="34"/>
      <c r="BJ500" s="34"/>
      <c r="BK500" s="34"/>
      <c r="BL500" s="34"/>
      <c r="BM500" s="34"/>
      <c r="BN500" s="34"/>
      <c r="BO500" s="34"/>
      <c r="BP500" s="34"/>
      <c r="BQ500" s="34"/>
      <c r="BR500" s="34"/>
      <c r="BS500" s="34"/>
      <c r="BT500" s="34"/>
      <c r="BU500" s="34"/>
      <c r="BV500" s="34"/>
      <c r="BW500" s="34"/>
      <c r="BX500" s="34"/>
      <c r="BY500" s="34"/>
      <c r="BZ500" s="34"/>
      <c r="CA500" s="34"/>
      <c r="CB500" s="34"/>
      <c r="CC500" s="34"/>
      <c r="CD500" s="34"/>
      <c r="CE500" s="34"/>
      <c r="CF500" s="34"/>
      <c r="CG500" s="34"/>
      <c r="CH500" s="34"/>
      <c r="CI500" s="34"/>
      <c r="CJ500" s="34"/>
      <c r="CK500" s="34"/>
      <c r="CL500" s="34"/>
      <c r="CM500" s="34"/>
      <c r="CN500" s="34"/>
      <c r="CO500" s="34"/>
      <c r="CP500" s="34"/>
      <c r="CQ500" s="34"/>
      <c r="CR500" s="34"/>
      <c r="CS500" s="34"/>
      <c r="CT500" s="34"/>
      <c r="CU500" s="34"/>
      <c r="CV500" s="34"/>
      <c r="CW500" s="34"/>
      <c r="CX500" s="34"/>
      <c r="CY500" s="34"/>
      <c r="CZ500" s="34"/>
      <c r="DA500" s="34"/>
      <c r="DB500" s="34"/>
      <c r="DC500" s="34"/>
      <c r="DD500" s="34"/>
      <c r="DE500" s="34"/>
      <c r="DF500" s="34"/>
      <c r="DG500" s="34"/>
      <c r="DH500" s="34"/>
      <c r="DI500" s="34"/>
      <c r="DJ500" s="34"/>
      <c r="DK500" s="34"/>
      <c r="DL500" s="34"/>
      <c r="DM500" s="34"/>
      <c r="DN500" s="34"/>
      <c r="DO500" s="34"/>
      <c r="DP500" s="34"/>
      <c r="DQ500" s="34"/>
      <c r="DR500" s="34"/>
      <c r="DS500" s="34"/>
      <c r="DT500" s="34"/>
      <c r="DU500" s="34"/>
      <c r="DV500" s="34"/>
      <c r="DW500" s="34"/>
      <c r="DX500" s="34"/>
      <c r="DY500" s="34"/>
      <c r="DZ500" s="34"/>
      <c r="EA500" s="34"/>
      <c r="EB500" s="34"/>
      <c r="EC500" s="34"/>
      <c r="ED500" s="34"/>
      <c r="EE500" s="34"/>
      <c r="EF500" s="34"/>
      <c r="EG500" s="34"/>
      <c r="EH500" s="34"/>
      <c r="EI500" s="34"/>
      <c r="EJ500" s="34"/>
      <c r="EK500" s="34"/>
      <c r="EL500" s="34"/>
      <c r="EM500" s="34"/>
      <c r="EN500" s="34"/>
      <c r="EO500" s="34"/>
      <c r="EP500" s="34"/>
      <c r="EQ500" s="34"/>
      <c r="ER500" s="34"/>
      <c r="ES500" s="34"/>
      <c r="ET500" s="34"/>
      <c r="EU500" s="34"/>
      <c r="EV500" s="34"/>
      <c r="EW500" s="34"/>
      <c r="EX500" s="34"/>
      <c r="EY500" s="34"/>
      <c r="EZ500" s="34"/>
      <c r="FA500" s="34"/>
      <c r="FB500" s="34"/>
      <c r="FC500" s="34"/>
      <c r="FD500" s="34"/>
      <c r="FE500" s="34"/>
      <c r="FF500" s="34"/>
      <c r="FG500" s="34"/>
      <c r="FH500" s="34"/>
      <c r="FI500" s="34"/>
      <c r="FJ500" s="34"/>
      <c r="FK500" s="34"/>
      <c r="FL500" s="34"/>
      <c r="FM500" s="34"/>
      <c r="FN500" s="34"/>
      <c r="FO500" s="34"/>
      <c r="FP500" s="34"/>
      <c r="FQ500" s="34"/>
      <c r="FR500" s="34"/>
      <c r="FS500" s="34"/>
      <c r="FT500" s="34"/>
      <c r="FU500" s="34"/>
      <c r="FV500" s="34"/>
      <c r="FW500" s="34"/>
      <c r="FX500" s="34"/>
      <c r="FY500" s="34"/>
      <c r="FZ500" s="34"/>
      <c r="GA500" s="34"/>
      <c r="GB500" s="34"/>
      <c r="GC500" s="34"/>
      <c r="GD500" s="34"/>
      <c r="GE500" s="34"/>
      <c r="GF500" s="34"/>
      <c r="GG500" s="34"/>
      <c r="GH500" s="34"/>
      <c r="GI500" s="34"/>
      <c r="GJ500" s="34"/>
      <c r="GK500" s="34"/>
      <c r="GL500" s="34"/>
      <c r="GM500" s="28"/>
    </row>
    <row r="501" spans="1:195" s="23" customFormat="1" ht="49.5" customHeight="1" x14ac:dyDescent="0.25">
      <c r="A501" s="9" t="s">
        <v>2092</v>
      </c>
      <c r="B501" s="78">
        <v>43561</v>
      </c>
      <c r="C501" s="144">
        <v>5024139339</v>
      </c>
      <c r="D501" s="145">
        <v>1135024006446</v>
      </c>
      <c r="E501" s="176" t="s">
        <v>817</v>
      </c>
      <c r="F501" s="165" t="s">
        <v>1329</v>
      </c>
      <c r="G501" s="144">
        <v>5024139339</v>
      </c>
      <c r="H501" s="145">
        <v>1135024006446</v>
      </c>
      <c r="I501" s="176" t="s">
        <v>817</v>
      </c>
      <c r="J501" s="165" t="s">
        <v>1329</v>
      </c>
      <c r="K501" s="16">
        <v>1</v>
      </c>
      <c r="L501" s="16" t="s">
        <v>96</v>
      </c>
      <c r="M501" s="16">
        <v>1</v>
      </c>
      <c r="N501" s="16" t="s">
        <v>571</v>
      </c>
      <c r="O501" s="16">
        <v>2</v>
      </c>
      <c r="P501" s="47" t="s">
        <v>10</v>
      </c>
      <c r="Q501" s="47"/>
      <c r="R501" s="16">
        <v>2</v>
      </c>
      <c r="S501" s="47">
        <v>0.6</v>
      </c>
      <c r="T501" s="47"/>
      <c r="U501" s="47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50">
        <v>758</v>
      </c>
      <c r="AJ501" s="50" t="s">
        <v>3710</v>
      </c>
      <c r="AK501" s="50" t="s">
        <v>118</v>
      </c>
      <c r="AL501" s="50" t="s">
        <v>2272</v>
      </c>
      <c r="AM501" s="50">
        <v>7</v>
      </c>
      <c r="AN501" s="50"/>
      <c r="AO501" s="50"/>
      <c r="AP501" s="145"/>
      <c r="AQ501" s="145">
        <v>5024139339</v>
      </c>
      <c r="AR501" s="49" t="s">
        <v>817</v>
      </c>
      <c r="AS501" s="43" t="s">
        <v>818</v>
      </c>
      <c r="AT501" s="61" t="s">
        <v>3286</v>
      </c>
      <c r="AU501" s="43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  <c r="BO501" s="34"/>
      <c r="BP501" s="34"/>
      <c r="BQ501" s="34"/>
      <c r="BR501" s="34"/>
      <c r="BS501" s="34"/>
      <c r="BT501" s="34"/>
      <c r="BU501" s="34"/>
      <c r="BV501" s="34"/>
      <c r="BW501" s="34"/>
      <c r="BX501" s="34"/>
      <c r="BY501" s="34"/>
      <c r="BZ501" s="34"/>
      <c r="CA501" s="34"/>
      <c r="CB501" s="34"/>
      <c r="CC501" s="34"/>
      <c r="CD501" s="34"/>
      <c r="CE501" s="34"/>
      <c r="CF501" s="34"/>
      <c r="CG501" s="34"/>
      <c r="CH501" s="34"/>
      <c r="CI501" s="34"/>
      <c r="CJ501" s="34"/>
      <c r="CK501" s="34"/>
      <c r="CL501" s="34"/>
      <c r="CM501" s="34"/>
      <c r="CN501" s="34"/>
      <c r="CO501" s="34"/>
      <c r="CP501" s="34"/>
      <c r="CQ501" s="34"/>
      <c r="CR501" s="34"/>
      <c r="CS501" s="34"/>
      <c r="CT501" s="34"/>
      <c r="CU501" s="34"/>
      <c r="CV501" s="34"/>
      <c r="CW501" s="34"/>
      <c r="CX501" s="34"/>
      <c r="CY501" s="34"/>
      <c r="CZ501" s="34"/>
      <c r="DA501" s="34"/>
      <c r="DB501" s="34"/>
      <c r="DC501" s="34"/>
      <c r="DD501" s="34"/>
      <c r="DE501" s="34"/>
      <c r="DF501" s="34"/>
      <c r="DG501" s="34"/>
      <c r="DH501" s="34"/>
      <c r="DI501" s="34"/>
      <c r="DJ501" s="34"/>
      <c r="DK501" s="34"/>
      <c r="DL501" s="34"/>
      <c r="DM501" s="34"/>
      <c r="DN501" s="34"/>
      <c r="DO501" s="34"/>
      <c r="DP501" s="34"/>
      <c r="DQ501" s="34"/>
      <c r="DR501" s="34"/>
      <c r="DS501" s="34"/>
      <c r="DT501" s="34"/>
      <c r="DU501" s="34"/>
      <c r="DV501" s="34"/>
      <c r="DW501" s="34"/>
      <c r="DX501" s="34"/>
      <c r="DY501" s="34"/>
      <c r="DZ501" s="34"/>
      <c r="EA501" s="34"/>
      <c r="EB501" s="34"/>
      <c r="EC501" s="34"/>
      <c r="ED501" s="34"/>
      <c r="EE501" s="34"/>
      <c r="EF501" s="34"/>
      <c r="EG501" s="34"/>
      <c r="EH501" s="34"/>
      <c r="EI501" s="34"/>
      <c r="EJ501" s="34"/>
      <c r="EK501" s="34"/>
      <c r="EL501" s="34"/>
      <c r="EM501" s="34"/>
      <c r="EN501" s="34"/>
      <c r="EO501" s="34"/>
      <c r="EP501" s="34"/>
      <c r="EQ501" s="34"/>
      <c r="ER501" s="34"/>
      <c r="ES501" s="34"/>
      <c r="ET501" s="34"/>
      <c r="EU501" s="34"/>
      <c r="EV501" s="34"/>
      <c r="EW501" s="34"/>
      <c r="EX501" s="34"/>
      <c r="EY501" s="34"/>
      <c r="EZ501" s="34"/>
      <c r="FA501" s="34"/>
      <c r="FB501" s="34"/>
      <c r="FC501" s="34"/>
      <c r="FD501" s="34"/>
      <c r="FE501" s="34"/>
      <c r="FF501" s="34"/>
      <c r="FG501" s="34"/>
      <c r="FH501" s="34"/>
      <c r="FI501" s="34"/>
      <c r="FJ501" s="34"/>
      <c r="FK501" s="34"/>
      <c r="FL501" s="34"/>
      <c r="FM501" s="34"/>
      <c r="FN501" s="34"/>
      <c r="FO501" s="34"/>
      <c r="FP501" s="34"/>
      <c r="FQ501" s="34"/>
      <c r="FR501" s="34"/>
      <c r="FS501" s="34"/>
      <c r="FT501" s="34"/>
      <c r="FU501" s="34"/>
      <c r="FV501" s="34"/>
      <c r="FW501" s="34"/>
      <c r="FX501" s="34"/>
      <c r="FY501" s="34"/>
      <c r="FZ501" s="34"/>
      <c r="GA501" s="34"/>
      <c r="GB501" s="34"/>
      <c r="GC501" s="34"/>
      <c r="GD501" s="34"/>
      <c r="GE501" s="34"/>
      <c r="GF501" s="34"/>
      <c r="GG501" s="34"/>
      <c r="GH501" s="34"/>
      <c r="GI501" s="34"/>
      <c r="GJ501" s="34"/>
      <c r="GK501" s="34"/>
      <c r="GL501" s="34"/>
      <c r="GM501" s="28"/>
    </row>
    <row r="502" spans="1:195" s="23" customFormat="1" ht="28.5" customHeight="1" x14ac:dyDescent="0.25">
      <c r="A502" s="9" t="s">
        <v>2093</v>
      </c>
      <c r="B502" s="78">
        <v>43587</v>
      </c>
      <c r="C502" s="13">
        <v>662500245328</v>
      </c>
      <c r="D502" s="145">
        <v>1069625014491</v>
      </c>
      <c r="E502" s="176" t="s">
        <v>833</v>
      </c>
      <c r="F502" s="165" t="s">
        <v>1330</v>
      </c>
      <c r="G502" s="13">
        <v>662500245328</v>
      </c>
      <c r="H502" s="145">
        <v>1069625014491</v>
      </c>
      <c r="I502" s="176" t="s">
        <v>833</v>
      </c>
      <c r="J502" s="165" t="s">
        <v>1330</v>
      </c>
      <c r="K502" s="16">
        <v>1</v>
      </c>
      <c r="L502" s="16" t="s">
        <v>96</v>
      </c>
      <c r="M502" s="16">
        <v>1</v>
      </c>
      <c r="N502" s="16" t="s">
        <v>571</v>
      </c>
      <c r="O502" s="16">
        <v>5</v>
      </c>
      <c r="P502" s="47" t="s">
        <v>812</v>
      </c>
      <c r="Q502" s="47"/>
      <c r="R502" s="16">
        <v>2</v>
      </c>
      <c r="S502" s="47">
        <v>0.75</v>
      </c>
      <c r="T502" s="47"/>
      <c r="U502" s="47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50">
        <v>758</v>
      </c>
      <c r="AJ502" s="50" t="s">
        <v>3710</v>
      </c>
      <c r="AK502" s="50" t="s">
        <v>105</v>
      </c>
      <c r="AL502" s="50" t="s">
        <v>834</v>
      </c>
      <c r="AM502" s="50"/>
      <c r="AN502" s="50" t="s">
        <v>4067</v>
      </c>
      <c r="AO502" s="50" t="s">
        <v>4068</v>
      </c>
      <c r="AP502" s="145">
        <v>9</v>
      </c>
      <c r="AQ502" s="145">
        <v>662500245328</v>
      </c>
      <c r="AR502" s="49" t="s">
        <v>833</v>
      </c>
      <c r="AS502" s="43" t="s">
        <v>835</v>
      </c>
      <c r="AT502" s="61">
        <v>9</v>
      </c>
      <c r="AU502" s="43"/>
      <c r="AV502" s="34"/>
      <c r="AW502" s="34"/>
      <c r="AX502" s="34"/>
      <c r="AY502" s="34"/>
      <c r="AZ502" s="34"/>
      <c r="BA502" s="34"/>
      <c r="BB502" s="34"/>
      <c r="BC502" s="34"/>
      <c r="BD502" s="34"/>
      <c r="BE502" s="34"/>
      <c r="BF502" s="34"/>
      <c r="BG502" s="34"/>
      <c r="BH502" s="34"/>
      <c r="BI502" s="34"/>
      <c r="BJ502" s="34"/>
      <c r="BK502" s="34"/>
      <c r="BL502" s="34"/>
      <c r="BM502" s="34"/>
      <c r="BN502" s="34"/>
      <c r="BO502" s="34"/>
      <c r="BP502" s="34"/>
      <c r="BQ502" s="34"/>
      <c r="BR502" s="34"/>
      <c r="BS502" s="34"/>
      <c r="BT502" s="34"/>
      <c r="BU502" s="34"/>
      <c r="BV502" s="34"/>
      <c r="BW502" s="34"/>
      <c r="BX502" s="34"/>
      <c r="BY502" s="34"/>
      <c r="BZ502" s="34"/>
      <c r="CA502" s="34"/>
      <c r="CB502" s="34"/>
      <c r="CC502" s="34"/>
      <c r="CD502" s="34"/>
      <c r="CE502" s="34"/>
      <c r="CF502" s="34"/>
      <c r="CG502" s="34"/>
      <c r="CH502" s="34"/>
      <c r="CI502" s="34"/>
      <c r="CJ502" s="34"/>
      <c r="CK502" s="34"/>
      <c r="CL502" s="34"/>
      <c r="CM502" s="34"/>
      <c r="CN502" s="34"/>
      <c r="CO502" s="34"/>
      <c r="CP502" s="34"/>
      <c r="CQ502" s="34"/>
      <c r="CR502" s="34"/>
      <c r="CS502" s="34"/>
      <c r="CT502" s="34"/>
      <c r="CU502" s="34"/>
      <c r="CV502" s="34"/>
      <c r="CW502" s="34"/>
      <c r="CX502" s="34"/>
      <c r="CY502" s="34"/>
      <c r="CZ502" s="34"/>
      <c r="DA502" s="34"/>
      <c r="DB502" s="34"/>
      <c r="DC502" s="34"/>
      <c r="DD502" s="34"/>
      <c r="DE502" s="34"/>
      <c r="DF502" s="34"/>
      <c r="DG502" s="34"/>
      <c r="DH502" s="34"/>
      <c r="DI502" s="34"/>
      <c r="DJ502" s="34"/>
      <c r="DK502" s="34"/>
      <c r="DL502" s="34"/>
      <c r="DM502" s="34"/>
      <c r="DN502" s="34"/>
      <c r="DO502" s="34"/>
      <c r="DP502" s="34"/>
      <c r="DQ502" s="34"/>
      <c r="DR502" s="34"/>
      <c r="DS502" s="34"/>
      <c r="DT502" s="34"/>
      <c r="DU502" s="34"/>
      <c r="DV502" s="34"/>
      <c r="DW502" s="34"/>
      <c r="DX502" s="34"/>
      <c r="DY502" s="34"/>
      <c r="DZ502" s="34"/>
      <c r="EA502" s="34"/>
      <c r="EB502" s="34"/>
      <c r="EC502" s="34"/>
      <c r="ED502" s="34"/>
      <c r="EE502" s="34"/>
      <c r="EF502" s="34"/>
      <c r="EG502" s="34"/>
      <c r="EH502" s="34"/>
      <c r="EI502" s="34"/>
      <c r="EJ502" s="34"/>
      <c r="EK502" s="34"/>
      <c r="EL502" s="34"/>
      <c r="EM502" s="34"/>
      <c r="EN502" s="34"/>
      <c r="EO502" s="34"/>
      <c r="EP502" s="34"/>
      <c r="EQ502" s="34"/>
      <c r="ER502" s="34"/>
      <c r="ES502" s="34"/>
      <c r="ET502" s="34"/>
      <c r="EU502" s="34"/>
      <c r="EV502" s="34"/>
      <c r="EW502" s="34"/>
      <c r="EX502" s="34"/>
      <c r="EY502" s="34"/>
      <c r="EZ502" s="34"/>
      <c r="FA502" s="34"/>
      <c r="FB502" s="34"/>
      <c r="FC502" s="34"/>
      <c r="FD502" s="34"/>
      <c r="FE502" s="34"/>
      <c r="FF502" s="34"/>
      <c r="FG502" s="34"/>
      <c r="FH502" s="34"/>
      <c r="FI502" s="34"/>
      <c r="FJ502" s="34"/>
      <c r="FK502" s="34"/>
      <c r="FL502" s="34"/>
      <c r="FM502" s="34"/>
      <c r="FN502" s="34"/>
      <c r="FO502" s="34"/>
      <c r="FP502" s="34"/>
      <c r="FQ502" s="34"/>
      <c r="FR502" s="34"/>
      <c r="FS502" s="34"/>
      <c r="FT502" s="34"/>
      <c r="FU502" s="34"/>
      <c r="FV502" s="34"/>
      <c r="FW502" s="34"/>
      <c r="FX502" s="34"/>
      <c r="FY502" s="34"/>
      <c r="FZ502" s="34"/>
      <c r="GA502" s="34"/>
      <c r="GB502" s="34"/>
      <c r="GC502" s="34"/>
      <c r="GD502" s="34"/>
      <c r="GE502" s="34"/>
      <c r="GF502" s="34"/>
      <c r="GG502" s="34"/>
      <c r="GH502" s="34"/>
      <c r="GI502" s="34"/>
      <c r="GJ502" s="34"/>
      <c r="GK502" s="34"/>
      <c r="GL502" s="34"/>
      <c r="GM502" s="28"/>
    </row>
    <row r="503" spans="1:195" s="23" customFormat="1" ht="67.900000000000006" customHeight="1" x14ac:dyDescent="0.25">
      <c r="A503" s="9" t="s">
        <v>2094</v>
      </c>
      <c r="B503" s="78">
        <v>43585</v>
      </c>
      <c r="C503" s="144">
        <v>6684036268</v>
      </c>
      <c r="D503" s="145">
        <v>1206600011870</v>
      </c>
      <c r="E503" s="176" t="s">
        <v>1685</v>
      </c>
      <c r="F503" s="165" t="s">
        <v>1331</v>
      </c>
      <c r="G503" s="144">
        <v>6684036268</v>
      </c>
      <c r="H503" s="145">
        <v>1206600011870</v>
      </c>
      <c r="I503" s="176" t="s">
        <v>1685</v>
      </c>
      <c r="J503" s="165" t="s">
        <v>1331</v>
      </c>
      <c r="K503" s="16">
        <v>1</v>
      </c>
      <c r="L503" s="16" t="s">
        <v>96</v>
      </c>
      <c r="M503" s="16">
        <v>1</v>
      </c>
      <c r="N503" s="16" t="s">
        <v>571</v>
      </c>
      <c r="O503" s="16">
        <v>2</v>
      </c>
      <c r="P503" s="47" t="s">
        <v>10</v>
      </c>
      <c r="Q503" s="47"/>
      <c r="R503" s="16">
        <v>2</v>
      </c>
      <c r="S503" s="47">
        <v>0.75</v>
      </c>
      <c r="T503" s="47"/>
      <c r="U503" s="47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50">
        <v>758</v>
      </c>
      <c r="AJ503" s="50" t="s">
        <v>3710</v>
      </c>
      <c r="AK503" s="50" t="s">
        <v>123</v>
      </c>
      <c r="AL503" s="50" t="s">
        <v>837</v>
      </c>
      <c r="AM503" s="50"/>
      <c r="AN503" s="50">
        <v>56.994</v>
      </c>
      <c r="AO503" s="50">
        <v>59.83</v>
      </c>
      <c r="AP503" s="145">
        <v>9</v>
      </c>
      <c r="AQ503" s="145">
        <v>6625013491</v>
      </c>
      <c r="AR503" s="49" t="s">
        <v>836</v>
      </c>
      <c r="AS503" s="43" t="s">
        <v>838</v>
      </c>
      <c r="AT503" s="61">
        <v>9</v>
      </c>
      <c r="AU503" s="43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  <c r="BV503" s="34"/>
      <c r="BW503" s="34"/>
      <c r="BX503" s="34"/>
      <c r="BY503" s="34"/>
      <c r="BZ503" s="34"/>
      <c r="CA503" s="34"/>
      <c r="CB503" s="34"/>
      <c r="CC503" s="34"/>
      <c r="CD503" s="34"/>
      <c r="CE503" s="34"/>
      <c r="CF503" s="34"/>
      <c r="CG503" s="34"/>
      <c r="CH503" s="34"/>
      <c r="CI503" s="34"/>
      <c r="CJ503" s="34"/>
      <c r="CK503" s="34"/>
      <c r="CL503" s="34"/>
      <c r="CM503" s="34"/>
      <c r="CN503" s="34"/>
      <c r="CO503" s="34"/>
      <c r="CP503" s="34"/>
      <c r="CQ503" s="34"/>
      <c r="CR503" s="34"/>
      <c r="CS503" s="34"/>
      <c r="CT503" s="34"/>
      <c r="CU503" s="34"/>
      <c r="CV503" s="34"/>
      <c r="CW503" s="34"/>
      <c r="CX503" s="34"/>
      <c r="CY503" s="34"/>
      <c r="CZ503" s="34"/>
      <c r="DA503" s="34"/>
      <c r="DB503" s="34"/>
      <c r="DC503" s="34"/>
      <c r="DD503" s="34"/>
      <c r="DE503" s="34"/>
      <c r="DF503" s="34"/>
      <c r="DG503" s="34"/>
      <c r="DH503" s="34"/>
      <c r="DI503" s="34"/>
      <c r="DJ503" s="34"/>
      <c r="DK503" s="34"/>
      <c r="DL503" s="34"/>
      <c r="DM503" s="34"/>
      <c r="DN503" s="34"/>
      <c r="DO503" s="34"/>
      <c r="DP503" s="34"/>
      <c r="DQ503" s="34"/>
      <c r="DR503" s="34"/>
      <c r="DS503" s="34"/>
      <c r="DT503" s="34"/>
      <c r="DU503" s="34"/>
      <c r="DV503" s="34"/>
      <c r="DW503" s="34"/>
      <c r="DX503" s="34"/>
      <c r="DY503" s="34"/>
      <c r="DZ503" s="34"/>
      <c r="EA503" s="34"/>
      <c r="EB503" s="34"/>
      <c r="EC503" s="34"/>
      <c r="ED503" s="34"/>
      <c r="EE503" s="34"/>
      <c r="EF503" s="34"/>
      <c r="EG503" s="34"/>
      <c r="EH503" s="34"/>
      <c r="EI503" s="34"/>
      <c r="EJ503" s="34"/>
      <c r="EK503" s="34"/>
      <c r="EL503" s="34"/>
      <c r="EM503" s="34"/>
      <c r="EN503" s="34"/>
      <c r="EO503" s="34"/>
      <c r="EP503" s="34"/>
      <c r="EQ503" s="34"/>
      <c r="ER503" s="34"/>
      <c r="ES503" s="34"/>
      <c r="ET503" s="34"/>
      <c r="EU503" s="34"/>
      <c r="EV503" s="34"/>
      <c r="EW503" s="34"/>
      <c r="EX503" s="34"/>
      <c r="EY503" s="34"/>
      <c r="EZ503" s="34"/>
      <c r="FA503" s="34"/>
      <c r="FB503" s="34"/>
      <c r="FC503" s="34"/>
      <c r="FD503" s="34"/>
      <c r="FE503" s="34"/>
      <c r="FF503" s="34"/>
      <c r="FG503" s="34"/>
      <c r="FH503" s="34"/>
      <c r="FI503" s="34"/>
      <c r="FJ503" s="34"/>
      <c r="FK503" s="34"/>
      <c r="FL503" s="34"/>
      <c r="FM503" s="34"/>
      <c r="FN503" s="34"/>
      <c r="FO503" s="34"/>
      <c r="FP503" s="34"/>
      <c r="FQ503" s="34"/>
      <c r="FR503" s="34"/>
      <c r="FS503" s="34"/>
      <c r="FT503" s="34"/>
      <c r="FU503" s="34"/>
      <c r="FV503" s="34"/>
      <c r="FW503" s="34"/>
      <c r="FX503" s="34"/>
      <c r="FY503" s="34"/>
      <c r="FZ503" s="34"/>
      <c r="GA503" s="34"/>
      <c r="GB503" s="34"/>
      <c r="GC503" s="34"/>
      <c r="GD503" s="34"/>
      <c r="GE503" s="34"/>
      <c r="GF503" s="34"/>
      <c r="GG503" s="34"/>
      <c r="GH503" s="34"/>
      <c r="GI503" s="34"/>
      <c r="GJ503" s="34"/>
      <c r="GK503" s="34"/>
      <c r="GL503" s="34"/>
      <c r="GM503" s="28"/>
    </row>
    <row r="504" spans="1:195" s="23" customFormat="1" ht="37.5" customHeight="1" x14ac:dyDescent="0.25">
      <c r="A504" s="9" t="s">
        <v>2095</v>
      </c>
      <c r="B504" s="78">
        <v>45523</v>
      </c>
      <c r="C504" s="144">
        <v>6684040553</v>
      </c>
      <c r="D504" s="145">
        <v>1216600063965</v>
      </c>
      <c r="E504" s="176" t="s">
        <v>2982</v>
      </c>
      <c r="F504" s="165" t="s">
        <v>1332</v>
      </c>
      <c r="G504" s="144">
        <v>6684040553</v>
      </c>
      <c r="H504" s="145">
        <v>1216600063965</v>
      </c>
      <c r="I504" s="176" t="s">
        <v>2982</v>
      </c>
      <c r="J504" s="165" t="s">
        <v>1332</v>
      </c>
      <c r="K504" s="16">
        <v>1</v>
      </c>
      <c r="L504" s="16" t="s">
        <v>96</v>
      </c>
      <c r="M504" s="16">
        <v>1</v>
      </c>
      <c r="N504" s="16" t="s">
        <v>571</v>
      </c>
      <c r="O504" s="16">
        <v>5</v>
      </c>
      <c r="P504" s="47" t="s">
        <v>812</v>
      </c>
      <c r="Q504" s="47"/>
      <c r="R504" s="16">
        <v>2</v>
      </c>
      <c r="S504" s="47">
        <v>0.75</v>
      </c>
      <c r="T504" s="47"/>
      <c r="U504" s="47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50">
        <v>758</v>
      </c>
      <c r="AJ504" s="50" t="s">
        <v>3710</v>
      </c>
      <c r="AK504" s="50" t="s">
        <v>841</v>
      </c>
      <c r="AL504" s="50" t="s">
        <v>842</v>
      </c>
      <c r="AM504" s="50"/>
      <c r="AN504" s="50" t="s">
        <v>2242</v>
      </c>
      <c r="AO504" s="50" t="s">
        <v>2243</v>
      </c>
      <c r="AP504" s="145">
        <v>9</v>
      </c>
      <c r="AQ504" s="145">
        <f>C504</f>
        <v>6684040553</v>
      </c>
      <c r="AR504" s="49" t="str">
        <f>E504</f>
        <v>ТСН "Садоводческое товарищество №44"</v>
      </c>
      <c r="AS504" s="43" t="s">
        <v>843</v>
      </c>
      <c r="AT504" s="61">
        <v>9</v>
      </c>
      <c r="AU504" s="43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  <c r="BF504" s="34"/>
      <c r="BG504" s="34"/>
      <c r="BH504" s="34"/>
      <c r="BI504" s="34"/>
      <c r="BJ504" s="34"/>
      <c r="BK504" s="34"/>
      <c r="BL504" s="34"/>
      <c r="BM504" s="34"/>
      <c r="BN504" s="34"/>
      <c r="BO504" s="34"/>
      <c r="BP504" s="34"/>
      <c r="BQ504" s="34"/>
      <c r="BR504" s="34"/>
      <c r="BS504" s="34"/>
      <c r="BT504" s="34"/>
      <c r="BU504" s="34"/>
      <c r="BV504" s="34"/>
      <c r="BW504" s="34"/>
      <c r="BX504" s="34"/>
      <c r="BY504" s="34"/>
      <c r="BZ504" s="34"/>
      <c r="CA504" s="34"/>
      <c r="CB504" s="34"/>
      <c r="CC504" s="34"/>
      <c r="CD504" s="34"/>
      <c r="CE504" s="34"/>
      <c r="CF504" s="34"/>
      <c r="CG504" s="34"/>
      <c r="CH504" s="34"/>
      <c r="CI504" s="34"/>
      <c r="CJ504" s="34"/>
      <c r="CK504" s="34"/>
      <c r="CL504" s="34"/>
      <c r="CM504" s="34"/>
      <c r="CN504" s="34"/>
      <c r="CO504" s="34"/>
      <c r="CP504" s="34"/>
      <c r="CQ504" s="34"/>
      <c r="CR504" s="34"/>
      <c r="CS504" s="34"/>
      <c r="CT504" s="34"/>
      <c r="CU504" s="34"/>
      <c r="CV504" s="34"/>
      <c r="CW504" s="34"/>
      <c r="CX504" s="34"/>
      <c r="CY504" s="34"/>
      <c r="CZ504" s="34"/>
      <c r="DA504" s="34"/>
      <c r="DB504" s="34"/>
      <c r="DC504" s="34"/>
      <c r="DD504" s="34"/>
      <c r="DE504" s="34"/>
      <c r="DF504" s="34"/>
      <c r="DG504" s="34"/>
      <c r="DH504" s="34"/>
      <c r="DI504" s="34"/>
      <c r="DJ504" s="34"/>
      <c r="DK504" s="34"/>
      <c r="DL504" s="34"/>
      <c r="DM504" s="34"/>
      <c r="DN504" s="34"/>
      <c r="DO504" s="34"/>
      <c r="DP504" s="34"/>
      <c r="DQ504" s="34"/>
      <c r="DR504" s="34"/>
      <c r="DS504" s="34"/>
      <c r="DT504" s="34"/>
      <c r="DU504" s="34"/>
      <c r="DV504" s="34"/>
      <c r="DW504" s="34"/>
      <c r="DX504" s="34"/>
      <c r="DY504" s="34"/>
      <c r="DZ504" s="34"/>
      <c r="EA504" s="34"/>
      <c r="EB504" s="34"/>
      <c r="EC504" s="34"/>
      <c r="ED504" s="34"/>
      <c r="EE504" s="34"/>
      <c r="EF504" s="34"/>
      <c r="EG504" s="34"/>
      <c r="EH504" s="34"/>
      <c r="EI504" s="34"/>
      <c r="EJ504" s="34"/>
      <c r="EK504" s="34"/>
      <c r="EL504" s="34"/>
      <c r="EM504" s="34"/>
      <c r="EN504" s="34"/>
      <c r="EO504" s="34"/>
      <c r="EP504" s="34"/>
      <c r="EQ504" s="34"/>
      <c r="ER504" s="34"/>
      <c r="ES504" s="34"/>
      <c r="ET504" s="34"/>
      <c r="EU504" s="34"/>
      <c r="EV504" s="34"/>
      <c r="EW504" s="34"/>
      <c r="EX504" s="34"/>
      <c r="EY504" s="34"/>
      <c r="EZ504" s="34"/>
      <c r="FA504" s="34"/>
      <c r="FB504" s="34"/>
      <c r="FC504" s="34"/>
      <c r="FD504" s="34"/>
      <c r="FE504" s="34"/>
      <c r="FF504" s="34"/>
      <c r="FG504" s="34"/>
      <c r="FH504" s="34"/>
      <c r="FI504" s="34"/>
      <c r="FJ504" s="34"/>
      <c r="FK504" s="34"/>
      <c r="FL504" s="34"/>
      <c r="FM504" s="34"/>
      <c r="FN504" s="34"/>
      <c r="FO504" s="34"/>
      <c r="FP504" s="34"/>
      <c r="FQ504" s="34"/>
      <c r="FR504" s="34"/>
      <c r="FS504" s="34"/>
      <c r="FT504" s="34"/>
      <c r="FU504" s="34"/>
      <c r="FV504" s="34"/>
      <c r="FW504" s="34"/>
      <c r="FX504" s="34"/>
      <c r="FY504" s="34"/>
      <c r="FZ504" s="34"/>
      <c r="GA504" s="34"/>
      <c r="GB504" s="34"/>
      <c r="GC504" s="34"/>
      <c r="GD504" s="34"/>
      <c r="GE504" s="34"/>
      <c r="GF504" s="34"/>
      <c r="GG504" s="34"/>
      <c r="GH504" s="34"/>
      <c r="GI504" s="34"/>
      <c r="GJ504" s="34"/>
      <c r="GK504" s="34"/>
      <c r="GL504" s="34"/>
      <c r="GM504" s="28"/>
    </row>
    <row r="505" spans="1:195" s="23" customFormat="1" ht="31.5" customHeight="1" x14ac:dyDescent="0.25">
      <c r="A505" s="9" t="s">
        <v>2096</v>
      </c>
      <c r="B505" s="78">
        <v>43542</v>
      </c>
      <c r="C505" s="144">
        <v>6625013734</v>
      </c>
      <c r="D505" s="145">
        <v>1036601472456</v>
      </c>
      <c r="E505" s="176" t="s">
        <v>846</v>
      </c>
      <c r="F505" s="165" t="s">
        <v>845</v>
      </c>
      <c r="G505" s="144">
        <v>6625013734</v>
      </c>
      <c r="H505" s="145">
        <v>1036601472456</v>
      </c>
      <c r="I505" s="176" t="s">
        <v>846</v>
      </c>
      <c r="J505" s="165" t="s">
        <v>845</v>
      </c>
      <c r="K505" s="16">
        <v>1</v>
      </c>
      <c r="L505" s="16" t="s">
        <v>96</v>
      </c>
      <c r="M505" s="16">
        <v>1</v>
      </c>
      <c r="N505" s="16" t="s">
        <v>571</v>
      </c>
      <c r="O505" s="16">
        <v>5</v>
      </c>
      <c r="P505" s="47" t="s">
        <v>9</v>
      </c>
      <c r="Q505" s="47"/>
      <c r="R505" s="16">
        <v>4</v>
      </c>
      <c r="S505" s="47" t="s">
        <v>1273</v>
      </c>
      <c r="T505" s="47"/>
      <c r="U505" s="47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50">
        <v>758</v>
      </c>
      <c r="AJ505" s="50" t="s">
        <v>3710</v>
      </c>
      <c r="AK505" s="50" t="s">
        <v>123</v>
      </c>
      <c r="AL505" s="50" t="s">
        <v>844</v>
      </c>
      <c r="AM505" s="50"/>
      <c r="AN505" s="50">
        <v>56.993775999999997</v>
      </c>
      <c r="AO505" s="50">
        <v>59.81062</v>
      </c>
      <c r="AP505" s="145">
        <v>9</v>
      </c>
      <c r="AQ505" s="145">
        <v>6625013734</v>
      </c>
      <c r="AR505" s="49" t="s">
        <v>846</v>
      </c>
      <c r="AS505" s="43" t="s">
        <v>845</v>
      </c>
      <c r="AT505" s="61">
        <v>9</v>
      </c>
      <c r="AU505" s="43"/>
      <c r="AV505" s="34"/>
      <c r="AW505" s="34"/>
      <c r="AX505" s="34"/>
      <c r="AY505" s="34"/>
      <c r="AZ505" s="34"/>
      <c r="BA505" s="34"/>
      <c r="BB505" s="34"/>
      <c r="BC505" s="34"/>
      <c r="BD505" s="34"/>
      <c r="BE505" s="34"/>
      <c r="BF505" s="34"/>
      <c r="BG505" s="34"/>
      <c r="BH505" s="34"/>
      <c r="BI505" s="34"/>
      <c r="BJ505" s="34"/>
      <c r="BK505" s="34"/>
      <c r="BL505" s="34"/>
      <c r="BM505" s="34"/>
      <c r="BN505" s="34"/>
      <c r="BO505" s="34"/>
      <c r="BP505" s="34"/>
      <c r="BQ505" s="34"/>
      <c r="BR505" s="34"/>
      <c r="BS505" s="34"/>
      <c r="BT505" s="34"/>
      <c r="BU505" s="34"/>
      <c r="BV505" s="34"/>
      <c r="BW505" s="34"/>
      <c r="BX505" s="34"/>
      <c r="BY505" s="34"/>
      <c r="BZ505" s="34"/>
      <c r="CA505" s="34"/>
      <c r="CB505" s="34"/>
      <c r="CC505" s="34"/>
      <c r="CD505" s="34"/>
      <c r="CE505" s="34"/>
      <c r="CF505" s="34"/>
      <c r="CG505" s="34"/>
      <c r="CH505" s="34"/>
      <c r="CI505" s="34"/>
      <c r="CJ505" s="34"/>
      <c r="CK505" s="34"/>
      <c r="CL505" s="34"/>
      <c r="CM505" s="34"/>
      <c r="CN505" s="34"/>
      <c r="CO505" s="34"/>
      <c r="CP505" s="34"/>
      <c r="CQ505" s="34"/>
      <c r="CR505" s="34"/>
      <c r="CS505" s="34"/>
      <c r="CT505" s="34"/>
      <c r="CU505" s="34"/>
      <c r="CV505" s="34"/>
      <c r="CW505" s="34"/>
      <c r="CX505" s="34"/>
      <c r="CY505" s="34"/>
      <c r="CZ505" s="34"/>
      <c r="DA505" s="34"/>
      <c r="DB505" s="34"/>
      <c r="DC505" s="34"/>
      <c r="DD505" s="34"/>
      <c r="DE505" s="34"/>
      <c r="DF505" s="34"/>
      <c r="DG505" s="34"/>
      <c r="DH505" s="34"/>
      <c r="DI505" s="34"/>
      <c r="DJ505" s="34"/>
      <c r="DK505" s="34"/>
      <c r="DL505" s="34"/>
      <c r="DM505" s="34"/>
      <c r="DN505" s="34"/>
      <c r="DO505" s="34"/>
      <c r="DP505" s="34"/>
      <c r="DQ505" s="34"/>
      <c r="DR505" s="34"/>
      <c r="DS505" s="34"/>
      <c r="DT505" s="34"/>
      <c r="DU505" s="34"/>
      <c r="DV505" s="34"/>
      <c r="DW505" s="34"/>
      <c r="DX505" s="34"/>
      <c r="DY505" s="34"/>
      <c r="DZ505" s="34"/>
      <c r="EA505" s="34"/>
      <c r="EB505" s="34"/>
      <c r="EC505" s="34"/>
      <c r="ED505" s="34"/>
      <c r="EE505" s="34"/>
      <c r="EF505" s="34"/>
      <c r="EG505" s="34"/>
      <c r="EH505" s="34"/>
      <c r="EI505" s="34"/>
      <c r="EJ505" s="34"/>
      <c r="EK505" s="34"/>
      <c r="EL505" s="34"/>
      <c r="EM505" s="34"/>
      <c r="EN505" s="34"/>
      <c r="EO505" s="34"/>
      <c r="EP505" s="34"/>
      <c r="EQ505" s="34"/>
      <c r="ER505" s="34"/>
      <c r="ES505" s="34"/>
      <c r="ET505" s="34"/>
      <c r="EU505" s="34"/>
      <c r="EV505" s="34"/>
      <c r="EW505" s="34"/>
      <c r="EX505" s="34"/>
      <c r="EY505" s="34"/>
      <c r="EZ505" s="34"/>
      <c r="FA505" s="34"/>
      <c r="FB505" s="34"/>
      <c r="FC505" s="34"/>
      <c r="FD505" s="34"/>
      <c r="FE505" s="34"/>
      <c r="FF505" s="34"/>
      <c r="FG505" s="34"/>
      <c r="FH505" s="34"/>
      <c r="FI505" s="34"/>
      <c r="FJ505" s="34"/>
      <c r="FK505" s="34"/>
      <c r="FL505" s="34"/>
      <c r="FM505" s="34"/>
      <c r="FN505" s="34"/>
      <c r="FO505" s="34"/>
      <c r="FP505" s="34"/>
      <c r="FQ505" s="34"/>
      <c r="FR505" s="34"/>
      <c r="FS505" s="34"/>
      <c r="FT505" s="34"/>
      <c r="FU505" s="34"/>
      <c r="FV505" s="34"/>
      <c r="FW505" s="34"/>
      <c r="FX505" s="34"/>
      <c r="FY505" s="34"/>
      <c r="FZ505" s="34"/>
      <c r="GA505" s="34"/>
      <c r="GB505" s="34"/>
      <c r="GC505" s="34"/>
      <c r="GD505" s="34"/>
      <c r="GE505" s="34"/>
      <c r="GF505" s="34"/>
      <c r="GG505" s="34"/>
      <c r="GH505" s="34"/>
      <c r="GI505" s="34"/>
      <c r="GJ505" s="34"/>
      <c r="GK505" s="34"/>
      <c r="GL505" s="34"/>
      <c r="GM505" s="28"/>
    </row>
    <row r="506" spans="1:195" s="23" customFormat="1" ht="54.75" customHeight="1" x14ac:dyDescent="0.25">
      <c r="A506" s="9" t="s">
        <v>2097</v>
      </c>
      <c r="B506" s="78">
        <v>43549</v>
      </c>
      <c r="C506" s="13">
        <v>6658354480</v>
      </c>
      <c r="D506" s="145">
        <v>1106658000789</v>
      </c>
      <c r="E506" s="176" t="s">
        <v>3151</v>
      </c>
      <c r="F506" s="165" t="s">
        <v>4001</v>
      </c>
      <c r="G506" s="13">
        <v>6658354480</v>
      </c>
      <c r="H506" s="145">
        <v>1106658000789</v>
      </c>
      <c r="I506" s="176" t="s">
        <v>3151</v>
      </c>
      <c r="J506" s="254" t="s">
        <v>4001</v>
      </c>
      <c r="K506" s="16">
        <v>2</v>
      </c>
      <c r="L506" s="16" t="s">
        <v>6</v>
      </c>
      <c r="M506" s="16">
        <v>3</v>
      </c>
      <c r="N506" s="16" t="s">
        <v>7</v>
      </c>
      <c r="O506" s="16">
        <v>5</v>
      </c>
      <c r="P506" s="47" t="s">
        <v>9</v>
      </c>
      <c r="Q506" s="47"/>
      <c r="R506" s="16">
        <v>2</v>
      </c>
      <c r="S506" s="47">
        <v>1.1000000000000001</v>
      </c>
      <c r="T506" s="47"/>
      <c r="U506" s="47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50">
        <v>758</v>
      </c>
      <c r="AJ506" s="50" t="s">
        <v>3710</v>
      </c>
      <c r="AK506" s="50" t="s">
        <v>847</v>
      </c>
      <c r="AL506" s="253" t="s">
        <v>4000</v>
      </c>
      <c r="AM506" s="50"/>
      <c r="AN506" s="50">
        <v>56.802933000000003</v>
      </c>
      <c r="AO506" s="50">
        <v>60.303024000000001</v>
      </c>
      <c r="AP506" s="145">
        <v>9</v>
      </c>
      <c r="AQ506" s="145">
        <v>6684021751</v>
      </c>
      <c r="AR506" s="49" t="str">
        <f>E506</f>
        <v>СНТ СН "КООПЕРАТОР"</v>
      </c>
      <c r="AS506" s="43" t="s">
        <v>4001</v>
      </c>
      <c r="AT506" s="61">
        <v>9</v>
      </c>
      <c r="AU506" s="43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  <c r="BF506" s="34"/>
      <c r="BG506" s="34"/>
      <c r="BH506" s="34"/>
      <c r="BI506" s="34"/>
      <c r="BJ506" s="34"/>
      <c r="BK506" s="34"/>
      <c r="BL506" s="34"/>
      <c r="BM506" s="34"/>
      <c r="BN506" s="34"/>
      <c r="BO506" s="34"/>
      <c r="BP506" s="34"/>
      <c r="BQ506" s="34"/>
      <c r="BR506" s="34"/>
      <c r="BS506" s="34"/>
      <c r="BT506" s="34"/>
      <c r="BU506" s="34"/>
      <c r="BV506" s="34"/>
      <c r="BW506" s="34"/>
      <c r="BX506" s="34"/>
      <c r="BY506" s="34"/>
      <c r="BZ506" s="34"/>
      <c r="CA506" s="34"/>
      <c r="CB506" s="34"/>
      <c r="CC506" s="34"/>
      <c r="CD506" s="34"/>
      <c r="CE506" s="34"/>
      <c r="CF506" s="34"/>
      <c r="CG506" s="34"/>
      <c r="CH506" s="34"/>
      <c r="CI506" s="34"/>
      <c r="CJ506" s="34"/>
      <c r="CK506" s="34"/>
      <c r="CL506" s="34"/>
      <c r="CM506" s="34"/>
      <c r="CN506" s="34"/>
      <c r="CO506" s="34"/>
      <c r="CP506" s="34"/>
      <c r="CQ506" s="34"/>
      <c r="CR506" s="34"/>
      <c r="CS506" s="34"/>
      <c r="CT506" s="34"/>
      <c r="CU506" s="34"/>
      <c r="CV506" s="34"/>
      <c r="CW506" s="34"/>
      <c r="CX506" s="34"/>
      <c r="CY506" s="34"/>
      <c r="CZ506" s="34"/>
      <c r="DA506" s="34"/>
      <c r="DB506" s="34"/>
      <c r="DC506" s="34"/>
      <c r="DD506" s="34"/>
      <c r="DE506" s="34"/>
      <c r="DF506" s="34"/>
      <c r="DG506" s="34"/>
      <c r="DH506" s="34"/>
      <c r="DI506" s="34"/>
      <c r="DJ506" s="34"/>
      <c r="DK506" s="34"/>
      <c r="DL506" s="34"/>
      <c r="DM506" s="34"/>
      <c r="DN506" s="34"/>
      <c r="DO506" s="34"/>
      <c r="DP506" s="34"/>
      <c r="DQ506" s="34"/>
      <c r="DR506" s="34"/>
      <c r="DS506" s="34"/>
      <c r="DT506" s="34"/>
      <c r="DU506" s="34"/>
      <c r="DV506" s="34"/>
      <c r="DW506" s="34"/>
      <c r="DX506" s="34"/>
      <c r="DY506" s="34"/>
      <c r="DZ506" s="34"/>
      <c r="EA506" s="34"/>
      <c r="EB506" s="34"/>
      <c r="EC506" s="34"/>
      <c r="ED506" s="34"/>
      <c r="EE506" s="34"/>
      <c r="EF506" s="34"/>
      <c r="EG506" s="34"/>
      <c r="EH506" s="34"/>
      <c r="EI506" s="34"/>
      <c r="EJ506" s="34"/>
      <c r="EK506" s="34"/>
      <c r="EL506" s="34"/>
      <c r="EM506" s="34"/>
      <c r="EN506" s="34"/>
      <c r="EO506" s="34"/>
      <c r="EP506" s="34"/>
      <c r="EQ506" s="34"/>
      <c r="ER506" s="34"/>
      <c r="ES506" s="34"/>
      <c r="ET506" s="34"/>
      <c r="EU506" s="34"/>
      <c r="EV506" s="34"/>
      <c r="EW506" s="34"/>
      <c r="EX506" s="34"/>
      <c r="EY506" s="34"/>
      <c r="EZ506" s="34"/>
      <c r="FA506" s="34"/>
      <c r="FB506" s="34"/>
      <c r="FC506" s="34"/>
      <c r="FD506" s="34"/>
      <c r="FE506" s="34"/>
      <c r="FF506" s="34"/>
      <c r="FG506" s="34"/>
      <c r="FH506" s="34"/>
      <c r="FI506" s="34"/>
      <c r="FJ506" s="34"/>
      <c r="FK506" s="34"/>
      <c r="FL506" s="34"/>
      <c r="FM506" s="34"/>
      <c r="FN506" s="34"/>
      <c r="FO506" s="34"/>
      <c r="FP506" s="34"/>
      <c r="FQ506" s="34"/>
      <c r="FR506" s="34"/>
      <c r="FS506" s="34"/>
      <c r="FT506" s="34"/>
      <c r="FU506" s="34"/>
      <c r="FV506" s="34"/>
      <c r="FW506" s="34"/>
      <c r="FX506" s="34"/>
      <c r="FY506" s="34"/>
      <c r="FZ506" s="34"/>
      <c r="GA506" s="34"/>
      <c r="GB506" s="34"/>
      <c r="GC506" s="34"/>
      <c r="GD506" s="34"/>
      <c r="GE506" s="34"/>
      <c r="GF506" s="34"/>
      <c r="GG506" s="34"/>
      <c r="GH506" s="34"/>
      <c r="GI506" s="34"/>
      <c r="GJ506" s="34"/>
      <c r="GK506" s="34"/>
      <c r="GL506" s="34"/>
      <c r="GM506" s="28"/>
    </row>
    <row r="507" spans="1:195" s="23" customFormat="1" ht="42" customHeight="1" x14ac:dyDescent="0.25">
      <c r="A507" s="9" t="s">
        <v>2098</v>
      </c>
      <c r="B507" s="78">
        <v>43564</v>
      </c>
      <c r="C507" s="144">
        <v>6625012963</v>
      </c>
      <c r="D507" s="145">
        <v>1036601475965</v>
      </c>
      <c r="E507" s="176" t="s">
        <v>849</v>
      </c>
      <c r="F507" s="165" t="s">
        <v>1238</v>
      </c>
      <c r="G507" s="144">
        <v>6625012963</v>
      </c>
      <c r="H507" s="145">
        <v>1036601475965</v>
      </c>
      <c r="I507" s="176" t="s">
        <v>849</v>
      </c>
      <c r="J507" s="165" t="s">
        <v>1238</v>
      </c>
      <c r="K507" s="16">
        <v>1</v>
      </c>
      <c r="L507" s="16" t="s">
        <v>96</v>
      </c>
      <c r="M507" s="16">
        <v>1</v>
      </c>
      <c r="N507" s="16" t="s">
        <v>571</v>
      </c>
      <c r="O507" s="16">
        <v>5</v>
      </c>
      <c r="P507" s="47" t="s">
        <v>791</v>
      </c>
      <c r="Q507" s="47"/>
      <c r="R507" s="16">
        <v>1</v>
      </c>
      <c r="S507" s="47">
        <v>0.65</v>
      </c>
      <c r="T507" s="47"/>
      <c r="U507" s="47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50">
        <v>758</v>
      </c>
      <c r="AJ507" s="50" t="s">
        <v>3710</v>
      </c>
      <c r="AK507" s="50" t="s">
        <v>847</v>
      </c>
      <c r="AL507" s="50" t="s">
        <v>2257</v>
      </c>
      <c r="AM507" s="50"/>
      <c r="AN507" s="50">
        <v>56.917251</v>
      </c>
      <c r="AO507" s="50">
        <v>59.965494999999997</v>
      </c>
      <c r="AP507" s="145">
        <v>9</v>
      </c>
      <c r="AQ507" s="145">
        <v>6625012363</v>
      </c>
      <c r="AR507" s="49" t="s">
        <v>849</v>
      </c>
      <c r="AS507" s="43" t="s">
        <v>850</v>
      </c>
      <c r="AT507" s="61">
        <v>9</v>
      </c>
      <c r="AU507" s="43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  <c r="BF507" s="34"/>
      <c r="BG507" s="34"/>
      <c r="BH507" s="34"/>
      <c r="BI507" s="34"/>
      <c r="BJ507" s="34"/>
      <c r="BK507" s="34"/>
      <c r="BL507" s="34"/>
      <c r="BM507" s="34"/>
      <c r="BN507" s="34"/>
      <c r="BO507" s="34"/>
      <c r="BP507" s="34"/>
      <c r="BQ507" s="34"/>
      <c r="BR507" s="34"/>
      <c r="BS507" s="34"/>
      <c r="BT507" s="34"/>
      <c r="BU507" s="34"/>
      <c r="BV507" s="34"/>
      <c r="BW507" s="34"/>
      <c r="BX507" s="34"/>
      <c r="BY507" s="34"/>
      <c r="BZ507" s="34"/>
      <c r="CA507" s="34"/>
      <c r="CB507" s="34"/>
      <c r="CC507" s="34"/>
      <c r="CD507" s="34"/>
      <c r="CE507" s="34"/>
      <c r="CF507" s="34"/>
      <c r="CG507" s="34"/>
      <c r="CH507" s="34"/>
      <c r="CI507" s="34"/>
      <c r="CJ507" s="34"/>
      <c r="CK507" s="34"/>
      <c r="CL507" s="34"/>
      <c r="CM507" s="34"/>
      <c r="CN507" s="34"/>
      <c r="CO507" s="34"/>
      <c r="CP507" s="34"/>
      <c r="CQ507" s="34"/>
      <c r="CR507" s="34"/>
      <c r="CS507" s="34"/>
      <c r="CT507" s="34"/>
      <c r="CU507" s="34"/>
      <c r="CV507" s="34"/>
      <c r="CW507" s="34"/>
      <c r="CX507" s="34"/>
      <c r="CY507" s="34"/>
      <c r="CZ507" s="34"/>
      <c r="DA507" s="34"/>
      <c r="DB507" s="34"/>
      <c r="DC507" s="34"/>
      <c r="DD507" s="34"/>
      <c r="DE507" s="34"/>
      <c r="DF507" s="34"/>
      <c r="DG507" s="34"/>
      <c r="DH507" s="34"/>
      <c r="DI507" s="34"/>
      <c r="DJ507" s="34"/>
      <c r="DK507" s="34"/>
      <c r="DL507" s="34"/>
      <c r="DM507" s="34"/>
      <c r="DN507" s="34"/>
      <c r="DO507" s="34"/>
      <c r="DP507" s="34"/>
      <c r="DQ507" s="34"/>
      <c r="DR507" s="34"/>
      <c r="DS507" s="34"/>
      <c r="DT507" s="34"/>
      <c r="DU507" s="34"/>
      <c r="DV507" s="34"/>
      <c r="DW507" s="34"/>
      <c r="DX507" s="34"/>
      <c r="DY507" s="34"/>
      <c r="DZ507" s="34"/>
      <c r="EA507" s="34"/>
      <c r="EB507" s="34"/>
      <c r="EC507" s="34"/>
      <c r="ED507" s="34"/>
      <c r="EE507" s="34"/>
      <c r="EF507" s="34"/>
      <c r="EG507" s="34"/>
      <c r="EH507" s="34"/>
      <c r="EI507" s="34"/>
      <c r="EJ507" s="34"/>
      <c r="EK507" s="34"/>
      <c r="EL507" s="34"/>
      <c r="EM507" s="34"/>
      <c r="EN507" s="34"/>
      <c r="EO507" s="34"/>
      <c r="EP507" s="34"/>
      <c r="EQ507" s="34"/>
      <c r="ER507" s="34"/>
      <c r="ES507" s="34"/>
      <c r="ET507" s="34"/>
      <c r="EU507" s="34"/>
      <c r="EV507" s="34"/>
      <c r="EW507" s="34"/>
      <c r="EX507" s="34"/>
      <c r="EY507" s="34"/>
      <c r="EZ507" s="34"/>
      <c r="FA507" s="34"/>
      <c r="FB507" s="34"/>
      <c r="FC507" s="34"/>
      <c r="FD507" s="34"/>
      <c r="FE507" s="34"/>
      <c r="FF507" s="34"/>
      <c r="FG507" s="34"/>
      <c r="FH507" s="34"/>
      <c r="FI507" s="34"/>
      <c r="FJ507" s="34"/>
      <c r="FK507" s="34"/>
      <c r="FL507" s="34"/>
      <c r="FM507" s="34"/>
      <c r="FN507" s="34"/>
      <c r="FO507" s="34"/>
      <c r="FP507" s="34"/>
      <c r="FQ507" s="34"/>
      <c r="FR507" s="34"/>
      <c r="FS507" s="34"/>
      <c r="FT507" s="34"/>
      <c r="FU507" s="34"/>
      <c r="FV507" s="34"/>
      <c r="FW507" s="34"/>
      <c r="FX507" s="34"/>
      <c r="FY507" s="34"/>
      <c r="FZ507" s="34"/>
      <c r="GA507" s="34"/>
      <c r="GB507" s="34"/>
      <c r="GC507" s="34"/>
      <c r="GD507" s="34"/>
      <c r="GE507" s="34"/>
      <c r="GF507" s="34"/>
      <c r="GG507" s="34"/>
      <c r="GH507" s="34"/>
      <c r="GI507" s="34"/>
      <c r="GJ507" s="34"/>
      <c r="GK507" s="34"/>
      <c r="GL507" s="34"/>
      <c r="GM507" s="28"/>
    </row>
    <row r="508" spans="1:195" s="23" customFormat="1" ht="43.5" customHeight="1" x14ac:dyDescent="0.25">
      <c r="A508" s="9" t="s">
        <v>2099</v>
      </c>
      <c r="B508" s="78">
        <v>43577</v>
      </c>
      <c r="C508" s="144">
        <v>6625013830</v>
      </c>
      <c r="D508" s="145">
        <v>1036601485480</v>
      </c>
      <c r="E508" s="176" t="s">
        <v>854</v>
      </c>
      <c r="F508" s="165" t="s">
        <v>852</v>
      </c>
      <c r="G508" s="144">
        <v>6625013830</v>
      </c>
      <c r="H508" s="145">
        <v>1036601485480</v>
      </c>
      <c r="I508" s="176" t="s">
        <v>854</v>
      </c>
      <c r="J508" s="165" t="s">
        <v>852</v>
      </c>
      <c r="K508" s="16">
        <v>1</v>
      </c>
      <c r="L508" s="16" t="s">
        <v>96</v>
      </c>
      <c r="M508" s="16">
        <v>1</v>
      </c>
      <c r="N508" s="16" t="s">
        <v>571</v>
      </c>
      <c r="O508" s="16">
        <v>5</v>
      </c>
      <c r="P508" s="47" t="s">
        <v>812</v>
      </c>
      <c r="Q508" s="47"/>
      <c r="R508" s="16">
        <v>2</v>
      </c>
      <c r="S508" s="47">
        <v>0.75</v>
      </c>
      <c r="T508" s="47"/>
      <c r="U508" s="47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50">
        <v>758</v>
      </c>
      <c r="AJ508" s="50" t="s">
        <v>3710</v>
      </c>
      <c r="AK508" s="50" t="s">
        <v>733</v>
      </c>
      <c r="AL508" s="50" t="s">
        <v>58</v>
      </c>
      <c r="AM508" s="50">
        <v>149</v>
      </c>
      <c r="AN508" s="50">
        <v>57.033439999999999</v>
      </c>
      <c r="AO508" s="50">
        <v>59.423881000000002</v>
      </c>
      <c r="AP508" s="145">
        <v>9</v>
      </c>
      <c r="AQ508" s="145">
        <v>6625013830</v>
      </c>
      <c r="AR508" s="49" t="s">
        <v>851</v>
      </c>
      <c r="AS508" s="43" t="s">
        <v>852</v>
      </c>
      <c r="AT508" s="61">
        <v>9</v>
      </c>
      <c r="AU508" s="43"/>
      <c r="AV508" s="34"/>
      <c r="AW508" s="34"/>
      <c r="AX508" s="34"/>
      <c r="AY508" s="34"/>
      <c r="AZ508" s="34"/>
      <c r="BA508" s="34"/>
      <c r="BB508" s="34"/>
      <c r="BC508" s="34"/>
      <c r="BD508" s="34"/>
      <c r="BE508" s="34"/>
      <c r="BF508" s="34"/>
      <c r="BG508" s="34"/>
      <c r="BH508" s="34"/>
      <c r="BI508" s="34"/>
      <c r="BJ508" s="34"/>
      <c r="BK508" s="34"/>
      <c r="BL508" s="34"/>
      <c r="BM508" s="34"/>
      <c r="BN508" s="34"/>
      <c r="BO508" s="34"/>
      <c r="BP508" s="34"/>
      <c r="BQ508" s="34"/>
      <c r="BR508" s="34"/>
      <c r="BS508" s="34"/>
      <c r="BT508" s="34"/>
      <c r="BU508" s="34"/>
      <c r="BV508" s="34"/>
      <c r="BW508" s="34"/>
      <c r="BX508" s="34"/>
      <c r="BY508" s="34"/>
      <c r="BZ508" s="34"/>
      <c r="CA508" s="34"/>
      <c r="CB508" s="34"/>
      <c r="CC508" s="34"/>
      <c r="CD508" s="34"/>
      <c r="CE508" s="34"/>
      <c r="CF508" s="34"/>
      <c r="CG508" s="34"/>
      <c r="CH508" s="34"/>
      <c r="CI508" s="34"/>
      <c r="CJ508" s="34"/>
      <c r="CK508" s="34"/>
      <c r="CL508" s="34"/>
      <c r="CM508" s="34"/>
      <c r="CN508" s="34"/>
      <c r="CO508" s="34"/>
      <c r="CP508" s="34"/>
      <c r="CQ508" s="34"/>
      <c r="CR508" s="34"/>
      <c r="CS508" s="34"/>
      <c r="CT508" s="34"/>
      <c r="CU508" s="34"/>
      <c r="CV508" s="34"/>
      <c r="CW508" s="34"/>
      <c r="CX508" s="34"/>
      <c r="CY508" s="34"/>
      <c r="CZ508" s="34"/>
      <c r="DA508" s="34"/>
      <c r="DB508" s="34"/>
      <c r="DC508" s="34"/>
      <c r="DD508" s="34"/>
      <c r="DE508" s="34"/>
      <c r="DF508" s="34"/>
      <c r="DG508" s="34"/>
      <c r="DH508" s="34"/>
      <c r="DI508" s="34"/>
      <c r="DJ508" s="34"/>
      <c r="DK508" s="34"/>
      <c r="DL508" s="34"/>
      <c r="DM508" s="34"/>
      <c r="DN508" s="34"/>
      <c r="DO508" s="34"/>
      <c r="DP508" s="34"/>
      <c r="DQ508" s="34"/>
      <c r="DR508" s="34"/>
      <c r="DS508" s="34"/>
      <c r="DT508" s="34"/>
      <c r="DU508" s="34"/>
      <c r="DV508" s="34"/>
      <c r="DW508" s="34"/>
      <c r="DX508" s="34"/>
      <c r="DY508" s="34"/>
      <c r="DZ508" s="34"/>
      <c r="EA508" s="34"/>
      <c r="EB508" s="34"/>
      <c r="EC508" s="34"/>
      <c r="ED508" s="34"/>
      <c r="EE508" s="34"/>
      <c r="EF508" s="34"/>
      <c r="EG508" s="34"/>
      <c r="EH508" s="34"/>
      <c r="EI508" s="34"/>
      <c r="EJ508" s="34"/>
      <c r="EK508" s="34"/>
      <c r="EL508" s="34"/>
      <c r="EM508" s="34"/>
      <c r="EN508" s="34"/>
      <c r="EO508" s="34"/>
      <c r="EP508" s="34"/>
      <c r="EQ508" s="34"/>
      <c r="ER508" s="34"/>
      <c r="ES508" s="34"/>
      <c r="ET508" s="34"/>
      <c r="EU508" s="34"/>
      <c r="EV508" s="34"/>
      <c r="EW508" s="34"/>
      <c r="EX508" s="34"/>
      <c r="EY508" s="34"/>
      <c r="EZ508" s="34"/>
      <c r="FA508" s="34"/>
      <c r="FB508" s="34"/>
      <c r="FC508" s="34"/>
      <c r="FD508" s="34"/>
      <c r="FE508" s="34"/>
      <c r="FF508" s="34"/>
      <c r="FG508" s="34"/>
      <c r="FH508" s="34"/>
      <c r="FI508" s="34"/>
      <c r="FJ508" s="34"/>
      <c r="FK508" s="34"/>
      <c r="FL508" s="34"/>
      <c r="FM508" s="34"/>
      <c r="FN508" s="34"/>
      <c r="FO508" s="34"/>
      <c r="FP508" s="34"/>
      <c r="FQ508" s="34"/>
      <c r="FR508" s="34"/>
      <c r="FS508" s="34"/>
      <c r="FT508" s="34"/>
      <c r="FU508" s="34"/>
      <c r="FV508" s="34"/>
      <c r="FW508" s="34"/>
      <c r="FX508" s="34"/>
      <c r="FY508" s="34"/>
      <c r="FZ508" s="34"/>
      <c r="GA508" s="34"/>
      <c r="GB508" s="34"/>
      <c r="GC508" s="34"/>
      <c r="GD508" s="34"/>
      <c r="GE508" s="34"/>
      <c r="GF508" s="34"/>
      <c r="GG508" s="34"/>
      <c r="GH508" s="34"/>
      <c r="GI508" s="34"/>
      <c r="GJ508" s="34"/>
      <c r="GK508" s="34"/>
      <c r="GL508" s="34"/>
      <c r="GM508" s="28"/>
    </row>
    <row r="509" spans="1:195" s="23" customFormat="1" ht="55.5" customHeight="1" x14ac:dyDescent="0.25">
      <c r="A509" s="51" t="s">
        <v>2100</v>
      </c>
      <c r="B509" s="78">
        <v>43611</v>
      </c>
      <c r="C509" s="16">
        <v>6625013621</v>
      </c>
      <c r="D509" s="25">
        <v>1036601474128</v>
      </c>
      <c r="E509" s="165" t="s">
        <v>853</v>
      </c>
      <c r="F509" s="165" t="s">
        <v>855</v>
      </c>
      <c r="G509" s="16">
        <v>6625013621</v>
      </c>
      <c r="H509" s="25">
        <v>1036601474128</v>
      </c>
      <c r="I509" s="165" t="s">
        <v>853</v>
      </c>
      <c r="J509" s="165" t="s">
        <v>855</v>
      </c>
      <c r="K509" s="16">
        <v>1</v>
      </c>
      <c r="L509" s="16" t="s">
        <v>96</v>
      </c>
      <c r="M509" s="16">
        <v>1</v>
      </c>
      <c r="N509" s="16" t="s">
        <v>571</v>
      </c>
      <c r="O509" s="16">
        <v>5</v>
      </c>
      <c r="P509" s="47" t="s">
        <v>812</v>
      </c>
      <c r="Q509" s="47"/>
      <c r="R509" s="16">
        <v>2</v>
      </c>
      <c r="S509" s="16">
        <v>0.75</v>
      </c>
      <c r="T509" s="16"/>
      <c r="U509" s="16"/>
      <c r="V509" s="144"/>
      <c r="W509" s="144"/>
      <c r="X509" s="144"/>
      <c r="Y509" s="144"/>
      <c r="Z509" s="144"/>
      <c r="AA509" s="16"/>
      <c r="AB509" s="16"/>
      <c r="AC509" s="50"/>
      <c r="AD509" s="50"/>
      <c r="AE509" s="50"/>
      <c r="AF509" s="50"/>
      <c r="AG509" s="50"/>
      <c r="AH509" s="50"/>
      <c r="AI509" s="50">
        <v>758</v>
      </c>
      <c r="AJ509" s="50" t="s">
        <v>3710</v>
      </c>
      <c r="AK509" s="50" t="s">
        <v>118</v>
      </c>
      <c r="AL509" s="144" t="s">
        <v>855</v>
      </c>
      <c r="AM509" s="144"/>
      <c r="AN509" s="144">
        <v>56.922598999999998</v>
      </c>
      <c r="AO509" s="144">
        <v>59.902240999999997</v>
      </c>
      <c r="AP509" s="144">
        <v>9</v>
      </c>
      <c r="AQ509" s="144">
        <v>6625013621</v>
      </c>
      <c r="AR509" s="52" t="s">
        <v>853</v>
      </c>
      <c r="AS509" s="43" t="s">
        <v>855</v>
      </c>
      <c r="AT509" s="61">
        <v>9</v>
      </c>
      <c r="AU509" s="5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  <c r="BF509" s="34"/>
      <c r="BG509" s="34"/>
      <c r="BH509" s="34"/>
      <c r="BI509" s="34"/>
      <c r="BJ509" s="34"/>
      <c r="BK509" s="34"/>
      <c r="BL509" s="34"/>
      <c r="BM509" s="34"/>
      <c r="BN509" s="34"/>
      <c r="BO509" s="34"/>
      <c r="BP509" s="34"/>
      <c r="BQ509" s="34"/>
      <c r="BR509" s="34"/>
      <c r="BS509" s="34"/>
      <c r="BT509" s="34"/>
      <c r="BU509" s="34"/>
      <c r="BV509" s="34"/>
      <c r="BW509" s="34"/>
      <c r="BX509" s="34"/>
      <c r="BY509" s="34"/>
      <c r="BZ509" s="34"/>
      <c r="CA509" s="34"/>
      <c r="CB509" s="34"/>
      <c r="CC509" s="34"/>
      <c r="CD509" s="34"/>
      <c r="CE509" s="34"/>
      <c r="CF509" s="34"/>
      <c r="CG509" s="34"/>
      <c r="CH509" s="34"/>
      <c r="CI509" s="34"/>
      <c r="CJ509" s="34"/>
      <c r="CK509" s="34"/>
      <c r="CL509" s="34"/>
      <c r="CM509" s="34"/>
      <c r="CN509" s="34"/>
      <c r="CO509" s="34"/>
      <c r="CP509" s="34"/>
      <c r="CQ509" s="34"/>
      <c r="CR509" s="34"/>
      <c r="CS509" s="34"/>
      <c r="CT509" s="34"/>
      <c r="CU509" s="34"/>
      <c r="CV509" s="34"/>
      <c r="CW509" s="34"/>
      <c r="CX509" s="34"/>
      <c r="CY509" s="34"/>
      <c r="CZ509" s="34"/>
      <c r="DA509" s="34"/>
      <c r="DB509" s="34"/>
      <c r="DC509" s="34"/>
      <c r="DD509" s="34"/>
      <c r="DE509" s="34"/>
      <c r="DF509" s="34"/>
      <c r="DG509" s="34"/>
      <c r="DH509" s="34"/>
      <c r="DI509" s="34"/>
      <c r="DJ509" s="34"/>
      <c r="DK509" s="34"/>
      <c r="DL509" s="34"/>
      <c r="DM509" s="34"/>
      <c r="DN509" s="34"/>
      <c r="DO509" s="34"/>
      <c r="DP509" s="34"/>
      <c r="DQ509" s="34"/>
      <c r="DR509" s="34"/>
      <c r="DS509" s="34"/>
      <c r="DT509" s="34"/>
      <c r="DU509" s="34"/>
      <c r="DV509" s="34"/>
      <c r="DW509" s="34"/>
      <c r="DX509" s="34"/>
      <c r="DY509" s="34"/>
      <c r="DZ509" s="34"/>
      <c r="EA509" s="34"/>
      <c r="EB509" s="34"/>
      <c r="EC509" s="34"/>
      <c r="ED509" s="34"/>
      <c r="EE509" s="34"/>
      <c r="EF509" s="34"/>
      <c r="EG509" s="34"/>
      <c r="EH509" s="34"/>
      <c r="EI509" s="34"/>
      <c r="EJ509" s="34"/>
      <c r="EK509" s="34"/>
      <c r="EL509" s="34"/>
      <c r="EM509" s="34"/>
      <c r="EN509" s="34"/>
      <c r="EO509" s="34"/>
      <c r="EP509" s="34"/>
      <c r="EQ509" s="34"/>
      <c r="ER509" s="34"/>
      <c r="ES509" s="34"/>
      <c r="ET509" s="34"/>
      <c r="EU509" s="34"/>
      <c r="EV509" s="34"/>
      <c r="EW509" s="34"/>
      <c r="EX509" s="34"/>
      <c r="EY509" s="34"/>
      <c r="EZ509" s="34"/>
      <c r="FA509" s="34"/>
      <c r="FB509" s="34"/>
      <c r="FC509" s="34"/>
      <c r="FD509" s="34"/>
      <c r="FE509" s="34"/>
      <c r="FF509" s="34"/>
      <c r="FG509" s="34"/>
      <c r="FH509" s="34"/>
      <c r="FI509" s="34"/>
      <c r="FJ509" s="34"/>
      <c r="FK509" s="34"/>
      <c r="FL509" s="34"/>
      <c r="FM509" s="34"/>
      <c r="FN509" s="34"/>
      <c r="FO509" s="34"/>
      <c r="FP509" s="34"/>
      <c r="FQ509" s="34"/>
      <c r="FR509" s="34"/>
      <c r="FS509" s="34"/>
      <c r="FT509" s="34"/>
      <c r="FU509" s="34"/>
      <c r="FV509" s="34"/>
      <c r="FW509" s="34"/>
      <c r="FX509" s="34"/>
      <c r="FY509" s="34"/>
      <c r="FZ509" s="34"/>
      <c r="GA509" s="34"/>
      <c r="GB509" s="34"/>
      <c r="GC509" s="34"/>
      <c r="GD509" s="34"/>
      <c r="GE509" s="34"/>
      <c r="GF509" s="34"/>
      <c r="GG509" s="34"/>
      <c r="GH509" s="34"/>
      <c r="GI509" s="34"/>
      <c r="GJ509" s="34"/>
      <c r="GK509" s="34"/>
      <c r="GL509" s="34"/>
      <c r="GM509" s="28"/>
    </row>
    <row r="510" spans="1:195" s="23" customFormat="1" ht="66" customHeight="1" x14ac:dyDescent="0.25">
      <c r="A510" s="51" t="s">
        <v>2101</v>
      </c>
      <c r="B510" s="78">
        <v>43648</v>
      </c>
      <c r="C510" s="16">
        <v>6625013332</v>
      </c>
      <c r="D510" s="25">
        <v>1036601472621</v>
      </c>
      <c r="E510" s="165" t="s">
        <v>1157</v>
      </c>
      <c r="F510" s="165" t="s">
        <v>1239</v>
      </c>
      <c r="G510" s="16">
        <v>6625013332</v>
      </c>
      <c r="H510" s="25">
        <v>1036601472621</v>
      </c>
      <c r="I510" s="165" t="s">
        <v>1157</v>
      </c>
      <c r="J510" s="165" t="s">
        <v>1239</v>
      </c>
      <c r="K510" s="16">
        <v>1</v>
      </c>
      <c r="L510" s="16" t="s">
        <v>96</v>
      </c>
      <c r="M510" s="16">
        <v>1</v>
      </c>
      <c r="N510" s="16" t="s">
        <v>571</v>
      </c>
      <c r="O510" s="16">
        <v>5</v>
      </c>
      <c r="P510" s="47" t="s">
        <v>812</v>
      </c>
      <c r="Q510" s="47"/>
      <c r="R510" s="16">
        <v>2</v>
      </c>
      <c r="S510" s="16">
        <v>0.75</v>
      </c>
      <c r="T510" s="16"/>
      <c r="U510" s="16"/>
      <c r="V510" s="144"/>
      <c r="W510" s="144"/>
      <c r="X510" s="144"/>
      <c r="Y510" s="144"/>
      <c r="Z510" s="144"/>
      <c r="AA510" s="16"/>
      <c r="AB510" s="16"/>
      <c r="AC510" s="50"/>
      <c r="AD510" s="50"/>
      <c r="AE510" s="50"/>
      <c r="AF510" s="50"/>
      <c r="AG510" s="50"/>
      <c r="AH510" s="50"/>
      <c r="AI510" s="50">
        <v>758</v>
      </c>
      <c r="AJ510" s="50" t="s">
        <v>3710</v>
      </c>
      <c r="AK510" s="50" t="s">
        <v>118</v>
      </c>
      <c r="AL510" s="144" t="s">
        <v>1158</v>
      </c>
      <c r="AM510" s="144"/>
      <c r="AN510" s="144" t="s">
        <v>4049</v>
      </c>
      <c r="AO510" s="144" t="s">
        <v>4050</v>
      </c>
      <c r="AP510" s="144">
        <v>9</v>
      </c>
      <c r="AQ510" s="144">
        <v>6625013332</v>
      </c>
      <c r="AR510" s="52" t="s">
        <v>1157</v>
      </c>
      <c r="AS510" s="43" t="s">
        <v>1158</v>
      </c>
      <c r="AT510" s="61">
        <v>9</v>
      </c>
      <c r="AU510" s="5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  <c r="BF510" s="34"/>
      <c r="BG510" s="34"/>
      <c r="BH510" s="34"/>
      <c r="BI510" s="34"/>
      <c r="BJ510" s="34"/>
      <c r="BK510" s="34"/>
      <c r="BL510" s="34"/>
      <c r="BM510" s="34"/>
      <c r="BN510" s="34"/>
      <c r="BO510" s="34"/>
      <c r="BP510" s="34"/>
      <c r="BQ510" s="34"/>
      <c r="BR510" s="34"/>
      <c r="BS510" s="34"/>
      <c r="BT510" s="34"/>
      <c r="BU510" s="34"/>
      <c r="BV510" s="34"/>
      <c r="BW510" s="34"/>
      <c r="BX510" s="34"/>
      <c r="BY510" s="34"/>
      <c r="BZ510" s="34"/>
      <c r="CA510" s="34"/>
      <c r="CB510" s="34"/>
      <c r="CC510" s="34"/>
      <c r="CD510" s="34"/>
      <c r="CE510" s="34"/>
      <c r="CF510" s="34"/>
      <c r="CG510" s="34"/>
      <c r="CH510" s="34"/>
      <c r="CI510" s="34"/>
      <c r="CJ510" s="34"/>
      <c r="CK510" s="34"/>
      <c r="CL510" s="34"/>
      <c r="CM510" s="34"/>
      <c r="CN510" s="34"/>
      <c r="CO510" s="34"/>
      <c r="CP510" s="34"/>
      <c r="CQ510" s="34"/>
      <c r="CR510" s="34"/>
      <c r="CS510" s="34"/>
      <c r="CT510" s="34"/>
      <c r="CU510" s="34"/>
      <c r="CV510" s="34"/>
      <c r="CW510" s="34"/>
      <c r="CX510" s="34"/>
      <c r="CY510" s="34"/>
      <c r="CZ510" s="34"/>
      <c r="DA510" s="34"/>
      <c r="DB510" s="34"/>
      <c r="DC510" s="34"/>
      <c r="DD510" s="34"/>
      <c r="DE510" s="34"/>
      <c r="DF510" s="34"/>
      <c r="DG510" s="34"/>
      <c r="DH510" s="34"/>
      <c r="DI510" s="34"/>
      <c r="DJ510" s="34"/>
      <c r="DK510" s="34"/>
      <c r="DL510" s="34"/>
      <c r="DM510" s="34"/>
      <c r="DN510" s="34"/>
      <c r="DO510" s="34"/>
      <c r="DP510" s="34"/>
      <c r="DQ510" s="34"/>
      <c r="DR510" s="34"/>
      <c r="DS510" s="34"/>
      <c r="DT510" s="34"/>
      <c r="DU510" s="34"/>
      <c r="DV510" s="34"/>
      <c r="DW510" s="34"/>
      <c r="DX510" s="34"/>
      <c r="DY510" s="34"/>
      <c r="DZ510" s="34"/>
      <c r="EA510" s="34"/>
      <c r="EB510" s="34"/>
      <c r="EC510" s="34"/>
      <c r="ED510" s="34"/>
      <c r="EE510" s="34"/>
      <c r="EF510" s="34"/>
      <c r="EG510" s="34"/>
      <c r="EH510" s="34"/>
      <c r="EI510" s="34"/>
      <c r="EJ510" s="34"/>
      <c r="EK510" s="34"/>
      <c r="EL510" s="34"/>
      <c r="EM510" s="34"/>
      <c r="EN510" s="34"/>
      <c r="EO510" s="34"/>
      <c r="EP510" s="34"/>
      <c r="EQ510" s="34"/>
      <c r="ER510" s="34"/>
      <c r="ES510" s="34"/>
      <c r="ET510" s="34"/>
      <c r="EU510" s="34"/>
      <c r="EV510" s="34"/>
      <c r="EW510" s="34"/>
      <c r="EX510" s="34"/>
      <c r="EY510" s="34"/>
      <c r="EZ510" s="34"/>
      <c r="FA510" s="34"/>
      <c r="FB510" s="34"/>
      <c r="FC510" s="34"/>
      <c r="FD510" s="34"/>
      <c r="FE510" s="34"/>
      <c r="FF510" s="34"/>
      <c r="FG510" s="34"/>
      <c r="FH510" s="34"/>
      <c r="FI510" s="34"/>
      <c r="FJ510" s="34"/>
      <c r="FK510" s="34"/>
      <c r="FL510" s="34"/>
      <c r="FM510" s="34"/>
      <c r="FN510" s="34"/>
      <c r="FO510" s="34"/>
      <c r="FP510" s="34"/>
      <c r="FQ510" s="34"/>
      <c r="FR510" s="34"/>
      <c r="FS510" s="34"/>
      <c r="FT510" s="34"/>
      <c r="FU510" s="34"/>
      <c r="FV510" s="34"/>
      <c r="FW510" s="34"/>
      <c r="FX510" s="34"/>
      <c r="FY510" s="34"/>
      <c r="FZ510" s="34"/>
      <c r="GA510" s="34"/>
      <c r="GB510" s="34"/>
      <c r="GC510" s="34"/>
      <c r="GD510" s="34"/>
      <c r="GE510" s="34"/>
      <c r="GF510" s="34"/>
      <c r="GG510" s="34"/>
      <c r="GH510" s="34"/>
      <c r="GI510" s="34"/>
      <c r="GJ510" s="34"/>
      <c r="GK510" s="34"/>
      <c r="GL510" s="34"/>
      <c r="GM510" s="28"/>
    </row>
    <row r="511" spans="1:195" s="23" customFormat="1" ht="27.75" customHeight="1" x14ac:dyDescent="0.25">
      <c r="A511" s="51" t="s">
        <v>2102</v>
      </c>
      <c r="B511" s="78">
        <v>43626</v>
      </c>
      <c r="C511" s="16">
        <v>6625013639</v>
      </c>
      <c r="D511" s="25">
        <v>1026600000350</v>
      </c>
      <c r="E511" s="165" t="s">
        <v>1159</v>
      </c>
      <c r="F511" s="165" t="s">
        <v>1160</v>
      </c>
      <c r="G511" s="16">
        <v>6625013639</v>
      </c>
      <c r="H511" s="25">
        <v>1026600000350</v>
      </c>
      <c r="I511" s="165" t="s">
        <v>1159</v>
      </c>
      <c r="J511" s="165" t="s">
        <v>1160</v>
      </c>
      <c r="K511" s="16">
        <v>1</v>
      </c>
      <c r="L511" s="16" t="s">
        <v>96</v>
      </c>
      <c r="M511" s="16">
        <v>3</v>
      </c>
      <c r="N511" s="16" t="s">
        <v>7</v>
      </c>
      <c r="O511" s="16">
        <v>5</v>
      </c>
      <c r="P511" s="47" t="s">
        <v>812</v>
      </c>
      <c r="Q511" s="47"/>
      <c r="R511" s="16">
        <v>2</v>
      </c>
      <c r="S511" s="16">
        <v>0.75</v>
      </c>
      <c r="T511" s="16"/>
      <c r="U511" s="16"/>
      <c r="V511" s="144"/>
      <c r="W511" s="144"/>
      <c r="X511" s="144"/>
      <c r="Y511" s="144"/>
      <c r="Z511" s="144"/>
      <c r="AA511" s="16"/>
      <c r="AB511" s="16"/>
      <c r="AC511" s="50"/>
      <c r="AD511" s="50"/>
      <c r="AE511" s="50"/>
      <c r="AF511" s="50"/>
      <c r="AG511" s="50"/>
      <c r="AH511" s="50"/>
      <c r="AI511" s="50">
        <v>758</v>
      </c>
      <c r="AJ511" s="50" t="s">
        <v>3710</v>
      </c>
      <c r="AK511" s="50" t="s">
        <v>118</v>
      </c>
      <c r="AL511" s="144" t="s">
        <v>2765</v>
      </c>
      <c r="AM511" s="144"/>
      <c r="AN511" s="144" t="s">
        <v>4043</v>
      </c>
      <c r="AO511" s="144" t="s">
        <v>4044</v>
      </c>
      <c r="AP511" s="144">
        <v>9</v>
      </c>
      <c r="AQ511" s="144">
        <v>6625013639</v>
      </c>
      <c r="AR511" s="52" t="s">
        <v>1159</v>
      </c>
      <c r="AS511" s="43" t="s">
        <v>1160</v>
      </c>
      <c r="AT511" s="61">
        <v>9</v>
      </c>
      <c r="AU511" s="5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  <c r="BO511" s="34"/>
      <c r="BP511" s="34"/>
      <c r="BQ511" s="34"/>
      <c r="BR511" s="34"/>
      <c r="BS511" s="34"/>
      <c r="BT511" s="34"/>
      <c r="BU511" s="34"/>
      <c r="BV511" s="34"/>
      <c r="BW511" s="34"/>
      <c r="BX511" s="34"/>
      <c r="BY511" s="34"/>
      <c r="BZ511" s="34"/>
      <c r="CA511" s="34"/>
      <c r="CB511" s="34"/>
      <c r="CC511" s="34"/>
      <c r="CD511" s="34"/>
      <c r="CE511" s="34"/>
      <c r="CF511" s="34"/>
      <c r="CG511" s="34"/>
      <c r="CH511" s="34"/>
      <c r="CI511" s="34"/>
      <c r="CJ511" s="34"/>
      <c r="CK511" s="34"/>
      <c r="CL511" s="34"/>
      <c r="CM511" s="34"/>
      <c r="CN511" s="34"/>
      <c r="CO511" s="34"/>
      <c r="CP511" s="34"/>
      <c r="CQ511" s="34"/>
      <c r="CR511" s="34"/>
      <c r="CS511" s="34"/>
      <c r="CT511" s="34"/>
      <c r="CU511" s="34"/>
      <c r="CV511" s="34"/>
      <c r="CW511" s="34"/>
      <c r="CX511" s="34"/>
      <c r="CY511" s="34"/>
      <c r="CZ511" s="34"/>
      <c r="DA511" s="34"/>
      <c r="DB511" s="34"/>
      <c r="DC511" s="34"/>
      <c r="DD511" s="34"/>
      <c r="DE511" s="34"/>
      <c r="DF511" s="34"/>
      <c r="DG511" s="34"/>
      <c r="DH511" s="34"/>
      <c r="DI511" s="34"/>
      <c r="DJ511" s="34"/>
      <c r="DK511" s="34"/>
      <c r="DL511" s="34"/>
      <c r="DM511" s="34"/>
      <c r="DN511" s="34"/>
      <c r="DO511" s="34"/>
      <c r="DP511" s="34"/>
      <c r="DQ511" s="34"/>
      <c r="DR511" s="34"/>
      <c r="DS511" s="34"/>
      <c r="DT511" s="34"/>
      <c r="DU511" s="34"/>
      <c r="DV511" s="34"/>
      <c r="DW511" s="34"/>
      <c r="DX511" s="34"/>
      <c r="DY511" s="34"/>
      <c r="DZ511" s="34"/>
      <c r="EA511" s="34"/>
      <c r="EB511" s="34"/>
      <c r="EC511" s="34"/>
      <c r="ED511" s="34"/>
      <c r="EE511" s="34"/>
      <c r="EF511" s="34"/>
      <c r="EG511" s="34"/>
      <c r="EH511" s="34"/>
      <c r="EI511" s="34"/>
      <c r="EJ511" s="34"/>
      <c r="EK511" s="34"/>
      <c r="EL511" s="34"/>
      <c r="EM511" s="34"/>
      <c r="EN511" s="34"/>
      <c r="EO511" s="34"/>
      <c r="EP511" s="34"/>
      <c r="EQ511" s="34"/>
      <c r="ER511" s="34"/>
      <c r="ES511" s="34"/>
      <c r="ET511" s="34"/>
      <c r="EU511" s="34"/>
      <c r="EV511" s="34"/>
      <c r="EW511" s="34"/>
      <c r="EX511" s="34"/>
      <c r="EY511" s="34"/>
      <c r="EZ511" s="34"/>
      <c r="FA511" s="34"/>
      <c r="FB511" s="34"/>
      <c r="FC511" s="34"/>
      <c r="FD511" s="34"/>
      <c r="FE511" s="34"/>
      <c r="FF511" s="34"/>
      <c r="FG511" s="34"/>
      <c r="FH511" s="34"/>
      <c r="FI511" s="34"/>
      <c r="FJ511" s="34"/>
      <c r="FK511" s="34"/>
      <c r="FL511" s="34"/>
      <c r="FM511" s="34"/>
      <c r="FN511" s="34"/>
      <c r="FO511" s="34"/>
      <c r="FP511" s="34"/>
      <c r="FQ511" s="34"/>
      <c r="FR511" s="34"/>
      <c r="FS511" s="34"/>
      <c r="FT511" s="34"/>
      <c r="FU511" s="34"/>
      <c r="FV511" s="34"/>
      <c r="FW511" s="34"/>
      <c r="FX511" s="34"/>
      <c r="FY511" s="34"/>
      <c r="FZ511" s="34"/>
      <c r="GA511" s="34"/>
      <c r="GB511" s="34"/>
      <c r="GC511" s="34"/>
      <c r="GD511" s="34"/>
      <c r="GE511" s="34"/>
      <c r="GF511" s="34"/>
      <c r="GG511" s="34"/>
      <c r="GH511" s="34"/>
      <c r="GI511" s="34"/>
      <c r="GJ511" s="34"/>
      <c r="GK511" s="34"/>
      <c r="GL511" s="34"/>
      <c r="GM511" s="28"/>
    </row>
    <row r="512" spans="1:195" s="23" customFormat="1" ht="27.75" customHeight="1" x14ac:dyDescent="0.25">
      <c r="A512" s="51" t="s">
        <v>2103</v>
      </c>
      <c r="B512" s="78">
        <v>43627</v>
      </c>
      <c r="C512" s="16">
        <v>6625013861</v>
      </c>
      <c r="D512" s="25">
        <v>1036601477725</v>
      </c>
      <c r="E512" s="165" t="s">
        <v>1161</v>
      </c>
      <c r="F512" s="165" t="s">
        <v>1162</v>
      </c>
      <c r="G512" s="16">
        <v>6625013861</v>
      </c>
      <c r="H512" s="25">
        <v>1036601477725</v>
      </c>
      <c r="I512" s="165" t="s">
        <v>1161</v>
      </c>
      <c r="J512" s="165" t="s">
        <v>1162</v>
      </c>
      <c r="K512" s="16">
        <v>2</v>
      </c>
      <c r="L512" s="16" t="s">
        <v>6</v>
      </c>
      <c r="M512" s="16">
        <v>3</v>
      </c>
      <c r="N512" s="16" t="s">
        <v>7</v>
      </c>
      <c r="O512" s="16">
        <v>2</v>
      </c>
      <c r="P512" s="47" t="s">
        <v>10</v>
      </c>
      <c r="Q512" s="47"/>
      <c r="R512" s="16">
        <v>2</v>
      </c>
      <c r="S512" s="16">
        <v>0.75</v>
      </c>
      <c r="T512" s="16"/>
      <c r="U512" s="16"/>
      <c r="V512" s="144"/>
      <c r="W512" s="144"/>
      <c r="X512" s="144"/>
      <c r="Y512" s="144"/>
      <c r="Z512" s="144"/>
      <c r="AA512" s="16"/>
      <c r="AB512" s="16"/>
      <c r="AC512" s="50"/>
      <c r="AD512" s="50"/>
      <c r="AE512" s="50"/>
      <c r="AF512" s="50"/>
      <c r="AG512" s="50"/>
      <c r="AH512" s="50"/>
      <c r="AI512" s="50">
        <v>758</v>
      </c>
      <c r="AJ512" s="50" t="s">
        <v>3710</v>
      </c>
      <c r="AK512" s="50" t="s">
        <v>1162</v>
      </c>
      <c r="AL512" s="144" t="s">
        <v>1163</v>
      </c>
      <c r="AM512" s="144"/>
      <c r="AN512" s="144" t="s">
        <v>2248</v>
      </c>
      <c r="AO512" s="144" t="s">
        <v>2249</v>
      </c>
      <c r="AP512" s="144">
        <v>9</v>
      </c>
      <c r="AQ512" s="144">
        <v>6625013861</v>
      </c>
      <c r="AR512" s="52" t="s">
        <v>1161</v>
      </c>
      <c r="AS512" s="43" t="s">
        <v>1162</v>
      </c>
      <c r="AT512" s="61">
        <v>9</v>
      </c>
      <c r="AU512" s="5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  <c r="BF512" s="34"/>
      <c r="BG512" s="34"/>
      <c r="BH512" s="34"/>
      <c r="BI512" s="34"/>
      <c r="BJ512" s="34"/>
      <c r="BK512" s="34"/>
      <c r="BL512" s="34"/>
      <c r="BM512" s="34"/>
      <c r="BN512" s="34"/>
      <c r="BO512" s="34"/>
      <c r="BP512" s="34"/>
      <c r="BQ512" s="34"/>
      <c r="BR512" s="34"/>
      <c r="BS512" s="34"/>
      <c r="BT512" s="34"/>
      <c r="BU512" s="34"/>
      <c r="BV512" s="34"/>
      <c r="BW512" s="34"/>
      <c r="BX512" s="34"/>
      <c r="BY512" s="34"/>
      <c r="BZ512" s="34"/>
      <c r="CA512" s="34"/>
      <c r="CB512" s="34"/>
      <c r="CC512" s="34"/>
      <c r="CD512" s="34"/>
      <c r="CE512" s="34"/>
      <c r="CF512" s="34"/>
      <c r="CG512" s="34"/>
      <c r="CH512" s="34"/>
      <c r="CI512" s="34"/>
      <c r="CJ512" s="34"/>
      <c r="CK512" s="34"/>
      <c r="CL512" s="34"/>
      <c r="CM512" s="34"/>
      <c r="CN512" s="34"/>
      <c r="CO512" s="34"/>
      <c r="CP512" s="34"/>
      <c r="CQ512" s="34"/>
      <c r="CR512" s="34"/>
      <c r="CS512" s="34"/>
      <c r="CT512" s="34"/>
      <c r="CU512" s="34"/>
      <c r="CV512" s="34"/>
      <c r="CW512" s="34"/>
      <c r="CX512" s="34"/>
      <c r="CY512" s="34"/>
      <c r="CZ512" s="34"/>
      <c r="DA512" s="34"/>
      <c r="DB512" s="34"/>
      <c r="DC512" s="34"/>
      <c r="DD512" s="34"/>
      <c r="DE512" s="34"/>
      <c r="DF512" s="34"/>
      <c r="DG512" s="34"/>
      <c r="DH512" s="34"/>
      <c r="DI512" s="34"/>
      <c r="DJ512" s="34"/>
      <c r="DK512" s="34"/>
      <c r="DL512" s="34"/>
      <c r="DM512" s="34"/>
      <c r="DN512" s="34"/>
      <c r="DO512" s="34"/>
      <c r="DP512" s="34"/>
      <c r="DQ512" s="34"/>
      <c r="DR512" s="34"/>
      <c r="DS512" s="34"/>
      <c r="DT512" s="34"/>
      <c r="DU512" s="34"/>
      <c r="DV512" s="34"/>
      <c r="DW512" s="34"/>
      <c r="DX512" s="34"/>
      <c r="DY512" s="34"/>
      <c r="DZ512" s="34"/>
      <c r="EA512" s="34"/>
      <c r="EB512" s="34"/>
      <c r="EC512" s="34"/>
      <c r="ED512" s="34"/>
      <c r="EE512" s="34"/>
      <c r="EF512" s="34"/>
      <c r="EG512" s="34"/>
      <c r="EH512" s="34"/>
      <c r="EI512" s="34"/>
      <c r="EJ512" s="34"/>
      <c r="EK512" s="34"/>
      <c r="EL512" s="34"/>
      <c r="EM512" s="34"/>
      <c r="EN512" s="34"/>
      <c r="EO512" s="34"/>
      <c r="EP512" s="34"/>
      <c r="EQ512" s="34"/>
      <c r="ER512" s="34"/>
      <c r="ES512" s="34"/>
      <c r="ET512" s="34"/>
      <c r="EU512" s="34"/>
      <c r="EV512" s="34"/>
      <c r="EW512" s="34"/>
      <c r="EX512" s="34"/>
      <c r="EY512" s="34"/>
      <c r="EZ512" s="34"/>
      <c r="FA512" s="34"/>
      <c r="FB512" s="34"/>
      <c r="FC512" s="34"/>
      <c r="FD512" s="34"/>
      <c r="FE512" s="34"/>
      <c r="FF512" s="34"/>
      <c r="FG512" s="34"/>
      <c r="FH512" s="34"/>
      <c r="FI512" s="34"/>
      <c r="FJ512" s="34"/>
      <c r="FK512" s="34"/>
      <c r="FL512" s="34"/>
      <c r="FM512" s="34"/>
      <c r="FN512" s="34"/>
      <c r="FO512" s="34"/>
      <c r="FP512" s="34"/>
      <c r="FQ512" s="34"/>
      <c r="FR512" s="34"/>
      <c r="FS512" s="34"/>
      <c r="FT512" s="34"/>
      <c r="FU512" s="34"/>
      <c r="FV512" s="34"/>
      <c r="FW512" s="34"/>
      <c r="FX512" s="34"/>
      <c r="FY512" s="34"/>
      <c r="FZ512" s="34"/>
      <c r="GA512" s="34"/>
      <c r="GB512" s="34"/>
      <c r="GC512" s="34"/>
      <c r="GD512" s="34"/>
      <c r="GE512" s="34"/>
      <c r="GF512" s="34"/>
      <c r="GG512" s="34"/>
      <c r="GH512" s="34"/>
      <c r="GI512" s="34"/>
      <c r="GJ512" s="34"/>
      <c r="GK512" s="34"/>
      <c r="GL512" s="34"/>
      <c r="GM512" s="28"/>
    </row>
    <row r="513" spans="1:195" s="23" customFormat="1" ht="38.25" customHeight="1" x14ac:dyDescent="0.25">
      <c r="A513" s="51" t="s">
        <v>2104</v>
      </c>
      <c r="B513" s="78">
        <v>43643</v>
      </c>
      <c r="C513" s="16">
        <v>6625013036</v>
      </c>
      <c r="D513" s="25">
        <v>1069625015074</v>
      </c>
      <c r="E513" s="165" t="s">
        <v>1164</v>
      </c>
      <c r="F513" s="165" t="s">
        <v>1333</v>
      </c>
      <c r="G513" s="16">
        <v>6625013036</v>
      </c>
      <c r="H513" s="25">
        <v>1069625015074</v>
      </c>
      <c r="I513" s="165" t="s">
        <v>1164</v>
      </c>
      <c r="J513" s="165" t="s">
        <v>1333</v>
      </c>
      <c r="K513" s="16">
        <v>1</v>
      </c>
      <c r="L513" s="16" t="s">
        <v>96</v>
      </c>
      <c r="M513" s="16">
        <v>1</v>
      </c>
      <c r="N513" s="16" t="s">
        <v>571</v>
      </c>
      <c r="O513" s="16">
        <v>5</v>
      </c>
      <c r="P513" s="47" t="s">
        <v>812</v>
      </c>
      <c r="Q513" s="47"/>
      <c r="R513" s="16">
        <v>1</v>
      </c>
      <c r="S513" s="16">
        <v>0.75</v>
      </c>
      <c r="T513" s="16"/>
      <c r="U513" s="16"/>
      <c r="V513" s="144"/>
      <c r="W513" s="144"/>
      <c r="X513" s="144"/>
      <c r="Y513" s="144"/>
      <c r="Z513" s="144"/>
      <c r="AA513" s="16"/>
      <c r="AB513" s="16"/>
      <c r="AC513" s="50"/>
      <c r="AD513" s="50"/>
      <c r="AE513" s="50"/>
      <c r="AF513" s="50"/>
      <c r="AG513" s="50"/>
      <c r="AH513" s="50"/>
      <c r="AI513" s="50">
        <v>758</v>
      </c>
      <c r="AJ513" s="50" t="s">
        <v>3710</v>
      </c>
      <c r="AK513" s="50" t="s">
        <v>126</v>
      </c>
      <c r="AL513" s="144" t="s">
        <v>1165</v>
      </c>
      <c r="AM513" s="144"/>
      <c r="AN513" s="144" t="s">
        <v>2246</v>
      </c>
      <c r="AO513" s="144" t="s">
        <v>2247</v>
      </c>
      <c r="AP513" s="144">
        <v>9</v>
      </c>
      <c r="AQ513" s="144">
        <v>6625013036</v>
      </c>
      <c r="AR513" s="52" t="s">
        <v>1164</v>
      </c>
      <c r="AS513" s="43" t="s">
        <v>126</v>
      </c>
      <c r="AT513" s="61">
        <v>9</v>
      </c>
      <c r="AU513" s="5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  <c r="BF513" s="34"/>
      <c r="BG513" s="34"/>
      <c r="BH513" s="34"/>
      <c r="BI513" s="34"/>
      <c r="BJ513" s="34"/>
      <c r="BK513" s="34"/>
      <c r="BL513" s="34"/>
      <c r="BM513" s="34"/>
      <c r="BN513" s="34"/>
      <c r="BO513" s="34"/>
      <c r="BP513" s="34"/>
      <c r="BQ513" s="34"/>
      <c r="BR513" s="34"/>
      <c r="BS513" s="34"/>
      <c r="BT513" s="34"/>
      <c r="BU513" s="34"/>
      <c r="BV513" s="34"/>
      <c r="BW513" s="34"/>
      <c r="BX513" s="34"/>
      <c r="BY513" s="34"/>
      <c r="BZ513" s="34"/>
      <c r="CA513" s="34"/>
      <c r="CB513" s="34"/>
      <c r="CC513" s="34"/>
      <c r="CD513" s="34"/>
      <c r="CE513" s="34"/>
      <c r="CF513" s="34"/>
      <c r="CG513" s="34"/>
      <c r="CH513" s="34"/>
      <c r="CI513" s="34"/>
      <c r="CJ513" s="34"/>
      <c r="CK513" s="34"/>
      <c r="CL513" s="34"/>
      <c r="CM513" s="34"/>
      <c r="CN513" s="34"/>
      <c r="CO513" s="34"/>
      <c r="CP513" s="34"/>
      <c r="CQ513" s="34"/>
      <c r="CR513" s="34"/>
      <c r="CS513" s="34"/>
      <c r="CT513" s="34"/>
      <c r="CU513" s="34"/>
      <c r="CV513" s="34"/>
      <c r="CW513" s="34"/>
      <c r="CX513" s="34"/>
      <c r="CY513" s="34"/>
      <c r="CZ513" s="34"/>
      <c r="DA513" s="34"/>
      <c r="DB513" s="34"/>
      <c r="DC513" s="34"/>
      <c r="DD513" s="34"/>
      <c r="DE513" s="34"/>
      <c r="DF513" s="34"/>
      <c r="DG513" s="34"/>
      <c r="DH513" s="34"/>
      <c r="DI513" s="34"/>
      <c r="DJ513" s="34"/>
      <c r="DK513" s="34"/>
      <c r="DL513" s="34"/>
      <c r="DM513" s="34"/>
      <c r="DN513" s="34"/>
      <c r="DO513" s="34"/>
      <c r="DP513" s="34"/>
      <c r="DQ513" s="34"/>
      <c r="DR513" s="34"/>
      <c r="DS513" s="34"/>
      <c r="DT513" s="34"/>
      <c r="DU513" s="34"/>
      <c r="DV513" s="34"/>
      <c r="DW513" s="34"/>
      <c r="DX513" s="34"/>
      <c r="DY513" s="34"/>
      <c r="DZ513" s="34"/>
      <c r="EA513" s="34"/>
      <c r="EB513" s="34"/>
      <c r="EC513" s="34"/>
      <c r="ED513" s="34"/>
      <c r="EE513" s="34"/>
      <c r="EF513" s="34"/>
      <c r="EG513" s="34"/>
      <c r="EH513" s="34"/>
      <c r="EI513" s="34"/>
      <c r="EJ513" s="34"/>
      <c r="EK513" s="34"/>
      <c r="EL513" s="34"/>
      <c r="EM513" s="34"/>
      <c r="EN513" s="34"/>
      <c r="EO513" s="34"/>
      <c r="EP513" s="34"/>
      <c r="EQ513" s="34"/>
      <c r="ER513" s="34"/>
      <c r="ES513" s="34"/>
      <c r="ET513" s="34"/>
      <c r="EU513" s="34"/>
      <c r="EV513" s="34"/>
      <c r="EW513" s="34"/>
      <c r="EX513" s="34"/>
      <c r="EY513" s="34"/>
      <c r="EZ513" s="34"/>
      <c r="FA513" s="34"/>
      <c r="FB513" s="34"/>
      <c r="FC513" s="34"/>
      <c r="FD513" s="34"/>
      <c r="FE513" s="34"/>
      <c r="FF513" s="34"/>
      <c r="FG513" s="34"/>
      <c r="FH513" s="34"/>
      <c r="FI513" s="34"/>
      <c r="FJ513" s="34"/>
      <c r="FK513" s="34"/>
      <c r="FL513" s="34"/>
      <c r="FM513" s="34"/>
      <c r="FN513" s="34"/>
      <c r="FO513" s="34"/>
      <c r="FP513" s="34"/>
      <c r="FQ513" s="34"/>
      <c r="FR513" s="34"/>
      <c r="FS513" s="34"/>
      <c r="FT513" s="34"/>
      <c r="FU513" s="34"/>
      <c r="FV513" s="34"/>
      <c r="FW513" s="34"/>
      <c r="FX513" s="34"/>
      <c r="FY513" s="34"/>
      <c r="FZ513" s="34"/>
      <c r="GA513" s="34"/>
      <c r="GB513" s="34"/>
      <c r="GC513" s="34"/>
      <c r="GD513" s="34"/>
      <c r="GE513" s="34"/>
      <c r="GF513" s="34"/>
      <c r="GG513" s="34"/>
      <c r="GH513" s="34"/>
      <c r="GI513" s="34"/>
      <c r="GJ513" s="34"/>
      <c r="GK513" s="34"/>
      <c r="GL513" s="34"/>
      <c r="GM513" s="28"/>
    </row>
    <row r="514" spans="1:195" s="23" customFormat="1" ht="38.25" customHeight="1" x14ac:dyDescent="0.25">
      <c r="A514" s="51" t="s">
        <v>2105</v>
      </c>
      <c r="B514" s="78">
        <v>43647</v>
      </c>
      <c r="C514" s="16">
        <v>6684035257</v>
      </c>
      <c r="D514" s="25">
        <v>1196658069321</v>
      </c>
      <c r="E514" s="165" t="s">
        <v>1545</v>
      </c>
      <c r="F514" s="165" t="s">
        <v>1334</v>
      </c>
      <c r="G514" s="16">
        <v>6684035257</v>
      </c>
      <c r="H514" s="25">
        <v>1196658069321</v>
      </c>
      <c r="I514" s="165" t="s">
        <v>1545</v>
      </c>
      <c r="J514" s="165" t="s">
        <v>1334</v>
      </c>
      <c r="K514" s="16">
        <v>1</v>
      </c>
      <c r="L514" s="16" t="s">
        <v>96</v>
      </c>
      <c r="M514" s="16">
        <v>1</v>
      </c>
      <c r="N514" s="16" t="s">
        <v>571</v>
      </c>
      <c r="O514" s="16">
        <v>5</v>
      </c>
      <c r="P514" s="47" t="s">
        <v>812</v>
      </c>
      <c r="Q514" s="47"/>
      <c r="R514" s="16">
        <v>1</v>
      </c>
      <c r="S514" s="16">
        <v>0.75</v>
      </c>
      <c r="T514" s="16"/>
      <c r="U514" s="16"/>
      <c r="V514" s="144"/>
      <c r="W514" s="144"/>
      <c r="X514" s="144"/>
      <c r="Y514" s="144"/>
      <c r="Z514" s="144"/>
      <c r="AA514" s="16"/>
      <c r="AB514" s="16"/>
      <c r="AC514" s="50"/>
      <c r="AD514" s="50"/>
      <c r="AE514" s="50"/>
      <c r="AF514" s="50"/>
      <c r="AG514" s="50"/>
      <c r="AH514" s="50"/>
      <c r="AI514" s="50">
        <v>758</v>
      </c>
      <c r="AJ514" s="50" t="s">
        <v>3710</v>
      </c>
      <c r="AK514" s="50" t="s">
        <v>118</v>
      </c>
      <c r="AL514" s="144" t="s">
        <v>1167</v>
      </c>
      <c r="AM514" s="144"/>
      <c r="AN514" s="144"/>
      <c r="AO514" s="144"/>
      <c r="AP514" s="144">
        <v>9</v>
      </c>
      <c r="AQ514" s="144">
        <v>6625013004</v>
      </c>
      <c r="AR514" s="52" t="s">
        <v>1166</v>
      </c>
      <c r="AS514" s="54" t="s">
        <v>1167</v>
      </c>
      <c r="AT514" s="61">
        <v>9</v>
      </c>
      <c r="AU514" s="5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34"/>
      <c r="CB514" s="34"/>
      <c r="CC514" s="34"/>
      <c r="CD514" s="34"/>
      <c r="CE514" s="34"/>
      <c r="CF514" s="34"/>
      <c r="CG514" s="34"/>
      <c r="CH514" s="34"/>
      <c r="CI514" s="34"/>
      <c r="CJ514" s="34"/>
      <c r="CK514" s="34"/>
      <c r="CL514" s="34"/>
      <c r="CM514" s="34"/>
      <c r="CN514" s="34"/>
      <c r="CO514" s="34"/>
      <c r="CP514" s="34"/>
      <c r="CQ514" s="34"/>
      <c r="CR514" s="34"/>
      <c r="CS514" s="34"/>
      <c r="CT514" s="34"/>
      <c r="CU514" s="34"/>
      <c r="CV514" s="34"/>
      <c r="CW514" s="34"/>
      <c r="CX514" s="34"/>
      <c r="CY514" s="34"/>
      <c r="CZ514" s="34"/>
      <c r="DA514" s="34"/>
      <c r="DB514" s="34"/>
      <c r="DC514" s="34"/>
      <c r="DD514" s="34"/>
      <c r="DE514" s="34"/>
      <c r="DF514" s="34"/>
      <c r="DG514" s="34"/>
      <c r="DH514" s="34"/>
      <c r="DI514" s="34"/>
      <c r="DJ514" s="34"/>
      <c r="DK514" s="34"/>
      <c r="DL514" s="34"/>
      <c r="DM514" s="34"/>
      <c r="DN514" s="34"/>
      <c r="DO514" s="34"/>
      <c r="DP514" s="34"/>
      <c r="DQ514" s="34"/>
      <c r="DR514" s="34"/>
      <c r="DS514" s="34"/>
      <c r="DT514" s="34"/>
      <c r="DU514" s="34"/>
      <c r="DV514" s="34"/>
      <c r="DW514" s="34"/>
      <c r="DX514" s="34"/>
      <c r="DY514" s="34"/>
      <c r="DZ514" s="34"/>
      <c r="EA514" s="34"/>
      <c r="EB514" s="34"/>
      <c r="EC514" s="34"/>
      <c r="ED514" s="34"/>
      <c r="EE514" s="34"/>
      <c r="EF514" s="34"/>
      <c r="EG514" s="34"/>
      <c r="EH514" s="34"/>
      <c r="EI514" s="34"/>
      <c r="EJ514" s="34"/>
      <c r="EK514" s="34"/>
      <c r="EL514" s="34"/>
      <c r="EM514" s="34"/>
      <c r="EN514" s="34"/>
      <c r="EO514" s="34"/>
      <c r="EP514" s="34"/>
      <c r="EQ514" s="34"/>
      <c r="ER514" s="34"/>
      <c r="ES514" s="34"/>
      <c r="ET514" s="34"/>
      <c r="EU514" s="34"/>
      <c r="EV514" s="34"/>
      <c r="EW514" s="34"/>
      <c r="EX514" s="34"/>
      <c r="EY514" s="34"/>
      <c r="EZ514" s="34"/>
      <c r="FA514" s="34"/>
      <c r="FB514" s="34"/>
      <c r="FC514" s="34"/>
      <c r="FD514" s="34"/>
      <c r="FE514" s="34"/>
      <c r="FF514" s="34"/>
      <c r="FG514" s="34"/>
      <c r="FH514" s="34"/>
      <c r="FI514" s="34"/>
      <c r="FJ514" s="34"/>
      <c r="FK514" s="34"/>
      <c r="FL514" s="34"/>
      <c r="FM514" s="34"/>
      <c r="FN514" s="34"/>
      <c r="FO514" s="34"/>
      <c r="FP514" s="34"/>
      <c r="FQ514" s="34"/>
      <c r="FR514" s="34"/>
      <c r="FS514" s="34"/>
      <c r="FT514" s="34"/>
      <c r="FU514" s="34"/>
      <c r="FV514" s="34"/>
      <c r="FW514" s="34"/>
      <c r="FX514" s="34"/>
      <c r="FY514" s="34"/>
      <c r="FZ514" s="34"/>
      <c r="GA514" s="34"/>
      <c r="GB514" s="34"/>
      <c r="GC514" s="34"/>
      <c r="GD514" s="34"/>
      <c r="GE514" s="34"/>
      <c r="GF514" s="34"/>
      <c r="GG514" s="34"/>
      <c r="GH514" s="34"/>
      <c r="GI514" s="34"/>
      <c r="GJ514" s="34"/>
      <c r="GK514" s="34"/>
      <c r="GL514" s="34"/>
      <c r="GM514" s="28"/>
    </row>
    <row r="515" spans="1:195" s="23" customFormat="1" ht="38.25" customHeight="1" x14ac:dyDescent="0.25">
      <c r="A515" s="51" t="s">
        <v>2106</v>
      </c>
      <c r="B515" s="78">
        <v>43648</v>
      </c>
      <c r="C515" s="16">
        <v>6658374729</v>
      </c>
      <c r="D515" s="25">
        <v>1106658022250</v>
      </c>
      <c r="E515" s="165" t="s">
        <v>1168</v>
      </c>
      <c r="F515" s="165" t="s">
        <v>1335</v>
      </c>
      <c r="G515" s="16">
        <v>6658374729</v>
      </c>
      <c r="H515" s="25">
        <v>1106658022250</v>
      </c>
      <c r="I515" s="165" t="s">
        <v>1168</v>
      </c>
      <c r="J515" s="165" t="s">
        <v>1335</v>
      </c>
      <c r="K515" s="16">
        <v>1</v>
      </c>
      <c r="L515" s="16" t="s">
        <v>96</v>
      </c>
      <c r="M515" s="16">
        <v>1</v>
      </c>
      <c r="N515" s="16" t="s">
        <v>571</v>
      </c>
      <c r="O515" s="16">
        <v>1</v>
      </c>
      <c r="P515" s="47" t="s">
        <v>8</v>
      </c>
      <c r="Q515" s="47"/>
      <c r="R515" s="16">
        <v>1</v>
      </c>
      <c r="S515" s="16">
        <v>0.75</v>
      </c>
      <c r="T515" s="16"/>
      <c r="U515" s="16"/>
      <c r="V515" s="144"/>
      <c r="W515" s="144"/>
      <c r="X515" s="144"/>
      <c r="Y515" s="144"/>
      <c r="Z515" s="144"/>
      <c r="AA515" s="16"/>
      <c r="AB515" s="16"/>
      <c r="AC515" s="50"/>
      <c r="AD515" s="50"/>
      <c r="AE515" s="50"/>
      <c r="AF515" s="50"/>
      <c r="AG515" s="50"/>
      <c r="AH515" s="50"/>
      <c r="AI515" s="50">
        <v>758</v>
      </c>
      <c r="AJ515" s="50" t="s">
        <v>3710</v>
      </c>
      <c r="AK515" s="50" t="s">
        <v>118</v>
      </c>
      <c r="AL515" s="144" t="s">
        <v>2263</v>
      </c>
      <c r="AM515" s="144">
        <v>11</v>
      </c>
      <c r="AN515" s="144" t="s">
        <v>1169</v>
      </c>
      <c r="AO515" s="144" t="s">
        <v>1170</v>
      </c>
      <c r="AP515" s="144">
        <v>10</v>
      </c>
      <c r="AQ515" s="144">
        <v>6658374729</v>
      </c>
      <c r="AR515" s="52" t="s">
        <v>1168</v>
      </c>
      <c r="AS515" s="54" t="s">
        <v>1171</v>
      </c>
      <c r="AT515" s="61" t="s">
        <v>3286</v>
      </c>
      <c r="AU515" s="5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34"/>
      <c r="CB515" s="34"/>
      <c r="CC515" s="34"/>
      <c r="CD515" s="34"/>
      <c r="CE515" s="34"/>
      <c r="CF515" s="34"/>
      <c r="CG515" s="34"/>
      <c r="CH515" s="34"/>
      <c r="CI515" s="34"/>
      <c r="CJ515" s="34"/>
      <c r="CK515" s="34"/>
      <c r="CL515" s="34"/>
      <c r="CM515" s="34"/>
      <c r="CN515" s="34"/>
      <c r="CO515" s="34"/>
      <c r="CP515" s="34"/>
      <c r="CQ515" s="34"/>
      <c r="CR515" s="34"/>
      <c r="CS515" s="34"/>
      <c r="CT515" s="34"/>
      <c r="CU515" s="34"/>
      <c r="CV515" s="34"/>
      <c r="CW515" s="34"/>
      <c r="CX515" s="34"/>
      <c r="CY515" s="34"/>
      <c r="CZ515" s="34"/>
      <c r="DA515" s="34"/>
      <c r="DB515" s="34"/>
      <c r="DC515" s="34"/>
      <c r="DD515" s="34"/>
      <c r="DE515" s="34"/>
      <c r="DF515" s="34"/>
      <c r="DG515" s="34"/>
      <c r="DH515" s="34"/>
      <c r="DI515" s="34"/>
      <c r="DJ515" s="34"/>
      <c r="DK515" s="34"/>
      <c r="DL515" s="34"/>
      <c r="DM515" s="34"/>
      <c r="DN515" s="34"/>
      <c r="DO515" s="34"/>
      <c r="DP515" s="34"/>
      <c r="DQ515" s="34"/>
      <c r="DR515" s="34"/>
      <c r="DS515" s="34"/>
      <c r="DT515" s="34"/>
      <c r="DU515" s="34"/>
      <c r="DV515" s="34"/>
      <c r="DW515" s="34"/>
      <c r="DX515" s="34"/>
      <c r="DY515" s="34"/>
      <c r="DZ515" s="34"/>
      <c r="EA515" s="34"/>
      <c r="EB515" s="34"/>
      <c r="EC515" s="34"/>
      <c r="ED515" s="34"/>
      <c r="EE515" s="34"/>
      <c r="EF515" s="34"/>
      <c r="EG515" s="34"/>
      <c r="EH515" s="34"/>
      <c r="EI515" s="34"/>
      <c r="EJ515" s="34"/>
      <c r="EK515" s="34"/>
      <c r="EL515" s="34"/>
      <c r="EM515" s="34"/>
      <c r="EN515" s="34"/>
      <c r="EO515" s="34"/>
      <c r="EP515" s="34"/>
      <c r="EQ515" s="34"/>
      <c r="ER515" s="34"/>
      <c r="ES515" s="34"/>
      <c r="ET515" s="34"/>
      <c r="EU515" s="34"/>
      <c r="EV515" s="34"/>
      <c r="EW515" s="34"/>
      <c r="EX515" s="34"/>
      <c r="EY515" s="34"/>
      <c r="EZ515" s="34"/>
      <c r="FA515" s="34"/>
      <c r="FB515" s="34"/>
      <c r="FC515" s="34"/>
      <c r="FD515" s="34"/>
      <c r="FE515" s="34"/>
      <c r="FF515" s="34"/>
      <c r="FG515" s="34"/>
      <c r="FH515" s="34"/>
      <c r="FI515" s="34"/>
      <c r="FJ515" s="34"/>
      <c r="FK515" s="34"/>
      <c r="FL515" s="34"/>
      <c r="FM515" s="34"/>
      <c r="FN515" s="34"/>
      <c r="FO515" s="34"/>
      <c r="FP515" s="34"/>
      <c r="FQ515" s="34"/>
      <c r="FR515" s="34"/>
      <c r="FS515" s="34"/>
      <c r="FT515" s="34"/>
      <c r="FU515" s="34"/>
      <c r="FV515" s="34"/>
      <c r="FW515" s="34"/>
      <c r="FX515" s="34"/>
      <c r="FY515" s="34"/>
      <c r="FZ515" s="34"/>
      <c r="GA515" s="34"/>
      <c r="GB515" s="34"/>
      <c r="GC515" s="34"/>
      <c r="GD515" s="34"/>
      <c r="GE515" s="34"/>
      <c r="GF515" s="34"/>
      <c r="GG515" s="34"/>
      <c r="GH515" s="34"/>
      <c r="GI515" s="34"/>
      <c r="GJ515" s="34"/>
      <c r="GK515" s="34"/>
      <c r="GL515" s="34"/>
      <c r="GM515" s="28"/>
    </row>
    <row r="516" spans="1:195" s="23" customFormat="1" ht="38.25" customHeight="1" x14ac:dyDescent="0.25">
      <c r="A516" s="51" t="s">
        <v>2107</v>
      </c>
      <c r="B516" s="78">
        <v>43654</v>
      </c>
      <c r="C516" s="16">
        <v>6625013660</v>
      </c>
      <c r="D516" s="25">
        <v>1036601484512</v>
      </c>
      <c r="E516" s="165" t="s">
        <v>1173</v>
      </c>
      <c r="F516" s="165" t="s">
        <v>1336</v>
      </c>
      <c r="G516" s="16">
        <v>6625013660</v>
      </c>
      <c r="H516" s="25">
        <v>1036601484512</v>
      </c>
      <c r="I516" s="165" t="s">
        <v>1173</v>
      </c>
      <c r="J516" s="165" t="s">
        <v>1336</v>
      </c>
      <c r="K516" s="16">
        <v>1</v>
      </c>
      <c r="L516" s="16" t="s">
        <v>96</v>
      </c>
      <c r="M516" s="16">
        <v>1</v>
      </c>
      <c r="N516" s="16" t="s">
        <v>571</v>
      </c>
      <c r="O516" s="16">
        <v>5</v>
      </c>
      <c r="P516" s="47" t="s">
        <v>1172</v>
      </c>
      <c r="Q516" s="47"/>
      <c r="R516" s="16">
        <v>4</v>
      </c>
      <c r="S516" s="16">
        <v>0.75</v>
      </c>
      <c r="T516" s="16"/>
      <c r="U516" s="16"/>
      <c r="V516" s="144"/>
      <c r="W516" s="144"/>
      <c r="X516" s="144"/>
      <c r="Y516" s="144"/>
      <c r="Z516" s="144"/>
      <c r="AA516" s="16"/>
      <c r="AB516" s="16"/>
      <c r="AC516" s="50"/>
      <c r="AD516" s="50"/>
      <c r="AE516" s="50"/>
      <c r="AF516" s="50"/>
      <c r="AG516" s="50"/>
      <c r="AH516" s="50"/>
      <c r="AI516" s="50">
        <v>758</v>
      </c>
      <c r="AJ516" s="50" t="s">
        <v>3710</v>
      </c>
      <c r="AK516" s="50" t="s">
        <v>118</v>
      </c>
      <c r="AL516" s="144" t="s">
        <v>2766</v>
      </c>
      <c r="AM516" s="144"/>
      <c r="AN516" s="144"/>
      <c r="AO516" s="144"/>
      <c r="AP516" s="144">
        <v>9</v>
      </c>
      <c r="AQ516" s="144">
        <v>6625013660</v>
      </c>
      <c r="AR516" s="52" t="s">
        <v>1173</v>
      </c>
      <c r="AS516" s="43" t="s">
        <v>1174</v>
      </c>
      <c r="AT516" s="61">
        <v>9</v>
      </c>
      <c r="AU516" s="5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34"/>
      <c r="CB516" s="34"/>
      <c r="CC516" s="34"/>
      <c r="CD516" s="34"/>
      <c r="CE516" s="34"/>
      <c r="CF516" s="34"/>
      <c r="CG516" s="34"/>
      <c r="CH516" s="34"/>
      <c r="CI516" s="34"/>
      <c r="CJ516" s="34"/>
      <c r="CK516" s="34"/>
      <c r="CL516" s="34"/>
      <c r="CM516" s="34"/>
      <c r="CN516" s="34"/>
      <c r="CO516" s="34"/>
      <c r="CP516" s="34"/>
      <c r="CQ516" s="34"/>
      <c r="CR516" s="34"/>
      <c r="CS516" s="34"/>
      <c r="CT516" s="34"/>
      <c r="CU516" s="34"/>
      <c r="CV516" s="34"/>
      <c r="CW516" s="34"/>
      <c r="CX516" s="34"/>
      <c r="CY516" s="34"/>
      <c r="CZ516" s="34"/>
      <c r="DA516" s="34"/>
      <c r="DB516" s="34"/>
      <c r="DC516" s="34"/>
      <c r="DD516" s="34"/>
      <c r="DE516" s="34"/>
      <c r="DF516" s="34"/>
      <c r="DG516" s="34"/>
      <c r="DH516" s="34"/>
      <c r="DI516" s="34"/>
      <c r="DJ516" s="34"/>
      <c r="DK516" s="34"/>
      <c r="DL516" s="34"/>
      <c r="DM516" s="34"/>
      <c r="DN516" s="34"/>
      <c r="DO516" s="34"/>
      <c r="DP516" s="34"/>
      <c r="DQ516" s="34"/>
      <c r="DR516" s="34"/>
      <c r="DS516" s="34"/>
      <c r="DT516" s="34"/>
      <c r="DU516" s="34"/>
      <c r="DV516" s="34"/>
      <c r="DW516" s="34"/>
      <c r="DX516" s="34"/>
      <c r="DY516" s="34"/>
      <c r="DZ516" s="34"/>
      <c r="EA516" s="34"/>
      <c r="EB516" s="34"/>
      <c r="EC516" s="34"/>
      <c r="ED516" s="34"/>
      <c r="EE516" s="34"/>
      <c r="EF516" s="34"/>
      <c r="EG516" s="34"/>
      <c r="EH516" s="34"/>
      <c r="EI516" s="34"/>
      <c r="EJ516" s="34"/>
      <c r="EK516" s="34"/>
      <c r="EL516" s="34"/>
      <c r="EM516" s="34"/>
      <c r="EN516" s="34"/>
      <c r="EO516" s="34"/>
      <c r="EP516" s="34"/>
      <c r="EQ516" s="34"/>
      <c r="ER516" s="34"/>
      <c r="ES516" s="34"/>
      <c r="ET516" s="34"/>
      <c r="EU516" s="34"/>
      <c r="EV516" s="34"/>
      <c r="EW516" s="34"/>
      <c r="EX516" s="34"/>
      <c r="EY516" s="34"/>
      <c r="EZ516" s="34"/>
      <c r="FA516" s="34"/>
      <c r="FB516" s="34"/>
      <c r="FC516" s="34"/>
      <c r="FD516" s="34"/>
      <c r="FE516" s="34"/>
      <c r="FF516" s="34"/>
      <c r="FG516" s="34"/>
      <c r="FH516" s="34"/>
      <c r="FI516" s="34"/>
      <c r="FJ516" s="34"/>
      <c r="FK516" s="34"/>
      <c r="FL516" s="34"/>
      <c r="FM516" s="34"/>
      <c r="FN516" s="34"/>
      <c r="FO516" s="34"/>
      <c r="FP516" s="34"/>
      <c r="FQ516" s="34"/>
      <c r="FR516" s="34"/>
      <c r="FS516" s="34"/>
      <c r="FT516" s="34"/>
      <c r="FU516" s="34"/>
      <c r="FV516" s="34"/>
      <c r="FW516" s="34"/>
      <c r="FX516" s="34"/>
      <c r="FY516" s="34"/>
      <c r="FZ516" s="34"/>
      <c r="GA516" s="34"/>
      <c r="GB516" s="34"/>
      <c r="GC516" s="34"/>
      <c r="GD516" s="34"/>
      <c r="GE516" s="34"/>
      <c r="GF516" s="34"/>
      <c r="GG516" s="34"/>
      <c r="GH516" s="34"/>
      <c r="GI516" s="34"/>
      <c r="GJ516" s="34"/>
      <c r="GK516" s="34"/>
      <c r="GL516" s="34"/>
      <c r="GM516" s="28"/>
    </row>
    <row r="517" spans="1:195" s="23" customFormat="1" ht="38.25" customHeight="1" x14ac:dyDescent="0.25">
      <c r="A517" s="51" t="s">
        <v>2108</v>
      </c>
      <c r="B517" s="78">
        <v>43655</v>
      </c>
      <c r="C517" s="16">
        <v>6625022954</v>
      </c>
      <c r="D517" s="25">
        <v>1036601490089</v>
      </c>
      <c r="E517" s="165" t="s">
        <v>1175</v>
      </c>
      <c r="F517" s="165" t="s">
        <v>1337</v>
      </c>
      <c r="G517" s="16">
        <v>6625022954</v>
      </c>
      <c r="H517" s="25">
        <v>1036601490089</v>
      </c>
      <c r="I517" s="165" t="s">
        <v>1175</v>
      </c>
      <c r="J517" s="165" t="s">
        <v>1337</v>
      </c>
      <c r="K517" s="16">
        <v>1</v>
      </c>
      <c r="L517" s="16" t="s">
        <v>96</v>
      </c>
      <c r="M517" s="16">
        <v>3</v>
      </c>
      <c r="N517" s="16" t="s">
        <v>7</v>
      </c>
      <c r="O517" s="16">
        <v>5</v>
      </c>
      <c r="P517" s="47" t="s">
        <v>848</v>
      </c>
      <c r="Q517" s="47"/>
      <c r="R517" s="16">
        <v>2</v>
      </c>
      <c r="S517" s="16">
        <v>0.75</v>
      </c>
      <c r="T517" s="16"/>
      <c r="U517" s="16"/>
      <c r="V517" s="144"/>
      <c r="W517" s="144"/>
      <c r="X517" s="144"/>
      <c r="Y517" s="144"/>
      <c r="Z517" s="144"/>
      <c r="AA517" s="16"/>
      <c r="AB517" s="16"/>
      <c r="AC517" s="50"/>
      <c r="AD517" s="50"/>
      <c r="AE517" s="50"/>
      <c r="AF517" s="50"/>
      <c r="AG517" s="50"/>
      <c r="AH517" s="50"/>
      <c r="AI517" s="50">
        <v>758</v>
      </c>
      <c r="AJ517" s="50" t="s">
        <v>3710</v>
      </c>
      <c r="AK517" s="50" t="s">
        <v>123</v>
      </c>
      <c r="AL517" s="144" t="s">
        <v>2767</v>
      </c>
      <c r="AM517" s="144"/>
      <c r="AN517" s="144" t="s">
        <v>4095</v>
      </c>
      <c r="AO517" s="144" t="s">
        <v>4096</v>
      </c>
      <c r="AP517" s="144">
        <v>9</v>
      </c>
      <c r="AQ517" s="144">
        <v>6625022954</v>
      </c>
      <c r="AR517" s="52" t="s">
        <v>1175</v>
      </c>
      <c r="AS517" s="43" t="s">
        <v>1176</v>
      </c>
      <c r="AT517" s="61">
        <v>9</v>
      </c>
      <c r="AU517" s="5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34"/>
      <c r="CB517" s="34"/>
      <c r="CC517" s="34"/>
      <c r="CD517" s="34"/>
      <c r="CE517" s="34"/>
      <c r="CF517" s="34"/>
      <c r="CG517" s="34"/>
      <c r="CH517" s="34"/>
      <c r="CI517" s="34"/>
      <c r="CJ517" s="34"/>
      <c r="CK517" s="34"/>
      <c r="CL517" s="34"/>
      <c r="CM517" s="34"/>
      <c r="CN517" s="34"/>
      <c r="CO517" s="34"/>
      <c r="CP517" s="34"/>
      <c r="CQ517" s="34"/>
      <c r="CR517" s="34"/>
      <c r="CS517" s="34"/>
      <c r="CT517" s="34"/>
      <c r="CU517" s="34"/>
      <c r="CV517" s="34"/>
      <c r="CW517" s="34"/>
      <c r="CX517" s="34"/>
      <c r="CY517" s="34"/>
      <c r="CZ517" s="34"/>
      <c r="DA517" s="34"/>
      <c r="DB517" s="34"/>
      <c r="DC517" s="34"/>
      <c r="DD517" s="34"/>
      <c r="DE517" s="34"/>
      <c r="DF517" s="34"/>
      <c r="DG517" s="34"/>
      <c r="DH517" s="34"/>
      <c r="DI517" s="34"/>
      <c r="DJ517" s="34"/>
      <c r="DK517" s="34"/>
      <c r="DL517" s="34"/>
      <c r="DM517" s="34"/>
      <c r="DN517" s="34"/>
      <c r="DO517" s="34"/>
      <c r="DP517" s="34"/>
      <c r="DQ517" s="34"/>
      <c r="DR517" s="34"/>
      <c r="DS517" s="34"/>
      <c r="DT517" s="34"/>
      <c r="DU517" s="34"/>
      <c r="DV517" s="34"/>
      <c r="DW517" s="34"/>
      <c r="DX517" s="34"/>
      <c r="DY517" s="34"/>
      <c r="DZ517" s="34"/>
      <c r="EA517" s="34"/>
      <c r="EB517" s="34"/>
      <c r="EC517" s="34"/>
      <c r="ED517" s="34"/>
      <c r="EE517" s="34"/>
      <c r="EF517" s="34"/>
      <c r="EG517" s="34"/>
      <c r="EH517" s="34"/>
      <c r="EI517" s="34"/>
      <c r="EJ517" s="34"/>
      <c r="EK517" s="34"/>
      <c r="EL517" s="34"/>
      <c r="EM517" s="34"/>
      <c r="EN517" s="34"/>
      <c r="EO517" s="34"/>
      <c r="EP517" s="34"/>
      <c r="EQ517" s="34"/>
      <c r="ER517" s="34"/>
      <c r="ES517" s="34"/>
      <c r="ET517" s="34"/>
      <c r="EU517" s="34"/>
      <c r="EV517" s="34"/>
      <c r="EW517" s="34"/>
      <c r="EX517" s="34"/>
      <c r="EY517" s="34"/>
      <c r="EZ517" s="34"/>
      <c r="FA517" s="34"/>
      <c r="FB517" s="34"/>
      <c r="FC517" s="34"/>
      <c r="FD517" s="34"/>
      <c r="FE517" s="34"/>
      <c r="FF517" s="34"/>
      <c r="FG517" s="34"/>
      <c r="FH517" s="34"/>
      <c r="FI517" s="34"/>
      <c r="FJ517" s="34"/>
      <c r="FK517" s="34"/>
      <c r="FL517" s="34"/>
      <c r="FM517" s="34"/>
      <c r="FN517" s="34"/>
      <c r="FO517" s="34"/>
      <c r="FP517" s="34"/>
      <c r="FQ517" s="34"/>
      <c r="FR517" s="34"/>
      <c r="FS517" s="34"/>
      <c r="FT517" s="34"/>
      <c r="FU517" s="34"/>
      <c r="FV517" s="34"/>
      <c r="FW517" s="34"/>
      <c r="FX517" s="34"/>
      <c r="FY517" s="34"/>
      <c r="FZ517" s="34"/>
      <c r="GA517" s="34"/>
      <c r="GB517" s="34"/>
      <c r="GC517" s="34"/>
      <c r="GD517" s="34"/>
      <c r="GE517" s="34"/>
      <c r="GF517" s="34"/>
      <c r="GG517" s="34"/>
      <c r="GH517" s="34"/>
      <c r="GI517" s="34"/>
      <c r="GJ517" s="34"/>
      <c r="GK517" s="34"/>
      <c r="GL517" s="34"/>
      <c r="GM517" s="28"/>
    </row>
    <row r="518" spans="1:195" s="23" customFormat="1" ht="38.25" customHeight="1" x14ac:dyDescent="0.25">
      <c r="A518" s="51" t="s">
        <v>2109</v>
      </c>
      <c r="B518" s="78">
        <v>43655</v>
      </c>
      <c r="C518" s="16">
        <v>6625013773</v>
      </c>
      <c r="D518" s="25">
        <v>1036601484160</v>
      </c>
      <c r="E518" s="165" t="s">
        <v>1177</v>
      </c>
      <c r="F518" s="165" t="s">
        <v>1338</v>
      </c>
      <c r="G518" s="16">
        <v>6625013773</v>
      </c>
      <c r="H518" s="25">
        <v>1036601484160</v>
      </c>
      <c r="I518" s="165" t="s">
        <v>1177</v>
      </c>
      <c r="J518" s="165" t="s">
        <v>1338</v>
      </c>
      <c r="K518" s="16">
        <v>1</v>
      </c>
      <c r="L518" s="16" t="s">
        <v>96</v>
      </c>
      <c r="M518" s="16">
        <v>1</v>
      </c>
      <c r="N518" s="16" t="s">
        <v>571</v>
      </c>
      <c r="O518" s="16">
        <v>5</v>
      </c>
      <c r="P518" s="47" t="s">
        <v>812</v>
      </c>
      <c r="Q518" s="47"/>
      <c r="R518" s="16">
        <v>1</v>
      </c>
      <c r="S518" s="16">
        <v>0.75</v>
      </c>
      <c r="T518" s="16"/>
      <c r="U518" s="16"/>
      <c r="V518" s="144"/>
      <c r="W518" s="144"/>
      <c r="X518" s="144"/>
      <c r="Y518" s="144"/>
      <c r="Z518" s="144"/>
      <c r="AA518" s="16"/>
      <c r="AB518" s="16"/>
      <c r="AC518" s="50"/>
      <c r="AD518" s="50"/>
      <c r="AE518" s="50"/>
      <c r="AF518" s="50"/>
      <c r="AG518" s="50"/>
      <c r="AH518" s="50"/>
      <c r="AI518" s="50">
        <v>758</v>
      </c>
      <c r="AJ518" s="50" t="s">
        <v>3710</v>
      </c>
      <c r="AK518" s="50" t="s">
        <v>105</v>
      </c>
      <c r="AL518" s="144" t="s">
        <v>1178</v>
      </c>
      <c r="AM518" s="144"/>
      <c r="AN518" s="144" t="s">
        <v>2244</v>
      </c>
      <c r="AO518" s="144" t="s">
        <v>2245</v>
      </c>
      <c r="AP518" s="144">
        <v>9</v>
      </c>
      <c r="AQ518" s="144">
        <v>6625013773</v>
      </c>
      <c r="AR518" s="52" t="s">
        <v>1177</v>
      </c>
      <c r="AS518" s="43" t="s">
        <v>105</v>
      </c>
      <c r="AT518" s="61">
        <v>9</v>
      </c>
      <c r="AU518" s="5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34"/>
      <c r="CB518" s="34"/>
      <c r="CC518" s="34"/>
      <c r="CD518" s="34"/>
      <c r="CE518" s="34"/>
      <c r="CF518" s="34"/>
      <c r="CG518" s="34"/>
      <c r="CH518" s="34"/>
      <c r="CI518" s="34"/>
      <c r="CJ518" s="34"/>
      <c r="CK518" s="34"/>
      <c r="CL518" s="34"/>
      <c r="CM518" s="34"/>
      <c r="CN518" s="34"/>
      <c r="CO518" s="34"/>
      <c r="CP518" s="34"/>
      <c r="CQ518" s="34"/>
      <c r="CR518" s="34"/>
      <c r="CS518" s="34"/>
      <c r="CT518" s="34"/>
      <c r="CU518" s="34"/>
      <c r="CV518" s="34"/>
      <c r="CW518" s="34"/>
      <c r="CX518" s="34"/>
      <c r="CY518" s="34"/>
      <c r="CZ518" s="34"/>
      <c r="DA518" s="34"/>
      <c r="DB518" s="34"/>
      <c r="DC518" s="34"/>
      <c r="DD518" s="34"/>
      <c r="DE518" s="34"/>
      <c r="DF518" s="34"/>
      <c r="DG518" s="34"/>
      <c r="DH518" s="34"/>
      <c r="DI518" s="34"/>
      <c r="DJ518" s="34"/>
      <c r="DK518" s="34"/>
      <c r="DL518" s="34"/>
      <c r="DM518" s="34"/>
      <c r="DN518" s="34"/>
      <c r="DO518" s="34"/>
      <c r="DP518" s="34"/>
      <c r="DQ518" s="34"/>
      <c r="DR518" s="34"/>
      <c r="DS518" s="34"/>
      <c r="DT518" s="34"/>
      <c r="DU518" s="34"/>
      <c r="DV518" s="34"/>
      <c r="DW518" s="34"/>
      <c r="DX518" s="34"/>
      <c r="DY518" s="34"/>
      <c r="DZ518" s="34"/>
      <c r="EA518" s="34"/>
      <c r="EB518" s="34"/>
      <c r="EC518" s="34"/>
      <c r="ED518" s="34"/>
      <c r="EE518" s="34"/>
      <c r="EF518" s="34"/>
      <c r="EG518" s="34"/>
      <c r="EH518" s="34"/>
      <c r="EI518" s="34"/>
      <c r="EJ518" s="34"/>
      <c r="EK518" s="34"/>
      <c r="EL518" s="34"/>
      <c r="EM518" s="34"/>
      <c r="EN518" s="34"/>
      <c r="EO518" s="34"/>
      <c r="EP518" s="34"/>
      <c r="EQ518" s="34"/>
      <c r="ER518" s="34"/>
      <c r="ES518" s="34"/>
      <c r="ET518" s="34"/>
      <c r="EU518" s="34"/>
      <c r="EV518" s="34"/>
      <c r="EW518" s="34"/>
      <c r="EX518" s="34"/>
      <c r="EY518" s="34"/>
      <c r="EZ518" s="34"/>
      <c r="FA518" s="34"/>
      <c r="FB518" s="34"/>
      <c r="FC518" s="34"/>
      <c r="FD518" s="34"/>
      <c r="FE518" s="34"/>
      <c r="FF518" s="34"/>
      <c r="FG518" s="34"/>
      <c r="FH518" s="34"/>
      <c r="FI518" s="34"/>
      <c r="FJ518" s="34"/>
      <c r="FK518" s="34"/>
      <c r="FL518" s="34"/>
      <c r="FM518" s="34"/>
      <c r="FN518" s="34"/>
      <c r="FO518" s="34"/>
      <c r="FP518" s="34"/>
      <c r="FQ518" s="34"/>
      <c r="FR518" s="34"/>
      <c r="FS518" s="34"/>
      <c r="FT518" s="34"/>
      <c r="FU518" s="34"/>
      <c r="FV518" s="34"/>
      <c r="FW518" s="34"/>
      <c r="FX518" s="34"/>
      <c r="FY518" s="34"/>
      <c r="FZ518" s="34"/>
      <c r="GA518" s="34"/>
      <c r="GB518" s="34"/>
      <c r="GC518" s="34"/>
      <c r="GD518" s="34"/>
      <c r="GE518" s="34"/>
      <c r="GF518" s="34"/>
      <c r="GG518" s="34"/>
      <c r="GH518" s="34"/>
      <c r="GI518" s="34"/>
      <c r="GJ518" s="34"/>
      <c r="GK518" s="34"/>
      <c r="GL518" s="34"/>
      <c r="GM518" s="28"/>
    </row>
    <row r="519" spans="1:195" s="23" customFormat="1" ht="84" customHeight="1" x14ac:dyDescent="0.25">
      <c r="A519" s="51" t="s">
        <v>2110</v>
      </c>
      <c r="B519" s="78">
        <v>43655</v>
      </c>
      <c r="C519" s="16">
        <v>7708503727</v>
      </c>
      <c r="D519" s="25">
        <v>1037739877295</v>
      </c>
      <c r="E519" s="165" t="s">
        <v>1180</v>
      </c>
      <c r="F519" s="165" t="s">
        <v>1339</v>
      </c>
      <c r="G519" s="16">
        <v>7708503727</v>
      </c>
      <c r="H519" s="25">
        <v>1037739877295</v>
      </c>
      <c r="I519" s="165" t="s">
        <v>1180</v>
      </c>
      <c r="J519" s="165" t="s">
        <v>1339</v>
      </c>
      <c r="K519" s="16">
        <v>1</v>
      </c>
      <c r="L519" s="16" t="s">
        <v>96</v>
      </c>
      <c r="M519" s="16">
        <v>1</v>
      </c>
      <c r="N519" s="16" t="s">
        <v>571</v>
      </c>
      <c r="O519" s="16">
        <v>5</v>
      </c>
      <c r="P519" s="47" t="s">
        <v>9</v>
      </c>
      <c r="Q519" s="47"/>
      <c r="R519" s="16">
        <v>1</v>
      </c>
      <c r="S519" s="16">
        <v>0.75</v>
      </c>
      <c r="T519" s="16"/>
      <c r="U519" s="16"/>
      <c r="V519" s="144"/>
      <c r="W519" s="144"/>
      <c r="X519" s="144"/>
      <c r="Y519" s="144"/>
      <c r="Z519" s="144"/>
      <c r="AA519" s="16"/>
      <c r="AB519" s="16"/>
      <c r="AC519" s="50"/>
      <c r="AD519" s="50"/>
      <c r="AE519" s="50"/>
      <c r="AF519" s="50"/>
      <c r="AG519" s="50"/>
      <c r="AH519" s="50"/>
      <c r="AI519" s="50">
        <v>758</v>
      </c>
      <c r="AJ519" s="50" t="s">
        <v>3710</v>
      </c>
      <c r="AK519" s="50" t="s">
        <v>733</v>
      </c>
      <c r="AL519" s="144" t="s">
        <v>113</v>
      </c>
      <c r="AM519" s="144">
        <v>16</v>
      </c>
      <c r="AN519" s="144"/>
      <c r="AO519" s="144"/>
      <c r="AP519" s="144">
        <v>1</v>
      </c>
      <c r="AQ519" s="144">
        <v>7708503727</v>
      </c>
      <c r="AR519" s="52" t="s">
        <v>1287</v>
      </c>
      <c r="AS519" s="43" t="s">
        <v>1288</v>
      </c>
      <c r="AT519" s="61" t="s">
        <v>3286</v>
      </c>
      <c r="AU519" s="5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34"/>
      <c r="CB519" s="34"/>
      <c r="CC519" s="34"/>
      <c r="CD519" s="34"/>
      <c r="CE519" s="34"/>
      <c r="CF519" s="34"/>
      <c r="CG519" s="34"/>
      <c r="CH519" s="34"/>
      <c r="CI519" s="34"/>
      <c r="CJ519" s="34"/>
      <c r="CK519" s="34"/>
      <c r="CL519" s="34"/>
      <c r="CM519" s="34"/>
      <c r="CN519" s="34"/>
      <c r="CO519" s="34"/>
      <c r="CP519" s="34"/>
      <c r="CQ519" s="34"/>
      <c r="CR519" s="34"/>
      <c r="CS519" s="34"/>
      <c r="CT519" s="34"/>
      <c r="CU519" s="34"/>
      <c r="CV519" s="34"/>
      <c r="CW519" s="34"/>
      <c r="CX519" s="34"/>
      <c r="CY519" s="34"/>
      <c r="CZ519" s="34"/>
      <c r="DA519" s="34"/>
      <c r="DB519" s="34"/>
      <c r="DC519" s="34"/>
      <c r="DD519" s="34"/>
      <c r="DE519" s="34"/>
      <c r="DF519" s="34"/>
      <c r="DG519" s="34"/>
      <c r="DH519" s="34"/>
      <c r="DI519" s="34"/>
      <c r="DJ519" s="34"/>
      <c r="DK519" s="34"/>
      <c r="DL519" s="34"/>
      <c r="DM519" s="34"/>
      <c r="DN519" s="34"/>
      <c r="DO519" s="34"/>
      <c r="DP519" s="34"/>
      <c r="DQ519" s="34"/>
      <c r="DR519" s="34"/>
      <c r="DS519" s="34"/>
      <c r="DT519" s="34"/>
      <c r="DU519" s="34"/>
      <c r="DV519" s="34"/>
      <c r="DW519" s="34"/>
      <c r="DX519" s="34"/>
      <c r="DY519" s="34"/>
      <c r="DZ519" s="34"/>
      <c r="EA519" s="34"/>
      <c r="EB519" s="34"/>
      <c r="EC519" s="34"/>
      <c r="ED519" s="34"/>
      <c r="EE519" s="34"/>
      <c r="EF519" s="34"/>
      <c r="EG519" s="34"/>
      <c r="EH519" s="34"/>
      <c r="EI519" s="34"/>
      <c r="EJ519" s="34"/>
      <c r="EK519" s="34"/>
      <c r="EL519" s="34"/>
      <c r="EM519" s="34"/>
      <c r="EN519" s="34"/>
      <c r="EO519" s="34"/>
      <c r="EP519" s="34"/>
      <c r="EQ519" s="34"/>
      <c r="ER519" s="34"/>
      <c r="ES519" s="34"/>
      <c r="ET519" s="34"/>
      <c r="EU519" s="34"/>
      <c r="EV519" s="34"/>
      <c r="EW519" s="34"/>
      <c r="EX519" s="34"/>
      <c r="EY519" s="34"/>
      <c r="EZ519" s="34"/>
      <c r="FA519" s="34"/>
      <c r="FB519" s="34"/>
      <c r="FC519" s="34"/>
      <c r="FD519" s="34"/>
      <c r="FE519" s="34"/>
      <c r="FF519" s="34"/>
      <c r="FG519" s="34"/>
      <c r="FH519" s="34"/>
      <c r="FI519" s="34"/>
      <c r="FJ519" s="34"/>
      <c r="FK519" s="34"/>
      <c r="FL519" s="34"/>
      <c r="FM519" s="34"/>
      <c r="FN519" s="34"/>
      <c r="FO519" s="34"/>
      <c r="FP519" s="34"/>
      <c r="FQ519" s="34"/>
      <c r="FR519" s="34"/>
      <c r="FS519" s="34"/>
      <c r="FT519" s="34"/>
      <c r="FU519" s="34"/>
      <c r="FV519" s="34"/>
      <c r="FW519" s="34"/>
      <c r="FX519" s="34"/>
      <c r="FY519" s="34"/>
      <c r="FZ519" s="34"/>
      <c r="GA519" s="34"/>
      <c r="GB519" s="34"/>
      <c r="GC519" s="34"/>
      <c r="GD519" s="34"/>
      <c r="GE519" s="34"/>
      <c r="GF519" s="34"/>
      <c r="GG519" s="34"/>
      <c r="GH519" s="34"/>
      <c r="GI519" s="34"/>
      <c r="GJ519" s="34"/>
      <c r="GK519" s="34"/>
      <c r="GL519" s="34"/>
      <c r="GM519" s="28"/>
    </row>
    <row r="520" spans="1:195" s="23" customFormat="1" ht="66.599999999999994" customHeight="1" x14ac:dyDescent="0.25">
      <c r="A520" s="51" t="s">
        <v>2111</v>
      </c>
      <c r="B520" s="78">
        <v>43655</v>
      </c>
      <c r="C520" s="16">
        <v>7708503727</v>
      </c>
      <c r="D520" s="25">
        <v>1037739877295</v>
      </c>
      <c r="E520" s="165" t="s">
        <v>1181</v>
      </c>
      <c r="F520" s="165" t="s">
        <v>1204</v>
      </c>
      <c r="G520" s="16">
        <v>7708503727</v>
      </c>
      <c r="H520" s="25">
        <v>1037739877295</v>
      </c>
      <c r="I520" s="165" t="s">
        <v>1181</v>
      </c>
      <c r="J520" s="165" t="s">
        <v>1204</v>
      </c>
      <c r="K520" s="16">
        <v>1</v>
      </c>
      <c r="L520" s="16" t="s">
        <v>96</v>
      </c>
      <c r="M520" s="16">
        <v>1</v>
      </c>
      <c r="N520" s="16" t="s">
        <v>571</v>
      </c>
      <c r="O520" s="16">
        <v>5</v>
      </c>
      <c r="P520" s="47" t="s">
        <v>812</v>
      </c>
      <c r="Q520" s="47"/>
      <c r="R520" s="16">
        <v>1</v>
      </c>
      <c r="S520" s="16">
        <v>0.75</v>
      </c>
      <c r="T520" s="16"/>
      <c r="U520" s="16"/>
      <c r="V520" s="144"/>
      <c r="W520" s="144"/>
      <c r="X520" s="144"/>
      <c r="Y520" s="144"/>
      <c r="Z520" s="144"/>
      <c r="AA520" s="16"/>
      <c r="AB520" s="16"/>
      <c r="AC520" s="50"/>
      <c r="AD520" s="50"/>
      <c r="AE520" s="50"/>
      <c r="AF520" s="50"/>
      <c r="AG520" s="50"/>
      <c r="AH520" s="50"/>
      <c r="AI520" s="50">
        <v>758</v>
      </c>
      <c r="AJ520" s="50" t="s">
        <v>3710</v>
      </c>
      <c r="AK520" s="50" t="s">
        <v>733</v>
      </c>
      <c r="AL520" s="144" t="s">
        <v>2770</v>
      </c>
      <c r="AM520" s="144"/>
      <c r="AN520" s="144"/>
      <c r="AO520" s="144"/>
      <c r="AP520" s="144">
        <v>1</v>
      </c>
      <c r="AQ520" s="144">
        <v>7708503727</v>
      </c>
      <c r="AR520" s="52" t="s">
        <v>1289</v>
      </c>
      <c r="AS520" s="43" t="s">
        <v>1290</v>
      </c>
      <c r="AT520" s="61" t="s">
        <v>3286</v>
      </c>
      <c r="AU520" s="5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34"/>
      <c r="CB520" s="34"/>
      <c r="CC520" s="34"/>
      <c r="CD520" s="34"/>
      <c r="CE520" s="34"/>
      <c r="CF520" s="34"/>
      <c r="CG520" s="34"/>
      <c r="CH520" s="34"/>
      <c r="CI520" s="34"/>
      <c r="CJ520" s="34"/>
      <c r="CK520" s="34"/>
      <c r="CL520" s="34"/>
      <c r="CM520" s="34"/>
      <c r="CN520" s="34"/>
      <c r="CO520" s="34"/>
      <c r="CP520" s="34"/>
      <c r="CQ520" s="34"/>
      <c r="CR520" s="34"/>
      <c r="CS520" s="34"/>
      <c r="CT520" s="34"/>
      <c r="CU520" s="34"/>
      <c r="CV520" s="34"/>
      <c r="CW520" s="34"/>
      <c r="CX520" s="34"/>
      <c r="CY520" s="34"/>
      <c r="CZ520" s="34"/>
      <c r="DA520" s="34"/>
      <c r="DB520" s="34"/>
      <c r="DC520" s="34"/>
      <c r="DD520" s="34"/>
      <c r="DE520" s="34"/>
      <c r="DF520" s="34"/>
      <c r="DG520" s="34"/>
      <c r="DH520" s="34"/>
      <c r="DI520" s="34"/>
      <c r="DJ520" s="34"/>
      <c r="DK520" s="34"/>
      <c r="DL520" s="34"/>
      <c r="DM520" s="34"/>
      <c r="DN520" s="34"/>
      <c r="DO520" s="34"/>
      <c r="DP520" s="34"/>
      <c r="DQ520" s="34"/>
      <c r="DR520" s="34"/>
      <c r="DS520" s="34"/>
      <c r="DT520" s="34"/>
      <c r="DU520" s="34"/>
      <c r="DV520" s="34"/>
      <c r="DW520" s="34"/>
      <c r="DX520" s="34"/>
      <c r="DY520" s="34"/>
      <c r="DZ520" s="34"/>
      <c r="EA520" s="34"/>
      <c r="EB520" s="34"/>
      <c r="EC520" s="34"/>
      <c r="ED520" s="34"/>
      <c r="EE520" s="34"/>
      <c r="EF520" s="34"/>
      <c r="EG520" s="34"/>
      <c r="EH520" s="34"/>
      <c r="EI520" s="34"/>
      <c r="EJ520" s="34"/>
      <c r="EK520" s="34"/>
      <c r="EL520" s="34"/>
      <c r="EM520" s="34"/>
      <c r="EN520" s="34"/>
      <c r="EO520" s="34"/>
      <c r="EP520" s="34"/>
      <c r="EQ520" s="34"/>
      <c r="ER520" s="34"/>
      <c r="ES520" s="34"/>
      <c r="ET520" s="34"/>
      <c r="EU520" s="34"/>
      <c r="EV520" s="34"/>
      <c r="EW520" s="34"/>
      <c r="EX520" s="34"/>
      <c r="EY520" s="34"/>
      <c r="EZ520" s="34"/>
      <c r="FA520" s="34"/>
      <c r="FB520" s="34"/>
      <c r="FC520" s="34"/>
      <c r="FD520" s="34"/>
      <c r="FE520" s="34"/>
      <c r="FF520" s="34"/>
      <c r="FG520" s="34"/>
      <c r="FH520" s="34"/>
      <c r="FI520" s="34"/>
      <c r="FJ520" s="34"/>
      <c r="FK520" s="34"/>
      <c r="FL520" s="34"/>
      <c r="FM520" s="34"/>
      <c r="FN520" s="34"/>
      <c r="FO520" s="34"/>
      <c r="FP520" s="34"/>
      <c r="FQ520" s="34"/>
      <c r="FR520" s="34"/>
      <c r="FS520" s="34"/>
      <c r="FT520" s="34"/>
      <c r="FU520" s="34"/>
      <c r="FV520" s="34"/>
      <c r="FW520" s="34"/>
      <c r="FX520" s="34"/>
      <c r="FY520" s="34"/>
      <c r="FZ520" s="34"/>
      <c r="GA520" s="34"/>
      <c r="GB520" s="34"/>
      <c r="GC520" s="34"/>
      <c r="GD520" s="34"/>
      <c r="GE520" s="34"/>
      <c r="GF520" s="34"/>
      <c r="GG520" s="34"/>
      <c r="GH520" s="34"/>
      <c r="GI520" s="34"/>
      <c r="GJ520" s="34"/>
      <c r="GK520" s="34"/>
      <c r="GL520" s="34"/>
      <c r="GM520" s="28"/>
    </row>
    <row r="521" spans="1:195" s="23" customFormat="1" ht="68.25" customHeight="1" x14ac:dyDescent="0.25">
      <c r="A521" s="9" t="s">
        <v>2112</v>
      </c>
      <c r="B521" s="78">
        <v>43655</v>
      </c>
      <c r="C521" s="144">
        <v>7708503727</v>
      </c>
      <c r="D521" s="145">
        <v>1027739609391</v>
      </c>
      <c r="E521" s="176" t="s">
        <v>1182</v>
      </c>
      <c r="F521" s="165" t="s">
        <v>1205</v>
      </c>
      <c r="G521" s="144">
        <v>7708503727</v>
      </c>
      <c r="H521" s="145">
        <v>1027739609391</v>
      </c>
      <c r="I521" s="176" t="s">
        <v>1182</v>
      </c>
      <c r="J521" s="165" t="s">
        <v>1205</v>
      </c>
      <c r="K521" s="16">
        <v>1</v>
      </c>
      <c r="L521" s="16" t="s">
        <v>96</v>
      </c>
      <c r="M521" s="16">
        <v>3</v>
      </c>
      <c r="N521" s="16" t="s">
        <v>7</v>
      </c>
      <c r="O521" s="16">
        <v>5</v>
      </c>
      <c r="P521" s="47" t="s">
        <v>1195</v>
      </c>
      <c r="Q521" s="47"/>
      <c r="R521" s="47">
        <v>2</v>
      </c>
      <c r="S521" s="47">
        <v>0.8</v>
      </c>
      <c r="T521" s="47"/>
      <c r="U521" s="47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50">
        <v>758</v>
      </c>
      <c r="AJ521" s="50" t="s">
        <v>3710</v>
      </c>
      <c r="AK521" s="50" t="s">
        <v>733</v>
      </c>
      <c r="AL521" s="50" t="s">
        <v>2256</v>
      </c>
      <c r="AM521" s="50">
        <v>2</v>
      </c>
      <c r="AN521" s="50"/>
      <c r="AO521" s="50"/>
      <c r="AP521" s="47">
        <v>1</v>
      </c>
      <c r="AQ521" s="50">
        <v>7708503727</v>
      </c>
      <c r="AR521" s="141" t="s">
        <v>1291</v>
      </c>
      <c r="AS521" s="43" t="str">
        <f>F521</f>
        <v>Свердловская область, г. Первоуральск, ст. Кузино, ул Вокзальная-2</v>
      </c>
      <c r="AT521" s="61" t="s">
        <v>3286</v>
      </c>
      <c r="AU521" s="43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34"/>
      <c r="CB521" s="34"/>
      <c r="CC521" s="34"/>
      <c r="CD521" s="34"/>
      <c r="CE521" s="34"/>
      <c r="CF521" s="34"/>
      <c r="CG521" s="34"/>
      <c r="CH521" s="34"/>
      <c r="CI521" s="34"/>
      <c r="CJ521" s="34"/>
      <c r="CK521" s="34"/>
      <c r="CL521" s="34"/>
      <c r="CM521" s="34"/>
      <c r="CN521" s="34"/>
      <c r="CO521" s="34"/>
      <c r="CP521" s="34"/>
      <c r="CQ521" s="34"/>
      <c r="CR521" s="34"/>
      <c r="CS521" s="34"/>
      <c r="CT521" s="34"/>
      <c r="CU521" s="34"/>
      <c r="CV521" s="34"/>
      <c r="CW521" s="34"/>
      <c r="CX521" s="34"/>
      <c r="CY521" s="34"/>
      <c r="CZ521" s="34"/>
      <c r="DA521" s="34"/>
      <c r="DB521" s="34"/>
      <c r="DC521" s="34"/>
      <c r="DD521" s="34"/>
      <c r="DE521" s="34"/>
      <c r="DF521" s="34"/>
      <c r="DG521" s="34"/>
      <c r="DH521" s="34"/>
      <c r="DI521" s="34"/>
      <c r="DJ521" s="34"/>
      <c r="DK521" s="34"/>
      <c r="DL521" s="34"/>
      <c r="DM521" s="34"/>
      <c r="DN521" s="34"/>
      <c r="DO521" s="34"/>
      <c r="DP521" s="34"/>
      <c r="DQ521" s="34"/>
      <c r="DR521" s="34"/>
      <c r="DS521" s="34"/>
      <c r="DT521" s="34"/>
      <c r="DU521" s="34"/>
      <c r="DV521" s="34"/>
      <c r="DW521" s="34"/>
      <c r="DX521" s="34"/>
      <c r="DY521" s="34"/>
      <c r="DZ521" s="34"/>
      <c r="EA521" s="34"/>
      <c r="EB521" s="34"/>
      <c r="EC521" s="34"/>
      <c r="ED521" s="34"/>
      <c r="EE521" s="34"/>
      <c r="EF521" s="34"/>
      <c r="EG521" s="34"/>
      <c r="EH521" s="34"/>
      <c r="EI521" s="34"/>
      <c r="EJ521" s="34"/>
      <c r="EK521" s="34"/>
      <c r="EL521" s="34"/>
      <c r="EM521" s="34"/>
      <c r="EN521" s="34"/>
      <c r="EO521" s="34"/>
      <c r="EP521" s="34"/>
      <c r="EQ521" s="34"/>
      <c r="ER521" s="34"/>
      <c r="ES521" s="34"/>
      <c r="ET521" s="34"/>
      <c r="EU521" s="34"/>
      <c r="EV521" s="34"/>
      <c r="EW521" s="34"/>
      <c r="EX521" s="34"/>
      <c r="EY521" s="34"/>
      <c r="EZ521" s="34"/>
      <c r="FA521" s="34"/>
      <c r="FB521" s="34"/>
      <c r="FC521" s="34"/>
      <c r="FD521" s="34"/>
      <c r="FE521" s="34"/>
      <c r="FF521" s="34"/>
      <c r="FG521" s="34"/>
      <c r="FH521" s="34"/>
      <c r="FI521" s="34"/>
      <c r="FJ521" s="34"/>
      <c r="FK521" s="34"/>
      <c r="FL521" s="34"/>
      <c r="FM521" s="34"/>
      <c r="FN521" s="34"/>
      <c r="FO521" s="34"/>
      <c r="FP521" s="34"/>
      <c r="FQ521" s="34"/>
      <c r="FR521" s="34"/>
      <c r="FS521" s="34"/>
      <c r="FT521" s="34"/>
      <c r="FU521" s="34"/>
      <c r="FV521" s="34"/>
      <c r="FW521" s="34"/>
      <c r="FX521" s="34"/>
      <c r="FY521" s="34"/>
      <c r="FZ521" s="34"/>
      <c r="GA521" s="34"/>
      <c r="GB521" s="34"/>
      <c r="GC521" s="34"/>
      <c r="GD521" s="34"/>
      <c r="GE521" s="34"/>
      <c r="GF521" s="34"/>
      <c r="GG521" s="34"/>
      <c r="GH521" s="34"/>
      <c r="GI521" s="34"/>
      <c r="GJ521" s="34"/>
      <c r="GK521" s="34"/>
      <c r="GL521" s="34"/>
      <c r="GM521" s="28"/>
    </row>
    <row r="522" spans="1:195" s="23" customFormat="1" ht="65.25" customHeight="1" x14ac:dyDescent="0.25">
      <c r="A522" s="9" t="s">
        <v>2113</v>
      </c>
      <c r="B522" s="78">
        <v>43655</v>
      </c>
      <c r="C522" s="144">
        <v>7708503727</v>
      </c>
      <c r="D522" s="145">
        <v>1027739609391</v>
      </c>
      <c r="E522" s="176" t="s">
        <v>1183</v>
      </c>
      <c r="F522" s="165" t="s">
        <v>1206</v>
      </c>
      <c r="G522" s="144">
        <v>7708503727</v>
      </c>
      <c r="H522" s="145">
        <v>1027739609391</v>
      </c>
      <c r="I522" s="176" t="s">
        <v>1183</v>
      </c>
      <c r="J522" s="165" t="s">
        <v>1206</v>
      </c>
      <c r="K522" s="16">
        <v>1</v>
      </c>
      <c r="L522" s="16" t="s">
        <v>96</v>
      </c>
      <c r="M522" s="16">
        <v>1</v>
      </c>
      <c r="N522" s="16" t="s">
        <v>571</v>
      </c>
      <c r="O522" s="16">
        <v>5</v>
      </c>
      <c r="P522" s="47" t="s">
        <v>812</v>
      </c>
      <c r="Q522" s="47"/>
      <c r="R522" s="47">
        <v>1</v>
      </c>
      <c r="S522" s="47">
        <v>0.8</v>
      </c>
      <c r="T522" s="47"/>
      <c r="U522" s="47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50">
        <v>758</v>
      </c>
      <c r="AJ522" s="50" t="s">
        <v>3710</v>
      </c>
      <c r="AK522" s="50" t="s">
        <v>1243</v>
      </c>
      <c r="AL522" s="50" t="s">
        <v>1243</v>
      </c>
      <c r="AM522" s="50"/>
      <c r="AN522" s="50" t="s">
        <v>2785</v>
      </c>
      <c r="AO522" s="50" t="s">
        <v>2784</v>
      </c>
      <c r="AP522" s="47">
        <v>1</v>
      </c>
      <c r="AQ522" s="50">
        <v>7708503727</v>
      </c>
      <c r="AR522" s="141" t="s">
        <v>1292</v>
      </c>
      <c r="AS522" s="43" t="str">
        <f>F522</f>
        <v>Свердловская область, г. Первоуральск, ст. Коуровка</v>
      </c>
      <c r="AT522" s="61" t="s">
        <v>3286</v>
      </c>
      <c r="AU522" s="43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34"/>
      <c r="CB522" s="34"/>
      <c r="CC522" s="34"/>
      <c r="CD522" s="34"/>
      <c r="CE522" s="34"/>
      <c r="CF522" s="34"/>
      <c r="CG522" s="34"/>
      <c r="CH522" s="34"/>
      <c r="CI522" s="34"/>
      <c r="CJ522" s="34"/>
      <c r="CK522" s="34"/>
      <c r="CL522" s="34"/>
      <c r="CM522" s="34"/>
      <c r="CN522" s="34"/>
      <c r="CO522" s="34"/>
      <c r="CP522" s="34"/>
      <c r="CQ522" s="34"/>
      <c r="CR522" s="34"/>
      <c r="CS522" s="34"/>
      <c r="CT522" s="34"/>
      <c r="CU522" s="34"/>
      <c r="CV522" s="34"/>
      <c r="CW522" s="34"/>
      <c r="CX522" s="34"/>
      <c r="CY522" s="34"/>
      <c r="CZ522" s="34"/>
      <c r="DA522" s="34"/>
      <c r="DB522" s="34"/>
      <c r="DC522" s="34"/>
      <c r="DD522" s="34"/>
      <c r="DE522" s="34"/>
      <c r="DF522" s="34"/>
      <c r="DG522" s="34"/>
      <c r="DH522" s="34"/>
      <c r="DI522" s="34"/>
      <c r="DJ522" s="34"/>
      <c r="DK522" s="34"/>
      <c r="DL522" s="34"/>
      <c r="DM522" s="34"/>
      <c r="DN522" s="34"/>
      <c r="DO522" s="34"/>
      <c r="DP522" s="34"/>
      <c r="DQ522" s="34"/>
      <c r="DR522" s="34"/>
      <c r="DS522" s="34"/>
      <c r="DT522" s="34"/>
      <c r="DU522" s="34"/>
      <c r="DV522" s="34"/>
      <c r="DW522" s="34"/>
      <c r="DX522" s="34"/>
      <c r="DY522" s="34"/>
      <c r="DZ522" s="34"/>
      <c r="EA522" s="34"/>
      <c r="EB522" s="34"/>
      <c r="EC522" s="34"/>
      <c r="ED522" s="34"/>
      <c r="EE522" s="34"/>
      <c r="EF522" s="34"/>
      <c r="EG522" s="34"/>
      <c r="EH522" s="34"/>
      <c r="EI522" s="34"/>
      <c r="EJ522" s="34"/>
      <c r="EK522" s="34"/>
      <c r="EL522" s="34"/>
      <c r="EM522" s="34"/>
      <c r="EN522" s="34"/>
      <c r="EO522" s="34"/>
      <c r="EP522" s="34"/>
      <c r="EQ522" s="34"/>
      <c r="ER522" s="34"/>
      <c r="ES522" s="34"/>
      <c r="ET522" s="34"/>
      <c r="EU522" s="34"/>
      <c r="EV522" s="34"/>
      <c r="EW522" s="34"/>
      <c r="EX522" s="34"/>
      <c r="EY522" s="34"/>
      <c r="EZ522" s="34"/>
      <c r="FA522" s="34"/>
      <c r="FB522" s="34"/>
      <c r="FC522" s="34"/>
      <c r="FD522" s="34"/>
      <c r="FE522" s="34"/>
      <c r="FF522" s="34"/>
      <c r="FG522" s="34"/>
      <c r="FH522" s="34"/>
      <c r="FI522" s="34"/>
      <c r="FJ522" s="34"/>
      <c r="FK522" s="34"/>
      <c r="FL522" s="34"/>
      <c r="FM522" s="34"/>
      <c r="FN522" s="34"/>
      <c r="FO522" s="34"/>
      <c r="FP522" s="34"/>
      <c r="FQ522" s="34"/>
      <c r="FR522" s="34"/>
      <c r="FS522" s="34"/>
      <c r="FT522" s="34"/>
      <c r="FU522" s="34"/>
      <c r="FV522" s="34"/>
      <c r="FW522" s="34"/>
      <c r="FX522" s="34"/>
      <c r="FY522" s="34"/>
      <c r="FZ522" s="34"/>
      <c r="GA522" s="34"/>
      <c r="GB522" s="34"/>
      <c r="GC522" s="34"/>
      <c r="GD522" s="34"/>
      <c r="GE522" s="34"/>
      <c r="GF522" s="34"/>
      <c r="GG522" s="34"/>
      <c r="GH522" s="34"/>
      <c r="GI522" s="34"/>
      <c r="GJ522" s="34"/>
      <c r="GK522" s="34"/>
      <c r="GL522" s="34"/>
      <c r="GM522" s="28"/>
    </row>
    <row r="523" spans="1:195" s="23" customFormat="1" ht="66.75" customHeight="1" x14ac:dyDescent="0.25">
      <c r="A523" s="9" t="s">
        <v>2114</v>
      </c>
      <c r="B523" s="78">
        <v>43655</v>
      </c>
      <c r="C523" s="144">
        <v>7708503727</v>
      </c>
      <c r="D523" s="145">
        <v>1027739609391</v>
      </c>
      <c r="E523" s="176" t="s">
        <v>1184</v>
      </c>
      <c r="F523" s="165" t="s">
        <v>1207</v>
      </c>
      <c r="G523" s="144">
        <v>7708503727</v>
      </c>
      <c r="H523" s="145">
        <v>1027739609391</v>
      </c>
      <c r="I523" s="176" t="s">
        <v>1184</v>
      </c>
      <c r="J523" s="165" t="s">
        <v>1207</v>
      </c>
      <c r="K523" s="16">
        <v>1</v>
      </c>
      <c r="L523" s="16" t="s">
        <v>96</v>
      </c>
      <c r="M523" s="16">
        <v>1</v>
      </c>
      <c r="N523" s="16" t="s">
        <v>571</v>
      </c>
      <c r="O523" s="16">
        <v>5</v>
      </c>
      <c r="P523" s="47" t="s">
        <v>812</v>
      </c>
      <c r="Q523" s="47"/>
      <c r="R523" s="47">
        <v>2</v>
      </c>
      <c r="S523" s="47">
        <v>0.8</v>
      </c>
      <c r="T523" s="47"/>
      <c r="U523" s="47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50">
        <v>758</v>
      </c>
      <c r="AJ523" s="50" t="s">
        <v>3710</v>
      </c>
      <c r="AK523" s="50" t="s">
        <v>1244</v>
      </c>
      <c r="AL523" s="50" t="s">
        <v>1244</v>
      </c>
      <c r="AM523" s="50"/>
      <c r="AN523" s="50" t="s">
        <v>2783</v>
      </c>
      <c r="AO523" s="50" t="s">
        <v>2782</v>
      </c>
      <c r="AP523" s="47">
        <v>1</v>
      </c>
      <c r="AQ523" s="50">
        <v>7708503727</v>
      </c>
      <c r="AR523" s="141" t="s">
        <v>1293</v>
      </c>
      <c r="AS523" s="43" t="str">
        <f>F523</f>
        <v>Свердловская область, г. Первоуральск, ст. Билимбай</v>
      </c>
      <c r="AT523" s="61" t="s">
        <v>3286</v>
      </c>
      <c r="AU523" s="43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34"/>
      <c r="CB523" s="34"/>
      <c r="CC523" s="34"/>
      <c r="CD523" s="34"/>
      <c r="CE523" s="34"/>
      <c r="CF523" s="34"/>
      <c r="CG523" s="34"/>
      <c r="CH523" s="34"/>
      <c r="CI523" s="34"/>
      <c r="CJ523" s="34"/>
      <c r="CK523" s="34"/>
      <c r="CL523" s="34"/>
      <c r="CM523" s="34"/>
      <c r="CN523" s="34"/>
      <c r="CO523" s="34"/>
      <c r="CP523" s="34"/>
      <c r="CQ523" s="34"/>
      <c r="CR523" s="34"/>
      <c r="CS523" s="34"/>
      <c r="CT523" s="34"/>
      <c r="CU523" s="34"/>
      <c r="CV523" s="34"/>
      <c r="CW523" s="34"/>
      <c r="CX523" s="34"/>
      <c r="CY523" s="34"/>
      <c r="CZ523" s="34"/>
      <c r="DA523" s="34"/>
      <c r="DB523" s="34"/>
      <c r="DC523" s="34"/>
      <c r="DD523" s="34"/>
      <c r="DE523" s="34"/>
      <c r="DF523" s="34"/>
      <c r="DG523" s="34"/>
      <c r="DH523" s="34"/>
      <c r="DI523" s="34"/>
      <c r="DJ523" s="34"/>
      <c r="DK523" s="34"/>
      <c r="DL523" s="34"/>
      <c r="DM523" s="34"/>
      <c r="DN523" s="34"/>
      <c r="DO523" s="34"/>
      <c r="DP523" s="34"/>
      <c r="DQ523" s="34"/>
      <c r="DR523" s="34"/>
      <c r="DS523" s="34"/>
      <c r="DT523" s="34"/>
      <c r="DU523" s="34"/>
      <c r="DV523" s="34"/>
      <c r="DW523" s="34"/>
      <c r="DX523" s="34"/>
      <c r="DY523" s="34"/>
      <c r="DZ523" s="34"/>
      <c r="EA523" s="34"/>
      <c r="EB523" s="34"/>
      <c r="EC523" s="34"/>
      <c r="ED523" s="34"/>
      <c r="EE523" s="34"/>
      <c r="EF523" s="34"/>
      <c r="EG523" s="34"/>
      <c r="EH523" s="34"/>
      <c r="EI523" s="34"/>
      <c r="EJ523" s="34"/>
      <c r="EK523" s="34"/>
      <c r="EL523" s="34"/>
      <c r="EM523" s="34"/>
      <c r="EN523" s="34"/>
      <c r="EO523" s="34"/>
      <c r="EP523" s="34"/>
      <c r="EQ523" s="34"/>
      <c r="ER523" s="34"/>
      <c r="ES523" s="34"/>
      <c r="ET523" s="34"/>
      <c r="EU523" s="34"/>
      <c r="EV523" s="34"/>
      <c r="EW523" s="34"/>
      <c r="EX523" s="34"/>
      <c r="EY523" s="34"/>
      <c r="EZ523" s="34"/>
      <c r="FA523" s="34"/>
      <c r="FB523" s="34"/>
      <c r="FC523" s="34"/>
      <c r="FD523" s="34"/>
      <c r="FE523" s="34"/>
      <c r="FF523" s="34"/>
      <c r="FG523" s="34"/>
      <c r="FH523" s="34"/>
      <c r="FI523" s="34"/>
      <c r="FJ523" s="34"/>
      <c r="FK523" s="34"/>
      <c r="FL523" s="34"/>
      <c r="FM523" s="34"/>
      <c r="FN523" s="34"/>
      <c r="FO523" s="34"/>
      <c r="FP523" s="34"/>
      <c r="FQ523" s="34"/>
      <c r="FR523" s="34"/>
      <c r="FS523" s="34"/>
      <c r="FT523" s="34"/>
      <c r="FU523" s="34"/>
      <c r="FV523" s="34"/>
      <c r="FW523" s="34"/>
      <c r="FX523" s="34"/>
      <c r="FY523" s="34"/>
      <c r="FZ523" s="34"/>
      <c r="GA523" s="34"/>
      <c r="GB523" s="34"/>
      <c r="GC523" s="34"/>
      <c r="GD523" s="34"/>
      <c r="GE523" s="34"/>
      <c r="GF523" s="34"/>
      <c r="GG523" s="34"/>
      <c r="GH523" s="34"/>
      <c r="GI523" s="34"/>
      <c r="GJ523" s="34"/>
      <c r="GK523" s="34"/>
      <c r="GL523" s="34"/>
      <c r="GM523" s="28"/>
    </row>
    <row r="524" spans="1:195" s="23" customFormat="1" ht="54.75" customHeight="1" x14ac:dyDescent="0.25">
      <c r="A524" s="9" t="s">
        <v>2115</v>
      </c>
      <c r="B524" s="78">
        <v>43655</v>
      </c>
      <c r="C524" s="144">
        <v>7708503727</v>
      </c>
      <c r="D524" s="145">
        <v>1027739609391</v>
      </c>
      <c r="E524" s="176" t="s">
        <v>1185</v>
      </c>
      <c r="F524" s="165" t="s">
        <v>1208</v>
      </c>
      <c r="G524" s="144">
        <v>7708503727</v>
      </c>
      <c r="H524" s="145">
        <v>1027739609391</v>
      </c>
      <c r="I524" s="176" t="s">
        <v>1185</v>
      </c>
      <c r="J524" s="165" t="s">
        <v>1208</v>
      </c>
      <c r="K524" s="16">
        <v>1</v>
      </c>
      <c r="L524" s="16" t="s">
        <v>96</v>
      </c>
      <c r="M524" s="16">
        <v>1</v>
      </c>
      <c r="N524" s="16" t="s">
        <v>571</v>
      </c>
      <c r="O524" s="16">
        <v>5</v>
      </c>
      <c r="P524" s="47" t="s">
        <v>812</v>
      </c>
      <c r="Q524" s="47"/>
      <c r="R524" s="47">
        <v>1</v>
      </c>
      <c r="S524" s="47">
        <v>0.8</v>
      </c>
      <c r="T524" s="47"/>
      <c r="U524" s="47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50">
        <v>758</v>
      </c>
      <c r="AJ524" s="50" t="s">
        <v>3710</v>
      </c>
      <c r="AK524" s="50" t="s">
        <v>1245</v>
      </c>
      <c r="AL524" s="50" t="s">
        <v>1245</v>
      </c>
      <c r="AM524" s="50"/>
      <c r="AN524" s="50" t="s">
        <v>2781</v>
      </c>
      <c r="AO524" s="50" t="s">
        <v>2780</v>
      </c>
      <c r="AP524" s="47">
        <v>1</v>
      </c>
      <c r="AQ524" s="50">
        <v>7708503727</v>
      </c>
      <c r="AR524" s="141" t="s">
        <v>1294</v>
      </c>
      <c r="AS524" s="43" t="str">
        <f>F524</f>
        <v>Свердловская область, г. Первоуральск, ОП Новоталица</v>
      </c>
      <c r="AT524" s="61" t="s">
        <v>3286</v>
      </c>
      <c r="AU524" s="43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34"/>
      <c r="CB524" s="34"/>
      <c r="CC524" s="34"/>
      <c r="CD524" s="34"/>
      <c r="CE524" s="34"/>
      <c r="CF524" s="34"/>
      <c r="CG524" s="34"/>
      <c r="CH524" s="34"/>
      <c r="CI524" s="34"/>
      <c r="CJ524" s="34"/>
      <c r="CK524" s="34"/>
      <c r="CL524" s="34"/>
      <c r="CM524" s="34"/>
      <c r="CN524" s="34"/>
      <c r="CO524" s="34"/>
      <c r="CP524" s="34"/>
      <c r="CQ524" s="34"/>
      <c r="CR524" s="34"/>
      <c r="CS524" s="34"/>
      <c r="CT524" s="34"/>
      <c r="CU524" s="34"/>
      <c r="CV524" s="34"/>
      <c r="CW524" s="34"/>
      <c r="CX524" s="34"/>
      <c r="CY524" s="34"/>
      <c r="CZ524" s="34"/>
      <c r="DA524" s="34"/>
      <c r="DB524" s="34"/>
      <c r="DC524" s="34"/>
      <c r="DD524" s="34"/>
      <c r="DE524" s="34"/>
      <c r="DF524" s="34"/>
      <c r="DG524" s="34"/>
      <c r="DH524" s="34"/>
      <c r="DI524" s="34"/>
      <c r="DJ524" s="34"/>
      <c r="DK524" s="34"/>
      <c r="DL524" s="34"/>
      <c r="DM524" s="34"/>
      <c r="DN524" s="34"/>
      <c r="DO524" s="34"/>
      <c r="DP524" s="34"/>
      <c r="DQ524" s="34"/>
      <c r="DR524" s="34"/>
      <c r="DS524" s="34"/>
      <c r="DT524" s="34"/>
      <c r="DU524" s="34"/>
      <c r="DV524" s="34"/>
      <c r="DW524" s="34"/>
      <c r="DX524" s="34"/>
      <c r="DY524" s="34"/>
      <c r="DZ524" s="34"/>
      <c r="EA524" s="34"/>
      <c r="EB524" s="34"/>
      <c r="EC524" s="34"/>
      <c r="ED524" s="34"/>
      <c r="EE524" s="34"/>
      <c r="EF524" s="34"/>
      <c r="EG524" s="34"/>
      <c r="EH524" s="34"/>
      <c r="EI524" s="34"/>
      <c r="EJ524" s="34"/>
      <c r="EK524" s="34"/>
      <c r="EL524" s="34"/>
      <c r="EM524" s="34"/>
      <c r="EN524" s="34"/>
      <c r="EO524" s="34"/>
      <c r="EP524" s="34"/>
      <c r="EQ524" s="34"/>
      <c r="ER524" s="34"/>
      <c r="ES524" s="34"/>
      <c r="ET524" s="34"/>
      <c r="EU524" s="34"/>
      <c r="EV524" s="34"/>
      <c r="EW524" s="34"/>
      <c r="EX524" s="34"/>
      <c r="EY524" s="34"/>
      <c r="EZ524" s="34"/>
      <c r="FA524" s="34"/>
      <c r="FB524" s="34"/>
      <c r="FC524" s="34"/>
      <c r="FD524" s="34"/>
      <c r="FE524" s="34"/>
      <c r="FF524" s="34"/>
      <c r="FG524" s="34"/>
      <c r="FH524" s="34"/>
      <c r="FI524" s="34"/>
      <c r="FJ524" s="34"/>
      <c r="FK524" s="34"/>
      <c r="FL524" s="34"/>
      <c r="FM524" s="34"/>
      <c r="FN524" s="34"/>
      <c r="FO524" s="34"/>
      <c r="FP524" s="34"/>
      <c r="FQ524" s="34"/>
      <c r="FR524" s="34"/>
      <c r="FS524" s="34"/>
      <c r="FT524" s="34"/>
      <c r="FU524" s="34"/>
      <c r="FV524" s="34"/>
      <c r="FW524" s="34"/>
      <c r="FX524" s="34"/>
      <c r="FY524" s="34"/>
      <c r="FZ524" s="34"/>
      <c r="GA524" s="34"/>
      <c r="GB524" s="34"/>
      <c r="GC524" s="34"/>
      <c r="GD524" s="34"/>
      <c r="GE524" s="34"/>
      <c r="GF524" s="34"/>
      <c r="GG524" s="34"/>
      <c r="GH524" s="34"/>
      <c r="GI524" s="34"/>
      <c r="GJ524" s="34"/>
      <c r="GK524" s="34"/>
      <c r="GL524" s="34"/>
      <c r="GM524" s="28"/>
    </row>
    <row r="525" spans="1:195" s="23" customFormat="1" ht="74.25" customHeight="1" x14ac:dyDescent="0.25">
      <c r="A525" s="9" t="s">
        <v>2116</v>
      </c>
      <c r="B525" s="78">
        <v>43655</v>
      </c>
      <c r="C525" s="144">
        <v>6639014720</v>
      </c>
      <c r="D525" s="145">
        <v>1037739877295</v>
      </c>
      <c r="E525" s="176" t="s">
        <v>1186</v>
      </c>
      <c r="F525" s="165" t="s">
        <v>1209</v>
      </c>
      <c r="G525" s="144">
        <v>6639014720</v>
      </c>
      <c r="H525" s="145">
        <v>1037739877295</v>
      </c>
      <c r="I525" s="176" t="s">
        <v>1186</v>
      </c>
      <c r="J525" s="165" t="s">
        <v>1209</v>
      </c>
      <c r="K525" s="16">
        <v>1</v>
      </c>
      <c r="L525" s="16" t="s">
        <v>96</v>
      </c>
      <c r="M525" s="16">
        <v>3</v>
      </c>
      <c r="N525" s="16" t="s">
        <v>7</v>
      </c>
      <c r="O525" s="16">
        <v>5</v>
      </c>
      <c r="P525" s="47" t="s">
        <v>812</v>
      </c>
      <c r="Q525" s="47"/>
      <c r="R525" s="47">
        <v>1</v>
      </c>
      <c r="S525" s="47">
        <v>0.75</v>
      </c>
      <c r="T525" s="47"/>
      <c r="U525" s="47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50">
        <v>758</v>
      </c>
      <c r="AJ525" s="50" t="s">
        <v>3710</v>
      </c>
      <c r="AK525" s="50" t="s">
        <v>733</v>
      </c>
      <c r="AL525" s="50" t="s">
        <v>58</v>
      </c>
      <c r="AM525" s="50">
        <v>33</v>
      </c>
      <c r="AN525" s="50" t="s">
        <v>4035</v>
      </c>
      <c r="AO525" s="50" t="s">
        <v>4036</v>
      </c>
      <c r="AP525" s="47">
        <v>1</v>
      </c>
      <c r="AQ525" s="50">
        <v>7708503727</v>
      </c>
      <c r="AR525" s="141" t="s">
        <v>1295</v>
      </c>
      <c r="AS525" s="43" t="str">
        <f>F525</f>
        <v>623140, Свердловская обл., пос. Кузино, ул. Пролетарская, 33</v>
      </c>
      <c r="AT525" s="61" t="s">
        <v>3286</v>
      </c>
      <c r="AU525" s="43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34"/>
      <c r="CB525" s="34"/>
      <c r="CC525" s="34"/>
      <c r="CD525" s="34"/>
      <c r="CE525" s="34"/>
      <c r="CF525" s="34"/>
      <c r="CG525" s="34"/>
      <c r="CH525" s="34"/>
      <c r="CI525" s="34"/>
      <c r="CJ525" s="34"/>
      <c r="CK525" s="34"/>
      <c r="CL525" s="34"/>
      <c r="CM525" s="34"/>
      <c r="CN525" s="34"/>
      <c r="CO525" s="34"/>
      <c r="CP525" s="34"/>
      <c r="CQ525" s="34"/>
      <c r="CR525" s="34"/>
      <c r="CS525" s="34"/>
      <c r="CT525" s="34"/>
      <c r="CU525" s="34"/>
      <c r="CV525" s="34"/>
      <c r="CW525" s="34"/>
      <c r="CX525" s="34"/>
      <c r="CY525" s="34"/>
      <c r="CZ525" s="34"/>
      <c r="DA525" s="34"/>
      <c r="DB525" s="34"/>
      <c r="DC525" s="34"/>
      <c r="DD525" s="34"/>
      <c r="DE525" s="34"/>
      <c r="DF525" s="34"/>
      <c r="DG525" s="34"/>
      <c r="DH525" s="34"/>
      <c r="DI525" s="34"/>
      <c r="DJ525" s="34"/>
      <c r="DK525" s="34"/>
      <c r="DL525" s="34"/>
      <c r="DM525" s="34"/>
      <c r="DN525" s="34"/>
      <c r="DO525" s="34"/>
      <c r="DP525" s="34"/>
      <c r="DQ525" s="34"/>
      <c r="DR525" s="34"/>
      <c r="DS525" s="34"/>
      <c r="DT525" s="34"/>
      <c r="DU525" s="34"/>
      <c r="DV525" s="34"/>
      <c r="DW525" s="34"/>
      <c r="DX525" s="34"/>
      <c r="DY525" s="34"/>
      <c r="DZ525" s="34"/>
      <c r="EA525" s="34"/>
      <c r="EB525" s="34"/>
      <c r="EC525" s="34"/>
      <c r="ED525" s="34"/>
      <c r="EE525" s="34"/>
      <c r="EF525" s="34"/>
      <c r="EG525" s="34"/>
      <c r="EH525" s="34"/>
      <c r="EI525" s="34"/>
      <c r="EJ525" s="34"/>
      <c r="EK525" s="34"/>
      <c r="EL525" s="34"/>
      <c r="EM525" s="34"/>
      <c r="EN525" s="34"/>
      <c r="EO525" s="34"/>
      <c r="EP525" s="34"/>
      <c r="EQ525" s="34"/>
      <c r="ER525" s="34"/>
      <c r="ES525" s="34"/>
      <c r="ET525" s="34"/>
      <c r="EU525" s="34"/>
      <c r="EV525" s="34"/>
      <c r="EW525" s="34"/>
      <c r="EX525" s="34"/>
      <c r="EY525" s="34"/>
      <c r="EZ525" s="34"/>
      <c r="FA525" s="34"/>
      <c r="FB525" s="34"/>
      <c r="FC525" s="34"/>
      <c r="FD525" s="34"/>
      <c r="FE525" s="34"/>
      <c r="FF525" s="34"/>
      <c r="FG525" s="34"/>
      <c r="FH525" s="34"/>
      <c r="FI525" s="34"/>
      <c r="FJ525" s="34"/>
      <c r="FK525" s="34"/>
      <c r="FL525" s="34"/>
      <c r="FM525" s="34"/>
      <c r="FN525" s="34"/>
      <c r="FO525" s="34"/>
      <c r="FP525" s="34"/>
      <c r="FQ525" s="34"/>
      <c r="FR525" s="34"/>
      <c r="FS525" s="34"/>
      <c r="FT525" s="34"/>
      <c r="FU525" s="34"/>
      <c r="FV525" s="34"/>
      <c r="FW525" s="34"/>
      <c r="FX525" s="34"/>
      <c r="FY525" s="34"/>
      <c r="FZ525" s="34"/>
      <c r="GA525" s="34"/>
      <c r="GB525" s="34"/>
      <c r="GC525" s="34"/>
      <c r="GD525" s="34"/>
      <c r="GE525" s="34"/>
      <c r="GF525" s="34"/>
      <c r="GG525" s="34"/>
      <c r="GH525" s="34"/>
      <c r="GI525" s="34"/>
      <c r="GJ525" s="34"/>
      <c r="GK525" s="34"/>
      <c r="GL525" s="34"/>
      <c r="GM525" s="28"/>
    </row>
    <row r="526" spans="1:195" s="23" customFormat="1" ht="78" customHeight="1" x14ac:dyDescent="0.25">
      <c r="A526" s="9" t="s">
        <v>2117</v>
      </c>
      <c r="B526" s="78">
        <v>43655</v>
      </c>
      <c r="C526" s="144">
        <v>7708503727</v>
      </c>
      <c r="D526" s="145" t="s">
        <v>1187</v>
      </c>
      <c r="E526" s="176" t="s">
        <v>1188</v>
      </c>
      <c r="F526" s="165" t="s">
        <v>1210</v>
      </c>
      <c r="G526" s="144">
        <v>7708503727</v>
      </c>
      <c r="H526" s="145" t="s">
        <v>1187</v>
      </c>
      <c r="I526" s="176" t="s">
        <v>1188</v>
      </c>
      <c r="J526" s="165" t="s">
        <v>1210</v>
      </c>
      <c r="K526" s="16">
        <v>2</v>
      </c>
      <c r="L526" s="16" t="s">
        <v>6</v>
      </c>
      <c r="M526" s="16">
        <v>3</v>
      </c>
      <c r="N526" s="16" t="s">
        <v>7</v>
      </c>
      <c r="O526" s="16">
        <v>5</v>
      </c>
      <c r="P526" s="47" t="s">
        <v>9</v>
      </c>
      <c r="Q526" s="47"/>
      <c r="R526" s="47">
        <v>1</v>
      </c>
      <c r="S526" s="47">
        <v>0.65</v>
      </c>
      <c r="T526" s="47"/>
      <c r="U526" s="47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50">
        <v>758</v>
      </c>
      <c r="AJ526" s="50" t="s">
        <v>3710</v>
      </c>
      <c r="AK526" s="50" t="s">
        <v>118</v>
      </c>
      <c r="AL526" s="50" t="s">
        <v>2256</v>
      </c>
      <c r="AM526" s="50">
        <v>1</v>
      </c>
      <c r="AN526" s="50" t="s">
        <v>3998</v>
      </c>
      <c r="AO526" s="50" t="s">
        <v>3999</v>
      </c>
      <c r="AP526" s="47">
        <v>1</v>
      </c>
      <c r="AQ526" s="47">
        <v>7708503727</v>
      </c>
      <c r="AR526" s="141" t="s">
        <v>1296</v>
      </c>
      <c r="AS526" s="43" t="s">
        <v>1297</v>
      </c>
      <c r="AT526" s="61" t="s">
        <v>3286</v>
      </c>
      <c r="AU526" s="43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34"/>
      <c r="CB526" s="34"/>
      <c r="CC526" s="34"/>
      <c r="CD526" s="34"/>
      <c r="CE526" s="34"/>
      <c r="CF526" s="34"/>
      <c r="CG526" s="34"/>
      <c r="CH526" s="34"/>
      <c r="CI526" s="34"/>
      <c r="CJ526" s="34"/>
      <c r="CK526" s="34"/>
      <c r="CL526" s="34"/>
      <c r="CM526" s="34"/>
      <c r="CN526" s="34"/>
      <c r="CO526" s="34"/>
      <c r="CP526" s="34"/>
      <c r="CQ526" s="34"/>
      <c r="CR526" s="34"/>
      <c r="CS526" s="34"/>
      <c r="CT526" s="34"/>
      <c r="CU526" s="34"/>
      <c r="CV526" s="34"/>
      <c r="CW526" s="34"/>
      <c r="CX526" s="34"/>
      <c r="CY526" s="34"/>
      <c r="CZ526" s="34"/>
      <c r="DA526" s="34"/>
      <c r="DB526" s="34"/>
      <c r="DC526" s="34"/>
      <c r="DD526" s="34"/>
      <c r="DE526" s="34"/>
      <c r="DF526" s="34"/>
      <c r="DG526" s="34"/>
      <c r="DH526" s="34"/>
      <c r="DI526" s="34"/>
      <c r="DJ526" s="34"/>
      <c r="DK526" s="34"/>
      <c r="DL526" s="34"/>
      <c r="DM526" s="34"/>
      <c r="DN526" s="34"/>
      <c r="DO526" s="34"/>
      <c r="DP526" s="34"/>
      <c r="DQ526" s="34"/>
      <c r="DR526" s="34"/>
      <c r="DS526" s="34"/>
      <c r="DT526" s="34"/>
      <c r="DU526" s="34"/>
      <c r="DV526" s="34"/>
      <c r="DW526" s="34"/>
      <c r="DX526" s="34"/>
      <c r="DY526" s="34"/>
      <c r="DZ526" s="34"/>
      <c r="EA526" s="34"/>
      <c r="EB526" s="34"/>
      <c r="EC526" s="34"/>
      <c r="ED526" s="34"/>
      <c r="EE526" s="34"/>
      <c r="EF526" s="34"/>
      <c r="EG526" s="34"/>
      <c r="EH526" s="34"/>
      <c r="EI526" s="34"/>
      <c r="EJ526" s="34"/>
      <c r="EK526" s="34"/>
      <c r="EL526" s="34"/>
      <c r="EM526" s="34"/>
      <c r="EN526" s="34"/>
      <c r="EO526" s="34"/>
      <c r="EP526" s="34"/>
      <c r="EQ526" s="34"/>
      <c r="ER526" s="34"/>
      <c r="ES526" s="34"/>
      <c r="ET526" s="34"/>
      <c r="EU526" s="34"/>
      <c r="EV526" s="34"/>
      <c r="EW526" s="34"/>
      <c r="EX526" s="34"/>
      <c r="EY526" s="34"/>
      <c r="EZ526" s="34"/>
      <c r="FA526" s="34"/>
      <c r="FB526" s="34"/>
      <c r="FC526" s="34"/>
      <c r="FD526" s="34"/>
      <c r="FE526" s="34"/>
      <c r="FF526" s="34"/>
      <c r="FG526" s="34"/>
      <c r="FH526" s="34"/>
      <c r="FI526" s="34"/>
      <c r="FJ526" s="34"/>
      <c r="FK526" s="34"/>
      <c r="FL526" s="34"/>
      <c r="FM526" s="34"/>
      <c r="FN526" s="34"/>
      <c r="FO526" s="34"/>
      <c r="FP526" s="34"/>
      <c r="FQ526" s="34"/>
      <c r="FR526" s="34"/>
      <c r="FS526" s="34"/>
      <c r="FT526" s="34"/>
      <c r="FU526" s="34"/>
      <c r="FV526" s="34"/>
      <c r="FW526" s="34"/>
      <c r="FX526" s="34"/>
      <c r="FY526" s="34"/>
      <c r="FZ526" s="34"/>
      <c r="GA526" s="34"/>
      <c r="GB526" s="34"/>
      <c r="GC526" s="34"/>
      <c r="GD526" s="34"/>
      <c r="GE526" s="34"/>
      <c r="GF526" s="34"/>
      <c r="GG526" s="34"/>
      <c r="GH526" s="34"/>
      <c r="GI526" s="34"/>
      <c r="GJ526" s="34"/>
      <c r="GK526" s="34"/>
      <c r="GL526" s="34"/>
      <c r="GM526" s="28"/>
    </row>
    <row r="527" spans="1:195" s="23" customFormat="1" ht="59.45" customHeight="1" x14ac:dyDescent="0.25">
      <c r="A527" s="9" t="s">
        <v>2118</v>
      </c>
      <c r="B527" s="78">
        <v>43655</v>
      </c>
      <c r="C527" s="275">
        <v>7708503727</v>
      </c>
      <c r="D527" s="280">
        <v>1037739877295</v>
      </c>
      <c r="E527" s="277" t="s">
        <v>1189</v>
      </c>
      <c r="F527" s="165" t="s">
        <v>1211</v>
      </c>
      <c r="G527" s="275">
        <v>7708503727</v>
      </c>
      <c r="H527" s="280">
        <v>1037739877295</v>
      </c>
      <c r="I527" s="277" t="s">
        <v>1189</v>
      </c>
      <c r="J527" s="165" t="s">
        <v>1211</v>
      </c>
      <c r="K527" s="16">
        <v>1</v>
      </c>
      <c r="L527" s="16" t="s">
        <v>96</v>
      </c>
      <c r="M527" s="16">
        <v>1</v>
      </c>
      <c r="N527" s="16" t="s">
        <v>571</v>
      </c>
      <c r="O527" s="16">
        <v>5</v>
      </c>
      <c r="P527" s="47" t="s">
        <v>9</v>
      </c>
      <c r="Q527" s="47"/>
      <c r="R527" s="47">
        <v>1</v>
      </c>
      <c r="S527" s="47">
        <v>0.75</v>
      </c>
      <c r="T527" s="47"/>
      <c r="U527" s="47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50">
        <v>758</v>
      </c>
      <c r="AJ527" s="50" t="s">
        <v>3710</v>
      </c>
      <c r="AK527" s="50" t="s">
        <v>1246</v>
      </c>
      <c r="AL527" s="50" t="s">
        <v>2258</v>
      </c>
      <c r="AM527" s="50">
        <v>14</v>
      </c>
      <c r="AN527" s="50" t="s">
        <v>4037</v>
      </c>
      <c r="AO527" s="50" t="s">
        <v>4038</v>
      </c>
      <c r="AP527" s="47">
        <v>1</v>
      </c>
      <c r="AQ527" s="47">
        <v>7708503727</v>
      </c>
      <c r="AR527" s="141" t="s">
        <v>1298</v>
      </c>
      <c r="AS527" s="43" t="s">
        <v>1299</v>
      </c>
      <c r="AT527" s="61" t="s">
        <v>3286</v>
      </c>
      <c r="AU527" s="43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34"/>
      <c r="CB527" s="34"/>
      <c r="CC527" s="34"/>
      <c r="CD527" s="34"/>
      <c r="CE527" s="34"/>
      <c r="CF527" s="34"/>
      <c r="CG527" s="34"/>
      <c r="CH527" s="34"/>
      <c r="CI527" s="34"/>
      <c r="CJ527" s="34"/>
      <c r="CK527" s="34"/>
      <c r="CL527" s="34"/>
      <c r="CM527" s="34"/>
      <c r="CN527" s="34"/>
      <c r="CO527" s="34"/>
      <c r="CP527" s="34"/>
      <c r="CQ527" s="34"/>
      <c r="CR527" s="34"/>
      <c r="CS527" s="34"/>
      <c r="CT527" s="34"/>
      <c r="CU527" s="34"/>
      <c r="CV527" s="34"/>
      <c r="CW527" s="34"/>
      <c r="CX527" s="34"/>
      <c r="CY527" s="34"/>
      <c r="CZ527" s="34"/>
      <c r="DA527" s="34"/>
      <c r="DB527" s="34"/>
      <c r="DC527" s="34"/>
      <c r="DD527" s="34"/>
      <c r="DE527" s="34"/>
      <c r="DF527" s="34"/>
      <c r="DG527" s="34"/>
      <c r="DH527" s="34"/>
      <c r="DI527" s="34"/>
      <c r="DJ527" s="34"/>
      <c r="DK527" s="34"/>
      <c r="DL527" s="34"/>
      <c r="DM527" s="34"/>
      <c r="DN527" s="34"/>
      <c r="DO527" s="34"/>
      <c r="DP527" s="34"/>
      <c r="DQ527" s="34"/>
      <c r="DR527" s="34"/>
      <c r="DS527" s="34"/>
      <c r="DT527" s="34"/>
      <c r="DU527" s="34"/>
      <c r="DV527" s="34"/>
      <c r="DW527" s="34"/>
      <c r="DX527" s="34"/>
      <c r="DY527" s="34"/>
      <c r="DZ527" s="34"/>
      <c r="EA527" s="34"/>
      <c r="EB527" s="34"/>
      <c r="EC527" s="34"/>
      <c r="ED527" s="34"/>
      <c r="EE527" s="34"/>
      <c r="EF527" s="34"/>
      <c r="EG527" s="34"/>
      <c r="EH527" s="34"/>
      <c r="EI527" s="34"/>
      <c r="EJ527" s="34"/>
      <c r="EK527" s="34"/>
      <c r="EL527" s="34"/>
      <c r="EM527" s="34"/>
      <c r="EN527" s="34"/>
      <c r="EO527" s="34"/>
      <c r="EP527" s="34"/>
      <c r="EQ527" s="34"/>
      <c r="ER527" s="34"/>
      <c r="ES527" s="34"/>
      <c r="ET527" s="34"/>
      <c r="EU527" s="34"/>
      <c r="EV527" s="34"/>
      <c r="EW527" s="34"/>
      <c r="EX527" s="34"/>
      <c r="EY527" s="34"/>
      <c r="EZ527" s="34"/>
      <c r="FA527" s="34"/>
      <c r="FB527" s="34"/>
      <c r="FC527" s="34"/>
      <c r="FD527" s="34"/>
      <c r="FE527" s="34"/>
      <c r="FF527" s="34"/>
      <c r="FG527" s="34"/>
      <c r="FH527" s="34"/>
      <c r="FI527" s="34"/>
      <c r="FJ527" s="34"/>
      <c r="FK527" s="34"/>
      <c r="FL527" s="34"/>
      <c r="FM527" s="34"/>
      <c r="FN527" s="34"/>
      <c r="FO527" s="34"/>
      <c r="FP527" s="34"/>
      <c r="FQ527" s="34"/>
      <c r="FR527" s="34"/>
      <c r="FS527" s="34"/>
      <c r="FT527" s="34"/>
      <c r="FU527" s="34"/>
      <c r="FV527" s="34"/>
      <c r="FW527" s="34"/>
      <c r="FX527" s="34"/>
      <c r="FY527" s="34"/>
      <c r="FZ527" s="34"/>
      <c r="GA527" s="34"/>
      <c r="GB527" s="34"/>
      <c r="GC527" s="34"/>
      <c r="GD527" s="34"/>
      <c r="GE527" s="34"/>
      <c r="GF527" s="34"/>
      <c r="GG527" s="34"/>
      <c r="GH527" s="34"/>
      <c r="GI527" s="34"/>
      <c r="GJ527" s="34"/>
      <c r="GK527" s="34"/>
      <c r="GL527" s="34"/>
      <c r="GM527" s="28"/>
    </row>
    <row r="528" spans="1:195" s="23" customFormat="1" ht="64.5" customHeight="1" x14ac:dyDescent="0.25">
      <c r="A528" s="9" t="s">
        <v>2119</v>
      </c>
      <c r="B528" s="78">
        <v>43655</v>
      </c>
      <c r="C528" s="276"/>
      <c r="D528" s="281"/>
      <c r="E528" s="279"/>
      <c r="F528" s="165" t="s">
        <v>1212</v>
      </c>
      <c r="G528" s="276"/>
      <c r="H528" s="281"/>
      <c r="I528" s="279"/>
      <c r="J528" s="165" t="s">
        <v>1212</v>
      </c>
      <c r="K528" s="16">
        <v>1</v>
      </c>
      <c r="L528" s="16" t="s">
        <v>96</v>
      </c>
      <c r="M528" s="16">
        <v>1</v>
      </c>
      <c r="N528" s="16" t="s">
        <v>571</v>
      </c>
      <c r="O528" s="16">
        <v>5</v>
      </c>
      <c r="P528" s="47" t="s">
        <v>9</v>
      </c>
      <c r="Q528" s="47"/>
      <c r="R528" s="47">
        <v>1</v>
      </c>
      <c r="S528" s="47">
        <v>0.75</v>
      </c>
      <c r="T528" s="47"/>
      <c r="U528" s="47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50">
        <v>758</v>
      </c>
      <c r="AJ528" s="50" t="s">
        <v>3710</v>
      </c>
      <c r="AK528" s="50" t="s">
        <v>1246</v>
      </c>
      <c r="AL528" s="50" t="s">
        <v>2258</v>
      </c>
      <c r="AM528" s="50">
        <v>20</v>
      </c>
      <c r="AN528" s="50" t="s">
        <v>4002</v>
      </c>
      <c r="AO528" s="50" t="s">
        <v>4003</v>
      </c>
      <c r="AP528" s="47">
        <v>1</v>
      </c>
      <c r="AQ528" s="47">
        <v>7708503727</v>
      </c>
      <c r="AR528" s="141" t="s">
        <v>1298</v>
      </c>
      <c r="AS528" s="43" t="s">
        <v>1300</v>
      </c>
      <c r="AT528" s="61" t="s">
        <v>3286</v>
      </c>
      <c r="AU528" s="43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34"/>
      <c r="CB528" s="34"/>
      <c r="CC528" s="34"/>
      <c r="CD528" s="34"/>
      <c r="CE528" s="34"/>
      <c r="CF528" s="34"/>
      <c r="CG528" s="34"/>
      <c r="CH528" s="34"/>
      <c r="CI528" s="34"/>
      <c r="CJ528" s="34"/>
      <c r="CK528" s="34"/>
      <c r="CL528" s="34"/>
      <c r="CM528" s="34"/>
      <c r="CN528" s="34"/>
      <c r="CO528" s="34"/>
      <c r="CP528" s="34"/>
      <c r="CQ528" s="34"/>
      <c r="CR528" s="34"/>
      <c r="CS528" s="34"/>
      <c r="CT528" s="34"/>
      <c r="CU528" s="34"/>
      <c r="CV528" s="34"/>
      <c r="CW528" s="34"/>
      <c r="CX528" s="34"/>
      <c r="CY528" s="34"/>
      <c r="CZ528" s="34"/>
      <c r="DA528" s="34"/>
      <c r="DB528" s="34"/>
      <c r="DC528" s="34"/>
      <c r="DD528" s="34"/>
      <c r="DE528" s="34"/>
      <c r="DF528" s="34"/>
      <c r="DG528" s="34"/>
      <c r="DH528" s="34"/>
      <c r="DI528" s="34"/>
      <c r="DJ528" s="34"/>
      <c r="DK528" s="34"/>
      <c r="DL528" s="34"/>
      <c r="DM528" s="34"/>
      <c r="DN528" s="34"/>
      <c r="DO528" s="34"/>
      <c r="DP528" s="34"/>
      <c r="DQ528" s="34"/>
      <c r="DR528" s="34"/>
      <c r="DS528" s="34"/>
      <c r="DT528" s="34"/>
      <c r="DU528" s="34"/>
      <c r="DV528" s="34"/>
      <c r="DW528" s="34"/>
      <c r="DX528" s="34"/>
      <c r="DY528" s="34"/>
      <c r="DZ528" s="34"/>
      <c r="EA528" s="34"/>
      <c r="EB528" s="34"/>
      <c r="EC528" s="34"/>
      <c r="ED528" s="34"/>
      <c r="EE528" s="34"/>
      <c r="EF528" s="34"/>
      <c r="EG528" s="34"/>
      <c r="EH528" s="34"/>
      <c r="EI528" s="34"/>
      <c r="EJ528" s="34"/>
      <c r="EK528" s="34"/>
      <c r="EL528" s="34"/>
      <c r="EM528" s="34"/>
      <c r="EN528" s="34"/>
      <c r="EO528" s="34"/>
      <c r="EP528" s="34"/>
      <c r="EQ528" s="34"/>
      <c r="ER528" s="34"/>
      <c r="ES528" s="34"/>
      <c r="ET528" s="34"/>
      <c r="EU528" s="34"/>
      <c r="EV528" s="34"/>
      <c r="EW528" s="34"/>
      <c r="EX528" s="34"/>
      <c r="EY528" s="34"/>
      <c r="EZ528" s="34"/>
      <c r="FA528" s="34"/>
      <c r="FB528" s="34"/>
      <c r="FC528" s="34"/>
      <c r="FD528" s="34"/>
      <c r="FE528" s="34"/>
      <c r="FF528" s="34"/>
      <c r="FG528" s="34"/>
      <c r="FH528" s="34"/>
      <c r="FI528" s="34"/>
      <c r="FJ528" s="34"/>
      <c r="FK528" s="34"/>
      <c r="FL528" s="34"/>
      <c r="FM528" s="34"/>
      <c r="FN528" s="34"/>
      <c r="FO528" s="34"/>
      <c r="FP528" s="34"/>
      <c r="FQ528" s="34"/>
      <c r="FR528" s="34"/>
      <c r="FS528" s="34"/>
      <c r="FT528" s="34"/>
      <c r="FU528" s="34"/>
      <c r="FV528" s="34"/>
      <c r="FW528" s="34"/>
      <c r="FX528" s="34"/>
      <c r="FY528" s="34"/>
      <c r="FZ528" s="34"/>
      <c r="GA528" s="34"/>
      <c r="GB528" s="34"/>
      <c r="GC528" s="34"/>
      <c r="GD528" s="34"/>
      <c r="GE528" s="34"/>
      <c r="GF528" s="34"/>
      <c r="GG528" s="34"/>
      <c r="GH528" s="34"/>
      <c r="GI528" s="34"/>
      <c r="GJ528" s="34"/>
      <c r="GK528" s="34"/>
      <c r="GL528" s="34"/>
      <c r="GM528" s="28"/>
    </row>
    <row r="529" spans="1:195" s="23" customFormat="1" ht="66.599999999999994" customHeight="1" x14ac:dyDescent="0.25">
      <c r="A529" s="9" t="s">
        <v>2120</v>
      </c>
      <c r="B529" s="78">
        <v>43655</v>
      </c>
      <c r="C529" s="282">
        <v>7708503727</v>
      </c>
      <c r="D529" s="277" t="s">
        <v>1187</v>
      </c>
      <c r="E529" s="277" t="s">
        <v>1190</v>
      </c>
      <c r="F529" s="165" t="s">
        <v>1213</v>
      </c>
      <c r="G529" s="282">
        <v>7708503727</v>
      </c>
      <c r="H529" s="277" t="s">
        <v>1187</v>
      </c>
      <c r="I529" s="277" t="s">
        <v>1190</v>
      </c>
      <c r="J529" s="165" t="s">
        <v>1213</v>
      </c>
      <c r="K529" s="16">
        <v>1</v>
      </c>
      <c r="L529" s="16" t="s">
        <v>96</v>
      </c>
      <c r="M529" s="16">
        <v>1</v>
      </c>
      <c r="N529" s="16" t="s">
        <v>571</v>
      </c>
      <c r="O529" s="16">
        <v>5</v>
      </c>
      <c r="P529" s="47" t="s">
        <v>9</v>
      </c>
      <c r="Q529" s="47"/>
      <c r="R529" s="47">
        <v>1</v>
      </c>
      <c r="S529" s="47">
        <v>0.75</v>
      </c>
      <c r="T529" s="47"/>
      <c r="U529" s="47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50">
        <v>758</v>
      </c>
      <c r="AJ529" s="50" t="s">
        <v>3710</v>
      </c>
      <c r="AK529" s="50" t="s">
        <v>1247</v>
      </c>
      <c r="AL529" s="50" t="s">
        <v>2269</v>
      </c>
      <c r="AM529" s="50">
        <v>2</v>
      </c>
      <c r="AN529" s="50"/>
      <c r="AO529" s="50"/>
      <c r="AP529" s="47">
        <v>1</v>
      </c>
      <c r="AQ529" s="47">
        <v>7708503727</v>
      </c>
      <c r="AR529" s="302" t="s">
        <v>1301</v>
      </c>
      <c r="AS529" s="43" t="s">
        <v>1302</v>
      </c>
      <c r="AT529" s="61" t="s">
        <v>3286</v>
      </c>
      <c r="AU529" s="43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34"/>
      <c r="CB529" s="34"/>
      <c r="CC529" s="34"/>
      <c r="CD529" s="34"/>
      <c r="CE529" s="34"/>
      <c r="CF529" s="34"/>
      <c r="CG529" s="34"/>
      <c r="CH529" s="34"/>
      <c r="CI529" s="34"/>
      <c r="CJ529" s="34"/>
      <c r="CK529" s="34"/>
      <c r="CL529" s="34"/>
      <c r="CM529" s="34"/>
      <c r="CN529" s="34"/>
      <c r="CO529" s="34"/>
      <c r="CP529" s="34"/>
      <c r="CQ529" s="34"/>
      <c r="CR529" s="34"/>
      <c r="CS529" s="34"/>
      <c r="CT529" s="34"/>
      <c r="CU529" s="34"/>
      <c r="CV529" s="34"/>
      <c r="CW529" s="34"/>
      <c r="CX529" s="34"/>
      <c r="CY529" s="34"/>
      <c r="CZ529" s="34"/>
      <c r="DA529" s="34"/>
      <c r="DB529" s="34"/>
      <c r="DC529" s="34"/>
      <c r="DD529" s="34"/>
      <c r="DE529" s="34"/>
      <c r="DF529" s="34"/>
      <c r="DG529" s="34"/>
      <c r="DH529" s="34"/>
      <c r="DI529" s="34"/>
      <c r="DJ529" s="34"/>
      <c r="DK529" s="34"/>
      <c r="DL529" s="34"/>
      <c r="DM529" s="34"/>
      <c r="DN529" s="34"/>
      <c r="DO529" s="34"/>
      <c r="DP529" s="34"/>
      <c r="DQ529" s="34"/>
      <c r="DR529" s="34"/>
      <c r="DS529" s="34"/>
      <c r="DT529" s="34"/>
      <c r="DU529" s="34"/>
      <c r="DV529" s="34"/>
      <c r="DW529" s="34"/>
      <c r="DX529" s="34"/>
      <c r="DY529" s="34"/>
      <c r="DZ529" s="34"/>
      <c r="EA529" s="34"/>
      <c r="EB529" s="34"/>
      <c r="EC529" s="34"/>
      <c r="ED529" s="34"/>
      <c r="EE529" s="34"/>
      <c r="EF529" s="34"/>
      <c r="EG529" s="34"/>
      <c r="EH529" s="34"/>
      <c r="EI529" s="34"/>
      <c r="EJ529" s="34"/>
      <c r="EK529" s="34"/>
      <c r="EL529" s="34"/>
      <c r="EM529" s="34"/>
      <c r="EN529" s="34"/>
      <c r="EO529" s="34"/>
      <c r="EP529" s="34"/>
      <c r="EQ529" s="34"/>
      <c r="ER529" s="34"/>
      <c r="ES529" s="34"/>
      <c r="ET529" s="34"/>
      <c r="EU529" s="34"/>
      <c r="EV529" s="34"/>
      <c r="EW529" s="34"/>
      <c r="EX529" s="34"/>
      <c r="EY529" s="34"/>
      <c r="EZ529" s="34"/>
      <c r="FA529" s="34"/>
      <c r="FB529" s="34"/>
      <c r="FC529" s="34"/>
      <c r="FD529" s="34"/>
      <c r="FE529" s="34"/>
      <c r="FF529" s="34"/>
      <c r="FG529" s="34"/>
      <c r="FH529" s="34"/>
      <c r="FI529" s="34"/>
      <c r="FJ529" s="34"/>
      <c r="FK529" s="34"/>
      <c r="FL529" s="34"/>
      <c r="FM529" s="34"/>
      <c r="FN529" s="34"/>
      <c r="FO529" s="34"/>
      <c r="FP529" s="34"/>
      <c r="FQ529" s="34"/>
      <c r="FR529" s="34"/>
      <c r="FS529" s="34"/>
      <c r="FT529" s="34"/>
      <c r="FU529" s="34"/>
      <c r="FV529" s="34"/>
      <c r="FW529" s="34"/>
      <c r="FX529" s="34"/>
      <c r="FY529" s="34"/>
      <c r="FZ529" s="34"/>
      <c r="GA529" s="34"/>
      <c r="GB529" s="34"/>
      <c r="GC529" s="34"/>
      <c r="GD529" s="34"/>
      <c r="GE529" s="34"/>
      <c r="GF529" s="34"/>
      <c r="GG529" s="34"/>
      <c r="GH529" s="34"/>
      <c r="GI529" s="34"/>
      <c r="GJ529" s="34"/>
      <c r="GK529" s="34"/>
      <c r="GL529" s="34"/>
      <c r="GM529" s="28"/>
    </row>
    <row r="530" spans="1:195" s="23" customFormat="1" ht="66" customHeight="1" x14ac:dyDescent="0.25">
      <c r="A530" s="9" t="s">
        <v>2121</v>
      </c>
      <c r="B530" s="78">
        <v>43655</v>
      </c>
      <c r="C530" s="283"/>
      <c r="D530" s="278"/>
      <c r="E530" s="278"/>
      <c r="F530" s="165" t="s">
        <v>1214</v>
      </c>
      <c r="G530" s="283"/>
      <c r="H530" s="278"/>
      <c r="I530" s="278"/>
      <c r="J530" s="165" t="s">
        <v>1214</v>
      </c>
      <c r="K530" s="16">
        <v>1</v>
      </c>
      <c r="L530" s="16" t="s">
        <v>96</v>
      </c>
      <c r="M530" s="16">
        <v>1</v>
      </c>
      <c r="N530" s="16" t="s">
        <v>571</v>
      </c>
      <c r="O530" s="16">
        <v>5</v>
      </c>
      <c r="P530" s="47" t="s">
        <v>9</v>
      </c>
      <c r="Q530" s="47"/>
      <c r="R530" s="47">
        <v>1</v>
      </c>
      <c r="S530" s="47">
        <v>0.75</v>
      </c>
      <c r="T530" s="47"/>
      <c r="U530" s="47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50">
        <v>758</v>
      </c>
      <c r="AJ530" s="50" t="s">
        <v>3710</v>
      </c>
      <c r="AK530" s="50" t="s">
        <v>1247</v>
      </c>
      <c r="AL530" s="50" t="s">
        <v>2256</v>
      </c>
      <c r="AM530" s="50">
        <v>7</v>
      </c>
      <c r="AN530" s="50"/>
      <c r="AO530" s="50"/>
      <c r="AP530" s="47">
        <v>1</v>
      </c>
      <c r="AQ530" s="47">
        <v>7708503727</v>
      </c>
      <c r="AR530" s="308"/>
      <c r="AS530" s="43" t="s">
        <v>1303</v>
      </c>
      <c r="AT530" s="61" t="s">
        <v>3286</v>
      </c>
      <c r="AU530" s="43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34"/>
      <c r="CB530" s="34"/>
      <c r="CC530" s="34"/>
      <c r="CD530" s="34"/>
      <c r="CE530" s="34"/>
      <c r="CF530" s="34"/>
      <c r="CG530" s="34"/>
      <c r="CH530" s="34"/>
      <c r="CI530" s="34"/>
      <c r="CJ530" s="34"/>
      <c r="CK530" s="34"/>
      <c r="CL530" s="34"/>
      <c r="CM530" s="34"/>
      <c r="CN530" s="34"/>
      <c r="CO530" s="34"/>
      <c r="CP530" s="34"/>
      <c r="CQ530" s="34"/>
      <c r="CR530" s="34"/>
      <c r="CS530" s="34"/>
      <c r="CT530" s="34"/>
      <c r="CU530" s="34"/>
      <c r="CV530" s="34"/>
      <c r="CW530" s="34"/>
      <c r="CX530" s="34"/>
      <c r="CY530" s="34"/>
      <c r="CZ530" s="34"/>
      <c r="DA530" s="34"/>
      <c r="DB530" s="34"/>
      <c r="DC530" s="34"/>
      <c r="DD530" s="34"/>
      <c r="DE530" s="34"/>
      <c r="DF530" s="34"/>
      <c r="DG530" s="34"/>
      <c r="DH530" s="34"/>
      <c r="DI530" s="34"/>
      <c r="DJ530" s="34"/>
      <c r="DK530" s="34"/>
      <c r="DL530" s="34"/>
      <c r="DM530" s="34"/>
      <c r="DN530" s="34"/>
      <c r="DO530" s="34"/>
      <c r="DP530" s="34"/>
      <c r="DQ530" s="34"/>
      <c r="DR530" s="34"/>
      <c r="DS530" s="34"/>
      <c r="DT530" s="34"/>
      <c r="DU530" s="34"/>
      <c r="DV530" s="34"/>
      <c r="DW530" s="34"/>
      <c r="DX530" s="34"/>
      <c r="DY530" s="34"/>
      <c r="DZ530" s="34"/>
      <c r="EA530" s="34"/>
      <c r="EB530" s="34"/>
      <c r="EC530" s="34"/>
      <c r="ED530" s="34"/>
      <c r="EE530" s="34"/>
      <c r="EF530" s="34"/>
      <c r="EG530" s="34"/>
      <c r="EH530" s="34"/>
      <c r="EI530" s="34"/>
      <c r="EJ530" s="34"/>
      <c r="EK530" s="34"/>
      <c r="EL530" s="34"/>
      <c r="EM530" s="34"/>
      <c r="EN530" s="34"/>
      <c r="EO530" s="34"/>
      <c r="EP530" s="34"/>
      <c r="EQ530" s="34"/>
      <c r="ER530" s="34"/>
      <c r="ES530" s="34"/>
      <c r="ET530" s="34"/>
      <c r="EU530" s="34"/>
      <c r="EV530" s="34"/>
      <c r="EW530" s="34"/>
      <c r="EX530" s="34"/>
      <c r="EY530" s="34"/>
      <c r="EZ530" s="34"/>
      <c r="FA530" s="34"/>
      <c r="FB530" s="34"/>
      <c r="FC530" s="34"/>
      <c r="FD530" s="34"/>
      <c r="FE530" s="34"/>
      <c r="FF530" s="34"/>
      <c r="FG530" s="34"/>
      <c r="FH530" s="34"/>
      <c r="FI530" s="34"/>
      <c r="FJ530" s="34"/>
      <c r="FK530" s="34"/>
      <c r="FL530" s="34"/>
      <c r="FM530" s="34"/>
      <c r="FN530" s="34"/>
      <c r="FO530" s="34"/>
      <c r="FP530" s="34"/>
      <c r="FQ530" s="34"/>
      <c r="FR530" s="34"/>
      <c r="FS530" s="34"/>
      <c r="FT530" s="34"/>
      <c r="FU530" s="34"/>
      <c r="FV530" s="34"/>
      <c r="FW530" s="34"/>
      <c r="FX530" s="34"/>
      <c r="FY530" s="34"/>
      <c r="FZ530" s="34"/>
      <c r="GA530" s="34"/>
      <c r="GB530" s="34"/>
      <c r="GC530" s="34"/>
      <c r="GD530" s="34"/>
      <c r="GE530" s="34"/>
      <c r="GF530" s="34"/>
      <c r="GG530" s="34"/>
      <c r="GH530" s="34"/>
      <c r="GI530" s="34"/>
      <c r="GJ530" s="34"/>
      <c r="GK530" s="34"/>
      <c r="GL530" s="34"/>
      <c r="GM530" s="28"/>
    </row>
    <row r="531" spans="1:195" s="23" customFormat="1" ht="66" customHeight="1" x14ac:dyDescent="0.25">
      <c r="A531" s="9" t="s">
        <v>2122</v>
      </c>
      <c r="B531" s="78">
        <v>43655</v>
      </c>
      <c r="C531" s="283"/>
      <c r="D531" s="278"/>
      <c r="E531" s="278"/>
      <c r="F531" s="165" t="s">
        <v>1215</v>
      </c>
      <c r="G531" s="283"/>
      <c r="H531" s="278"/>
      <c r="I531" s="278"/>
      <c r="J531" s="165" t="s">
        <v>1215</v>
      </c>
      <c r="K531" s="16">
        <v>1</v>
      </c>
      <c r="L531" s="16" t="s">
        <v>96</v>
      </c>
      <c r="M531" s="16">
        <v>1</v>
      </c>
      <c r="N531" s="16" t="s">
        <v>571</v>
      </c>
      <c r="O531" s="16">
        <v>5</v>
      </c>
      <c r="P531" s="47" t="s">
        <v>9</v>
      </c>
      <c r="Q531" s="47"/>
      <c r="R531" s="47">
        <v>2</v>
      </c>
      <c r="S531" s="47">
        <v>0.75</v>
      </c>
      <c r="T531" s="47"/>
      <c r="U531" s="47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50">
        <v>758</v>
      </c>
      <c r="AJ531" s="50" t="s">
        <v>3710</v>
      </c>
      <c r="AK531" s="50" t="s">
        <v>1247</v>
      </c>
      <c r="AL531" s="50" t="s">
        <v>58</v>
      </c>
      <c r="AM531" s="50">
        <v>40</v>
      </c>
      <c r="AN531" s="50"/>
      <c r="AO531" s="50"/>
      <c r="AP531" s="47">
        <v>1</v>
      </c>
      <c r="AQ531" s="47">
        <v>7708503727</v>
      </c>
      <c r="AR531" s="308"/>
      <c r="AS531" s="43" t="s">
        <v>1304</v>
      </c>
      <c r="AT531" s="61" t="s">
        <v>3286</v>
      </c>
      <c r="AU531" s="43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34"/>
      <c r="CB531" s="34"/>
      <c r="CC531" s="34"/>
      <c r="CD531" s="34"/>
      <c r="CE531" s="34"/>
      <c r="CF531" s="34"/>
      <c r="CG531" s="34"/>
      <c r="CH531" s="34"/>
      <c r="CI531" s="34"/>
      <c r="CJ531" s="34"/>
      <c r="CK531" s="34"/>
      <c r="CL531" s="34"/>
      <c r="CM531" s="34"/>
      <c r="CN531" s="34"/>
      <c r="CO531" s="34"/>
      <c r="CP531" s="34"/>
      <c r="CQ531" s="34"/>
      <c r="CR531" s="34"/>
      <c r="CS531" s="34"/>
      <c r="CT531" s="34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  <c r="DJ531" s="34"/>
      <c r="DK531" s="34"/>
      <c r="DL531" s="34"/>
      <c r="DM531" s="34"/>
      <c r="DN531" s="34"/>
      <c r="DO531" s="34"/>
      <c r="DP531" s="34"/>
      <c r="DQ531" s="34"/>
      <c r="DR531" s="34"/>
      <c r="DS531" s="34"/>
      <c r="DT531" s="34"/>
      <c r="DU531" s="34"/>
      <c r="DV531" s="34"/>
      <c r="DW531" s="34"/>
      <c r="DX531" s="34"/>
      <c r="DY531" s="34"/>
      <c r="DZ531" s="34"/>
      <c r="EA531" s="34"/>
      <c r="EB531" s="34"/>
      <c r="EC531" s="34"/>
      <c r="ED531" s="34"/>
      <c r="EE531" s="34"/>
      <c r="EF531" s="34"/>
      <c r="EG531" s="34"/>
      <c r="EH531" s="34"/>
      <c r="EI531" s="34"/>
      <c r="EJ531" s="34"/>
      <c r="EK531" s="34"/>
      <c r="EL531" s="34"/>
      <c r="EM531" s="34"/>
      <c r="EN531" s="34"/>
      <c r="EO531" s="34"/>
      <c r="EP531" s="34"/>
      <c r="EQ531" s="34"/>
      <c r="ER531" s="34"/>
      <c r="ES531" s="34"/>
      <c r="ET531" s="34"/>
      <c r="EU531" s="34"/>
      <c r="EV531" s="34"/>
      <c r="EW531" s="34"/>
      <c r="EX531" s="34"/>
      <c r="EY531" s="34"/>
      <c r="EZ531" s="34"/>
      <c r="FA531" s="34"/>
      <c r="FB531" s="34"/>
      <c r="FC531" s="34"/>
      <c r="FD531" s="34"/>
      <c r="FE531" s="34"/>
      <c r="FF531" s="34"/>
      <c r="FG531" s="34"/>
      <c r="FH531" s="34"/>
      <c r="FI531" s="34"/>
      <c r="FJ531" s="34"/>
      <c r="FK531" s="34"/>
      <c r="FL531" s="34"/>
      <c r="FM531" s="34"/>
      <c r="FN531" s="34"/>
      <c r="FO531" s="34"/>
      <c r="FP531" s="34"/>
      <c r="FQ531" s="34"/>
      <c r="FR531" s="34"/>
      <c r="FS531" s="34"/>
      <c r="FT531" s="34"/>
      <c r="FU531" s="34"/>
      <c r="FV531" s="34"/>
      <c r="FW531" s="34"/>
      <c r="FX531" s="34"/>
      <c r="FY531" s="34"/>
      <c r="FZ531" s="34"/>
      <c r="GA531" s="34"/>
      <c r="GB531" s="34"/>
      <c r="GC531" s="34"/>
      <c r="GD531" s="34"/>
      <c r="GE531" s="34"/>
      <c r="GF531" s="34"/>
      <c r="GG531" s="34"/>
      <c r="GH531" s="34"/>
      <c r="GI531" s="34"/>
      <c r="GJ531" s="34"/>
      <c r="GK531" s="34"/>
      <c r="GL531" s="34"/>
      <c r="GM531" s="28"/>
    </row>
    <row r="532" spans="1:195" s="23" customFormat="1" ht="65.25" customHeight="1" x14ac:dyDescent="0.25">
      <c r="A532" s="9" t="s">
        <v>2123</v>
      </c>
      <c r="B532" s="78">
        <v>43655</v>
      </c>
      <c r="C532" s="283"/>
      <c r="D532" s="278"/>
      <c r="E532" s="278"/>
      <c r="F532" s="165" t="s">
        <v>1216</v>
      </c>
      <c r="G532" s="283"/>
      <c r="H532" s="278"/>
      <c r="I532" s="278"/>
      <c r="J532" s="165" t="s">
        <v>1216</v>
      </c>
      <c r="K532" s="16">
        <v>1</v>
      </c>
      <c r="L532" s="16" t="s">
        <v>96</v>
      </c>
      <c r="M532" s="16">
        <v>3</v>
      </c>
      <c r="N532" s="16" t="s">
        <v>7</v>
      </c>
      <c r="O532" s="16">
        <v>5</v>
      </c>
      <c r="P532" s="47" t="s">
        <v>9</v>
      </c>
      <c r="Q532" s="47"/>
      <c r="R532" s="47">
        <v>2</v>
      </c>
      <c r="S532" s="47">
        <v>0.75</v>
      </c>
      <c r="T532" s="47"/>
      <c r="U532" s="47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50">
        <v>758</v>
      </c>
      <c r="AJ532" s="50" t="s">
        <v>3710</v>
      </c>
      <c r="AK532" s="50" t="s">
        <v>1247</v>
      </c>
      <c r="AL532" s="50" t="s">
        <v>114</v>
      </c>
      <c r="AM532" s="50">
        <v>62</v>
      </c>
      <c r="AN532" s="50"/>
      <c r="AO532" s="50"/>
      <c r="AP532" s="47">
        <v>1</v>
      </c>
      <c r="AQ532" s="47">
        <v>7708503727</v>
      </c>
      <c r="AR532" s="308"/>
      <c r="AS532" s="43" t="s">
        <v>1305</v>
      </c>
      <c r="AT532" s="61" t="s">
        <v>3286</v>
      </c>
      <c r="AU532" s="43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34"/>
      <c r="CB532" s="34"/>
      <c r="CC532" s="34"/>
      <c r="CD532" s="34"/>
      <c r="CE532" s="34"/>
      <c r="CF532" s="34"/>
      <c r="CG532" s="34"/>
      <c r="CH532" s="34"/>
      <c r="CI532" s="34"/>
      <c r="CJ532" s="34"/>
      <c r="CK532" s="34"/>
      <c r="CL532" s="34"/>
      <c r="CM532" s="34"/>
      <c r="CN532" s="34"/>
      <c r="CO532" s="34"/>
      <c r="CP532" s="34"/>
      <c r="CQ532" s="34"/>
      <c r="CR532" s="34"/>
      <c r="CS532" s="34"/>
      <c r="CT532" s="34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  <c r="DJ532" s="34"/>
      <c r="DK532" s="34"/>
      <c r="DL532" s="34"/>
      <c r="DM532" s="34"/>
      <c r="DN532" s="34"/>
      <c r="DO532" s="34"/>
      <c r="DP532" s="34"/>
      <c r="DQ532" s="34"/>
      <c r="DR532" s="34"/>
      <c r="DS532" s="34"/>
      <c r="DT532" s="34"/>
      <c r="DU532" s="34"/>
      <c r="DV532" s="34"/>
      <c r="DW532" s="34"/>
      <c r="DX532" s="34"/>
      <c r="DY532" s="34"/>
      <c r="DZ532" s="34"/>
      <c r="EA532" s="34"/>
      <c r="EB532" s="34"/>
      <c r="EC532" s="34"/>
      <c r="ED532" s="34"/>
      <c r="EE532" s="34"/>
      <c r="EF532" s="34"/>
      <c r="EG532" s="34"/>
      <c r="EH532" s="34"/>
      <c r="EI532" s="34"/>
      <c r="EJ532" s="34"/>
      <c r="EK532" s="34"/>
      <c r="EL532" s="34"/>
      <c r="EM532" s="34"/>
      <c r="EN532" s="34"/>
      <c r="EO532" s="34"/>
      <c r="EP532" s="34"/>
      <c r="EQ532" s="34"/>
      <c r="ER532" s="34"/>
      <c r="ES532" s="34"/>
      <c r="ET532" s="34"/>
      <c r="EU532" s="34"/>
      <c r="EV532" s="34"/>
      <c r="EW532" s="34"/>
      <c r="EX532" s="34"/>
      <c r="EY532" s="34"/>
      <c r="EZ532" s="34"/>
      <c r="FA532" s="34"/>
      <c r="FB532" s="34"/>
      <c r="FC532" s="34"/>
      <c r="FD532" s="34"/>
      <c r="FE532" s="34"/>
      <c r="FF532" s="34"/>
      <c r="FG532" s="34"/>
      <c r="FH532" s="34"/>
      <c r="FI532" s="34"/>
      <c r="FJ532" s="34"/>
      <c r="FK532" s="34"/>
      <c r="FL532" s="34"/>
      <c r="FM532" s="34"/>
      <c r="FN532" s="34"/>
      <c r="FO532" s="34"/>
      <c r="FP532" s="34"/>
      <c r="FQ532" s="34"/>
      <c r="FR532" s="34"/>
      <c r="FS532" s="34"/>
      <c r="FT532" s="34"/>
      <c r="FU532" s="34"/>
      <c r="FV532" s="34"/>
      <c r="FW532" s="34"/>
      <c r="FX532" s="34"/>
      <c r="FY532" s="34"/>
      <c r="FZ532" s="34"/>
      <c r="GA532" s="34"/>
      <c r="GB532" s="34"/>
      <c r="GC532" s="34"/>
      <c r="GD532" s="34"/>
      <c r="GE532" s="34"/>
      <c r="GF532" s="34"/>
      <c r="GG532" s="34"/>
      <c r="GH532" s="34"/>
      <c r="GI532" s="34"/>
      <c r="GJ532" s="34"/>
      <c r="GK532" s="34"/>
      <c r="GL532" s="34"/>
      <c r="GM532" s="28"/>
    </row>
    <row r="533" spans="1:195" s="23" customFormat="1" ht="55.5" customHeight="1" x14ac:dyDescent="0.25">
      <c r="A533" s="9" t="s">
        <v>2124</v>
      </c>
      <c r="B533" s="78">
        <v>43655</v>
      </c>
      <c r="C533" s="283"/>
      <c r="D533" s="278"/>
      <c r="E533" s="278"/>
      <c r="F533" s="165" t="s">
        <v>1217</v>
      </c>
      <c r="G533" s="283"/>
      <c r="H533" s="278"/>
      <c r="I533" s="278"/>
      <c r="J533" s="165" t="s">
        <v>1217</v>
      </c>
      <c r="K533" s="16">
        <v>1</v>
      </c>
      <c r="L533" s="16" t="s">
        <v>96</v>
      </c>
      <c r="M533" s="16">
        <v>1</v>
      </c>
      <c r="N533" s="16" t="s">
        <v>571</v>
      </c>
      <c r="O533" s="16">
        <v>5</v>
      </c>
      <c r="P533" s="47" t="s">
        <v>9</v>
      </c>
      <c r="Q533" s="47"/>
      <c r="R533" s="47">
        <v>1</v>
      </c>
      <c r="S533" s="47">
        <v>0.75</v>
      </c>
      <c r="T533" s="47"/>
      <c r="U533" s="47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50">
        <v>758</v>
      </c>
      <c r="AJ533" s="50" t="s">
        <v>3710</v>
      </c>
      <c r="AK533" s="50" t="s">
        <v>1248</v>
      </c>
      <c r="AL533" s="50" t="s">
        <v>1826</v>
      </c>
      <c r="AM533" s="50"/>
      <c r="AN533" s="50" t="s">
        <v>4091</v>
      </c>
      <c r="AO533" s="50" t="s">
        <v>4092</v>
      </c>
      <c r="AP533" s="47">
        <v>1</v>
      </c>
      <c r="AQ533" s="47">
        <v>7708503727</v>
      </c>
      <c r="AR533" s="308"/>
      <c r="AS533" s="43" t="s">
        <v>1217</v>
      </c>
      <c r="AT533" s="61" t="s">
        <v>3286</v>
      </c>
      <c r="AU533" s="43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34"/>
      <c r="CB533" s="34"/>
      <c r="CC533" s="34"/>
      <c r="CD533" s="34"/>
      <c r="CE533" s="34"/>
      <c r="CF533" s="34"/>
      <c r="CG533" s="34"/>
      <c r="CH533" s="34"/>
      <c r="CI533" s="34"/>
      <c r="CJ533" s="34"/>
      <c r="CK533" s="34"/>
      <c r="CL533" s="34"/>
      <c r="CM533" s="34"/>
      <c r="CN533" s="34"/>
      <c r="CO533" s="34"/>
      <c r="CP533" s="34"/>
      <c r="CQ533" s="34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  <c r="DK533" s="34"/>
      <c r="DL533" s="34"/>
      <c r="DM533" s="34"/>
      <c r="DN533" s="34"/>
      <c r="DO533" s="34"/>
      <c r="DP533" s="34"/>
      <c r="DQ533" s="34"/>
      <c r="DR533" s="34"/>
      <c r="DS533" s="34"/>
      <c r="DT533" s="34"/>
      <c r="DU533" s="34"/>
      <c r="DV533" s="34"/>
      <c r="DW533" s="34"/>
      <c r="DX533" s="34"/>
      <c r="DY533" s="34"/>
      <c r="DZ533" s="34"/>
      <c r="EA533" s="34"/>
      <c r="EB533" s="34"/>
      <c r="EC533" s="34"/>
      <c r="ED533" s="34"/>
      <c r="EE533" s="34"/>
      <c r="EF533" s="34"/>
      <c r="EG533" s="34"/>
      <c r="EH533" s="34"/>
      <c r="EI533" s="34"/>
      <c r="EJ533" s="34"/>
      <c r="EK533" s="34"/>
      <c r="EL533" s="34"/>
      <c r="EM533" s="34"/>
      <c r="EN533" s="34"/>
      <c r="EO533" s="34"/>
      <c r="EP533" s="34"/>
      <c r="EQ533" s="34"/>
      <c r="ER533" s="34"/>
      <c r="ES533" s="34"/>
      <c r="ET533" s="34"/>
      <c r="EU533" s="34"/>
      <c r="EV533" s="34"/>
      <c r="EW533" s="34"/>
      <c r="EX533" s="34"/>
      <c r="EY533" s="34"/>
      <c r="EZ533" s="34"/>
      <c r="FA533" s="34"/>
      <c r="FB533" s="34"/>
      <c r="FC533" s="34"/>
      <c r="FD533" s="34"/>
      <c r="FE533" s="34"/>
      <c r="FF533" s="34"/>
      <c r="FG533" s="34"/>
      <c r="FH533" s="34"/>
      <c r="FI533" s="34"/>
      <c r="FJ533" s="34"/>
      <c r="FK533" s="34"/>
      <c r="FL533" s="34"/>
      <c r="FM533" s="34"/>
      <c r="FN533" s="34"/>
      <c r="FO533" s="34"/>
      <c r="FP533" s="34"/>
      <c r="FQ533" s="34"/>
      <c r="FR533" s="34"/>
      <c r="FS533" s="34"/>
      <c r="FT533" s="34"/>
      <c r="FU533" s="34"/>
      <c r="FV533" s="34"/>
      <c r="FW533" s="34"/>
      <c r="FX533" s="34"/>
      <c r="FY533" s="34"/>
      <c r="FZ533" s="34"/>
      <c r="GA533" s="34"/>
      <c r="GB533" s="34"/>
      <c r="GC533" s="34"/>
      <c r="GD533" s="34"/>
      <c r="GE533" s="34"/>
      <c r="GF533" s="34"/>
      <c r="GG533" s="34"/>
      <c r="GH533" s="34"/>
      <c r="GI533" s="34"/>
      <c r="GJ533" s="34"/>
      <c r="GK533" s="34"/>
      <c r="GL533" s="34"/>
      <c r="GM533" s="28"/>
    </row>
    <row r="534" spans="1:195" s="23" customFormat="1" ht="86.25" customHeight="1" x14ac:dyDescent="0.25">
      <c r="A534" s="9" t="s">
        <v>2125</v>
      </c>
      <c r="B534" s="78">
        <v>43655</v>
      </c>
      <c r="C534" s="283"/>
      <c r="D534" s="278"/>
      <c r="E534" s="278"/>
      <c r="F534" s="165" t="s">
        <v>1218</v>
      </c>
      <c r="G534" s="283"/>
      <c r="H534" s="278"/>
      <c r="I534" s="278"/>
      <c r="J534" s="165" t="s">
        <v>1218</v>
      </c>
      <c r="K534" s="16">
        <v>1</v>
      </c>
      <c r="L534" s="16" t="s">
        <v>96</v>
      </c>
      <c r="M534" s="16">
        <v>1</v>
      </c>
      <c r="N534" s="16" t="s">
        <v>571</v>
      </c>
      <c r="O534" s="16">
        <v>5</v>
      </c>
      <c r="P534" s="47" t="s">
        <v>9</v>
      </c>
      <c r="Q534" s="47"/>
      <c r="R534" s="47">
        <v>1</v>
      </c>
      <c r="S534" s="47">
        <v>0.75</v>
      </c>
      <c r="T534" s="47"/>
      <c r="U534" s="47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50">
        <v>758</v>
      </c>
      <c r="AJ534" s="50" t="s">
        <v>3710</v>
      </c>
      <c r="AK534" s="50" t="s">
        <v>1249</v>
      </c>
      <c r="AL534" s="50" t="s">
        <v>1826</v>
      </c>
      <c r="AM534" s="50">
        <v>1</v>
      </c>
      <c r="AN534" s="50" t="s">
        <v>4027</v>
      </c>
      <c r="AO534" s="50" t="s">
        <v>4028</v>
      </c>
      <c r="AP534" s="47">
        <v>1</v>
      </c>
      <c r="AQ534" s="47">
        <v>7708503727</v>
      </c>
      <c r="AR534" s="308"/>
      <c r="AS534" s="43" t="s">
        <v>1218</v>
      </c>
      <c r="AT534" s="61" t="s">
        <v>3286</v>
      </c>
      <c r="AU534" s="43"/>
      <c r="AV534" s="34"/>
      <c r="AW534" s="34"/>
      <c r="AX534" s="34"/>
      <c r="AY534" s="34"/>
      <c r="AZ534" s="34"/>
      <c r="BA534" s="34"/>
      <c r="BB534" s="34"/>
      <c r="BC534" s="34"/>
      <c r="BD534" s="34"/>
      <c r="BE534" s="34"/>
      <c r="BF534" s="34"/>
      <c r="BG534" s="34"/>
      <c r="BH534" s="34"/>
      <c r="BI534" s="34"/>
      <c r="BJ534" s="34"/>
      <c r="BK534" s="34"/>
      <c r="BL534" s="34"/>
      <c r="BM534" s="34"/>
      <c r="BN534" s="34"/>
      <c r="BO534" s="34"/>
      <c r="BP534" s="34"/>
      <c r="BQ534" s="34"/>
      <c r="BR534" s="34"/>
      <c r="BS534" s="34"/>
      <c r="BT534" s="34"/>
      <c r="BU534" s="34"/>
      <c r="BV534" s="34"/>
      <c r="BW534" s="34"/>
      <c r="BX534" s="34"/>
      <c r="BY534" s="34"/>
      <c r="BZ534" s="34"/>
      <c r="CA534" s="34"/>
      <c r="CB534" s="34"/>
      <c r="CC534" s="34"/>
      <c r="CD534" s="34"/>
      <c r="CE534" s="34"/>
      <c r="CF534" s="34"/>
      <c r="CG534" s="34"/>
      <c r="CH534" s="34"/>
      <c r="CI534" s="34"/>
      <c r="CJ534" s="34"/>
      <c r="CK534" s="34"/>
      <c r="CL534" s="34"/>
      <c r="CM534" s="34"/>
      <c r="CN534" s="34"/>
      <c r="CO534" s="34"/>
      <c r="CP534" s="34"/>
      <c r="CQ534" s="34"/>
      <c r="CR534" s="34"/>
      <c r="CS534" s="34"/>
      <c r="CT534" s="34"/>
      <c r="CU534" s="34"/>
      <c r="CV534" s="34"/>
      <c r="CW534" s="34"/>
      <c r="CX534" s="34"/>
      <c r="CY534" s="34"/>
      <c r="CZ534" s="34"/>
      <c r="DA534" s="34"/>
      <c r="DB534" s="34"/>
      <c r="DC534" s="34"/>
      <c r="DD534" s="34"/>
      <c r="DE534" s="34"/>
      <c r="DF534" s="34"/>
      <c r="DG534" s="34"/>
      <c r="DH534" s="34"/>
      <c r="DI534" s="34"/>
      <c r="DJ534" s="34"/>
      <c r="DK534" s="34"/>
      <c r="DL534" s="34"/>
      <c r="DM534" s="34"/>
      <c r="DN534" s="34"/>
      <c r="DO534" s="34"/>
      <c r="DP534" s="34"/>
      <c r="DQ534" s="34"/>
      <c r="DR534" s="34"/>
      <c r="DS534" s="34"/>
      <c r="DT534" s="34"/>
      <c r="DU534" s="34"/>
      <c r="DV534" s="34"/>
      <c r="DW534" s="34"/>
      <c r="DX534" s="34"/>
      <c r="DY534" s="34"/>
      <c r="DZ534" s="34"/>
      <c r="EA534" s="34"/>
      <c r="EB534" s="34"/>
      <c r="EC534" s="34"/>
      <c r="ED534" s="34"/>
      <c r="EE534" s="34"/>
      <c r="EF534" s="34"/>
      <c r="EG534" s="34"/>
      <c r="EH534" s="34"/>
      <c r="EI534" s="34"/>
      <c r="EJ534" s="34"/>
      <c r="EK534" s="34"/>
      <c r="EL534" s="34"/>
      <c r="EM534" s="34"/>
      <c r="EN534" s="34"/>
      <c r="EO534" s="34"/>
      <c r="EP534" s="34"/>
      <c r="EQ534" s="34"/>
      <c r="ER534" s="34"/>
      <c r="ES534" s="34"/>
      <c r="ET534" s="34"/>
      <c r="EU534" s="34"/>
      <c r="EV534" s="34"/>
      <c r="EW534" s="34"/>
      <c r="EX534" s="34"/>
      <c r="EY534" s="34"/>
      <c r="EZ534" s="34"/>
      <c r="FA534" s="34"/>
      <c r="FB534" s="34"/>
      <c r="FC534" s="34"/>
      <c r="FD534" s="34"/>
      <c r="FE534" s="34"/>
      <c r="FF534" s="34"/>
      <c r="FG534" s="34"/>
      <c r="FH534" s="34"/>
      <c r="FI534" s="34"/>
      <c r="FJ534" s="34"/>
      <c r="FK534" s="34"/>
      <c r="FL534" s="34"/>
      <c r="FM534" s="34"/>
      <c r="FN534" s="34"/>
      <c r="FO534" s="34"/>
      <c r="FP534" s="34"/>
      <c r="FQ534" s="34"/>
      <c r="FR534" s="34"/>
      <c r="FS534" s="34"/>
      <c r="FT534" s="34"/>
      <c r="FU534" s="34"/>
      <c r="FV534" s="34"/>
      <c r="FW534" s="34"/>
      <c r="FX534" s="34"/>
      <c r="FY534" s="34"/>
      <c r="FZ534" s="34"/>
      <c r="GA534" s="34"/>
      <c r="GB534" s="34"/>
      <c r="GC534" s="34"/>
      <c r="GD534" s="34"/>
      <c r="GE534" s="34"/>
      <c r="GF534" s="34"/>
      <c r="GG534" s="34"/>
      <c r="GH534" s="34"/>
      <c r="GI534" s="34"/>
      <c r="GJ534" s="34"/>
      <c r="GK534" s="34"/>
      <c r="GL534" s="34"/>
      <c r="GM534" s="28"/>
    </row>
    <row r="535" spans="1:195" s="23" customFormat="1" ht="78.599999999999994" customHeight="1" x14ac:dyDescent="0.25">
      <c r="A535" s="9" t="s">
        <v>2126</v>
      </c>
      <c r="B535" s="78">
        <v>43655</v>
      </c>
      <c r="C535" s="283"/>
      <c r="D535" s="278"/>
      <c r="E535" s="278"/>
      <c r="F535" s="165" t="s">
        <v>1219</v>
      </c>
      <c r="G535" s="283"/>
      <c r="H535" s="278"/>
      <c r="I535" s="278"/>
      <c r="J535" s="165" t="s">
        <v>1219</v>
      </c>
      <c r="K535" s="16">
        <v>1</v>
      </c>
      <c r="L535" s="16" t="s">
        <v>96</v>
      </c>
      <c r="M535" s="16">
        <v>1</v>
      </c>
      <c r="N535" s="16" t="s">
        <v>571</v>
      </c>
      <c r="O535" s="16">
        <v>5</v>
      </c>
      <c r="P535" s="47" t="s">
        <v>812</v>
      </c>
      <c r="Q535" s="47"/>
      <c r="R535" s="47">
        <v>1</v>
      </c>
      <c r="S535" s="47">
        <v>0.75</v>
      </c>
      <c r="T535" s="47"/>
      <c r="U535" s="47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50">
        <v>758</v>
      </c>
      <c r="AJ535" s="50" t="s">
        <v>3710</v>
      </c>
      <c r="AK535" s="50" t="s">
        <v>1250</v>
      </c>
      <c r="AL535" s="50" t="s">
        <v>2256</v>
      </c>
      <c r="AM535" s="50">
        <v>1</v>
      </c>
      <c r="AN535" s="50"/>
      <c r="AO535" s="50"/>
      <c r="AP535" s="47">
        <v>1</v>
      </c>
      <c r="AQ535" s="47">
        <v>7708503727</v>
      </c>
      <c r="AR535" s="308"/>
      <c r="AS535" s="43" t="s">
        <v>1219</v>
      </c>
      <c r="AT535" s="61" t="s">
        <v>3286</v>
      </c>
      <c r="AU535" s="43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  <c r="BX535" s="34"/>
      <c r="BY535" s="34"/>
      <c r="BZ535" s="34"/>
      <c r="CA535" s="34"/>
      <c r="CB535" s="34"/>
      <c r="CC535" s="34"/>
      <c r="CD535" s="34"/>
      <c r="CE535" s="34"/>
      <c r="CF535" s="34"/>
      <c r="CG535" s="34"/>
      <c r="CH535" s="34"/>
      <c r="CI535" s="34"/>
      <c r="CJ535" s="34"/>
      <c r="CK535" s="34"/>
      <c r="CL535" s="34"/>
      <c r="CM535" s="34"/>
      <c r="CN535" s="34"/>
      <c r="CO535" s="34"/>
      <c r="CP535" s="34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  <c r="DF535" s="34"/>
      <c r="DG535" s="34"/>
      <c r="DH535" s="34"/>
      <c r="DI535" s="34"/>
      <c r="DJ535" s="34"/>
      <c r="DK535" s="34"/>
      <c r="DL535" s="34"/>
      <c r="DM535" s="34"/>
      <c r="DN535" s="34"/>
      <c r="DO535" s="34"/>
      <c r="DP535" s="34"/>
      <c r="DQ535" s="34"/>
      <c r="DR535" s="34"/>
      <c r="DS535" s="34"/>
      <c r="DT535" s="34"/>
      <c r="DU535" s="34"/>
      <c r="DV535" s="34"/>
      <c r="DW535" s="34"/>
      <c r="DX535" s="34"/>
      <c r="DY535" s="34"/>
      <c r="DZ535" s="34"/>
      <c r="EA535" s="34"/>
      <c r="EB535" s="34"/>
      <c r="EC535" s="34"/>
      <c r="ED535" s="34"/>
      <c r="EE535" s="34"/>
      <c r="EF535" s="34"/>
      <c r="EG535" s="34"/>
      <c r="EH535" s="34"/>
      <c r="EI535" s="34"/>
      <c r="EJ535" s="34"/>
      <c r="EK535" s="34"/>
      <c r="EL535" s="34"/>
      <c r="EM535" s="34"/>
      <c r="EN535" s="34"/>
      <c r="EO535" s="34"/>
      <c r="EP535" s="34"/>
      <c r="EQ535" s="34"/>
      <c r="ER535" s="34"/>
      <c r="ES535" s="34"/>
      <c r="ET535" s="34"/>
      <c r="EU535" s="34"/>
      <c r="EV535" s="34"/>
      <c r="EW535" s="34"/>
      <c r="EX535" s="34"/>
      <c r="EY535" s="34"/>
      <c r="EZ535" s="34"/>
      <c r="FA535" s="34"/>
      <c r="FB535" s="34"/>
      <c r="FC535" s="34"/>
      <c r="FD535" s="34"/>
      <c r="FE535" s="34"/>
      <c r="FF535" s="34"/>
      <c r="FG535" s="34"/>
      <c r="FH535" s="34"/>
      <c r="FI535" s="34"/>
      <c r="FJ535" s="34"/>
      <c r="FK535" s="34"/>
      <c r="FL535" s="34"/>
      <c r="FM535" s="34"/>
      <c r="FN535" s="34"/>
      <c r="FO535" s="34"/>
      <c r="FP535" s="34"/>
      <c r="FQ535" s="34"/>
      <c r="FR535" s="34"/>
      <c r="FS535" s="34"/>
      <c r="FT535" s="34"/>
      <c r="FU535" s="34"/>
      <c r="FV535" s="34"/>
      <c r="FW535" s="34"/>
      <c r="FX535" s="34"/>
      <c r="FY535" s="34"/>
      <c r="FZ535" s="34"/>
      <c r="GA535" s="34"/>
      <c r="GB535" s="34"/>
      <c r="GC535" s="34"/>
      <c r="GD535" s="34"/>
      <c r="GE535" s="34"/>
      <c r="GF535" s="34"/>
      <c r="GG535" s="34"/>
      <c r="GH535" s="34"/>
      <c r="GI535" s="34"/>
      <c r="GJ535" s="34"/>
      <c r="GK535" s="34"/>
      <c r="GL535" s="34"/>
      <c r="GM535" s="28"/>
    </row>
    <row r="536" spans="1:195" s="23" customFormat="1" ht="75.599999999999994" customHeight="1" x14ac:dyDescent="0.25">
      <c r="A536" s="9" t="s">
        <v>2127</v>
      </c>
      <c r="B536" s="78">
        <v>43655</v>
      </c>
      <c r="C536" s="283"/>
      <c r="D536" s="278"/>
      <c r="E536" s="278"/>
      <c r="F536" s="165" t="s">
        <v>1220</v>
      </c>
      <c r="G536" s="283"/>
      <c r="H536" s="278"/>
      <c r="I536" s="278"/>
      <c r="J536" s="165" t="s">
        <v>1220</v>
      </c>
      <c r="K536" s="16">
        <v>1</v>
      </c>
      <c r="L536" s="16" t="s">
        <v>96</v>
      </c>
      <c r="M536" s="16">
        <v>1</v>
      </c>
      <c r="N536" s="16" t="s">
        <v>571</v>
      </c>
      <c r="O536" s="16">
        <v>5</v>
      </c>
      <c r="P536" s="47" t="s">
        <v>9</v>
      </c>
      <c r="Q536" s="47"/>
      <c r="R536" s="47">
        <v>2</v>
      </c>
      <c r="S536" s="47">
        <v>0.75</v>
      </c>
      <c r="T536" s="47"/>
      <c r="U536" s="47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50">
        <v>758</v>
      </c>
      <c r="AJ536" s="50" t="s">
        <v>3710</v>
      </c>
      <c r="AK536" s="50" t="s">
        <v>118</v>
      </c>
      <c r="AL536" s="50" t="s">
        <v>2768</v>
      </c>
      <c r="AM536" s="50"/>
      <c r="AN536" s="50"/>
      <c r="AO536" s="50"/>
      <c r="AP536" s="47">
        <v>1</v>
      </c>
      <c r="AQ536" s="47">
        <v>7708503727</v>
      </c>
      <c r="AR536" s="308"/>
      <c r="AS536" s="43" t="s">
        <v>1220</v>
      </c>
      <c r="AT536" s="61" t="s">
        <v>3286</v>
      </c>
      <c r="AU536" s="43"/>
      <c r="AV536" s="34"/>
      <c r="AW536" s="34"/>
      <c r="AX536" s="34"/>
      <c r="AY536" s="34"/>
      <c r="AZ536" s="34"/>
      <c r="BA536" s="34"/>
      <c r="BB536" s="34"/>
      <c r="BC536" s="34"/>
      <c r="BD536" s="34"/>
      <c r="BE536" s="34"/>
      <c r="BF536" s="34"/>
      <c r="BG536" s="34"/>
      <c r="BH536" s="34"/>
      <c r="BI536" s="34"/>
      <c r="BJ536" s="34"/>
      <c r="BK536" s="34"/>
      <c r="BL536" s="34"/>
      <c r="BM536" s="34"/>
      <c r="BN536" s="34"/>
      <c r="BO536" s="34"/>
      <c r="BP536" s="34"/>
      <c r="BQ536" s="34"/>
      <c r="BR536" s="34"/>
      <c r="BS536" s="34"/>
      <c r="BT536" s="34"/>
      <c r="BU536" s="34"/>
      <c r="BV536" s="34"/>
      <c r="BW536" s="34"/>
      <c r="BX536" s="34"/>
      <c r="BY536" s="34"/>
      <c r="BZ536" s="34"/>
      <c r="CA536" s="34"/>
      <c r="CB536" s="34"/>
      <c r="CC536" s="34"/>
      <c r="CD536" s="34"/>
      <c r="CE536" s="34"/>
      <c r="CF536" s="34"/>
      <c r="CG536" s="34"/>
      <c r="CH536" s="34"/>
      <c r="CI536" s="34"/>
      <c r="CJ536" s="34"/>
      <c r="CK536" s="34"/>
      <c r="CL536" s="34"/>
      <c r="CM536" s="34"/>
      <c r="CN536" s="34"/>
      <c r="CO536" s="34"/>
      <c r="CP536" s="34"/>
      <c r="CQ536" s="34"/>
      <c r="CR536" s="34"/>
      <c r="CS536" s="34"/>
      <c r="CT536" s="34"/>
      <c r="CU536" s="34"/>
      <c r="CV536" s="34"/>
      <c r="CW536" s="34"/>
      <c r="CX536" s="34"/>
      <c r="CY536" s="34"/>
      <c r="CZ536" s="34"/>
      <c r="DA536" s="34"/>
      <c r="DB536" s="34"/>
      <c r="DC536" s="34"/>
      <c r="DD536" s="34"/>
      <c r="DE536" s="34"/>
      <c r="DF536" s="34"/>
      <c r="DG536" s="34"/>
      <c r="DH536" s="34"/>
      <c r="DI536" s="34"/>
      <c r="DJ536" s="34"/>
      <c r="DK536" s="34"/>
      <c r="DL536" s="34"/>
      <c r="DM536" s="34"/>
      <c r="DN536" s="34"/>
      <c r="DO536" s="34"/>
      <c r="DP536" s="34"/>
      <c r="DQ536" s="34"/>
      <c r="DR536" s="34"/>
      <c r="DS536" s="34"/>
      <c r="DT536" s="34"/>
      <c r="DU536" s="34"/>
      <c r="DV536" s="34"/>
      <c r="DW536" s="34"/>
      <c r="DX536" s="34"/>
      <c r="DY536" s="34"/>
      <c r="DZ536" s="34"/>
      <c r="EA536" s="34"/>
      <c r="EB536" s="34"/>
      <c r="EC536" s="34"/>
      <c r="ED536" s="34"/>
      <c r="EE536" s="34"/>
      <c r="EF536" s="34"/>
      <c r="EG536" s="34"/>
      <c r="EH536" s="34"/>
      <c r="EI536" s="34"/>
      <c r="EJ536" s="34"/>
      <c r="EK536" s="34"/>
      <c r="EL536" s="34"/>
      <c r="EM536" s="34"/>
      <c r="EN536" s="34"/>
      <c r="EO536" s="34"/>
      <c r="EP536" s="34"/>
      <c r="EQ536" s="34"/>
      <c r="ER536" s="34"/>
      <c r="ES536" s="34"/>
      <c r="ET536" s="34"/>
      <c r="EU536" s="34"/>
      <c r="EV536" s="34"/>
      <c r="EW536" s="34"/>
      <c r="EX536" s="34"/>
      <c r="EY536" s="34"/>
      <c r="EZ536" s="34"/>
      <c r="FA536" s="34"/>
      <c r="FB536" s="34"/>
      <c r="FC536" s="34"/>
      <c r="FD536" s="34"/>
      <c r="FE536" s="34"/>
      <c r="FF536" s="34"/>
      <c r="FG536" s="34"/>
      <c r="FH536" s="34"/>
      <c r="FI536" s="34"/>
      <c r="FJ536" s="34"/>
      <c r="FK536" s="34"/>
      <c r="FL536" s="34"/>
      <c r="FM536" s="34"/>
      <c r="FN536" s="34"/>
      <c r="FO536" s="34"/>
      <c r="FP536" s="34"/>
      <c r="FQ536" s="34"/>
      <c r="FR536" s="34"/>
      <c r="FS536" s="34"/>
      <c r="FT536" s="34"/>
      <c r="FU536" s="34"/>
      <c r="FV536" s="34"/>
      <c r="FW536" s="34"/>
      <c r="FX536" s="34"/>
      <c r="FY536" s="34"/>
      <c r="FZ536" s="34"/>
      <c r="GA536" s="34"/>
      <c r="GB536" s="34"/>
      <c r="GC536" s="34"/>
      <c r="GD536" s="34"/>
      <c r="GE536" s="34"/>
      <c r="GF536" s="34"/>
      <c r="GG536" s="34"/>
      <c r="GH536" s="34"/>
      <c r="GI536" s="34"/>
      <c r="GJ536" s="34"/>
      <c r="GK536" s="34"/>
      <c r="GL536" s="34"/>
      <c r="GM536" s="28"/>
    </row>
    <row r="537" spans="1:195" s="23" customFormat="1" ht="66" customHeight="1" x14ac:dyDescent="0.25">
      <c r="A537" s="9" t="s">
        <v>2128</v>
      </c>
      <c r="B537" s="78">
        <v>43655</v>
      </c>
      <c r="C537" s="284"/>
      <c r="D537" s="279"/>
      <c r="E537" s="279"/>
      <c r="F537" s="165" t="s">
        <v>1221</v>
      </c>
      <c r="G537" s="284"/>
      <c r="H537" s="279"/>
      <c r="I537" s="279"/>
      <c r="J537" s="165" t="s">
        <v>1221</v>
      </c>
      <c r="K537" s="16">
        <v>1</v>
      </c>
      <c r="L537" s="16" t="s">
        <v>96</v>
      </c>
      <c r="M537" s="16">
        <v>3</v>
      </c>
      <c r="N537" s="16" t="s">
        <v>7</v>
      </c>
      <c r="O537" s="16">
        <v>5</v>
      </c>
      <c r="P537" s="47" t="s">
        <v>9</v>
      </c>
      <c r="Q537" s="47"/>
      <c r="R537" s="47">
        <v>1</v>
      </c>
      <c r="S537" s="47">
        <v>0.75</v>
      </c>
      <c r="T537" s="47"/>
      <c r="U537" s="47"/>
      <c r="V537" s="45"/>
      <c r="W537" s="45"/>
      <c r="X537" s="45"/>
      <c r="Y537" s="45"/>
      <c r="Z537" s="45"/>
      <c r="AA537" s="50" t="s">
        <v>2666</v>
      </c>
      <c r="AB537" s="45"/>
      <c r="AC537" s="45"/>
      <c r="AD537" s="45"/>
      <c r="AE537" s="45"/>
      <c r="AF537" s="45"/>
      <c r="AG537" s="45"/>
      <c r="AH537" s="45"/>
      <c r="AI537" s="50">
        <v>758</v>
      </c>
      <c r="AJ537" s="50" t="s">
        <v>3710</v>
      </c>
      <c r="AK537" s="50" t="s">
        <v>1251</v>
      </c>
      <c r="AL537" s="50" t="s">
        <v>1252</v>
      </c>
      <c r="AM537" s="50"/>
      <c r="AN537" s="50"/>
      <c r="AO537" s="50"/>
      <c r="AP537" s="47">
        <v>1</v>
      </c>
      <c r="AQ537" s="47">
        <v>7708503727</v>
      </c>
      <c r="AR537" s="303"/>
      <c r="AS537" s="43" t="s">
        <v>1221</v>
      </c>
      <c r="AT537" s="61" t="s">
        <v>3286</v>
      </c>
      <c r="AU537" s="43"/>
      <c r="AV537" s="34"/>
      <c r="AW537" s="34"/>
      <c r="AX537" s="34"/>
      <c r="AY537" s="34"/>
      <c r="AZ537" s="34"/>
      <c r="BA537" s="34"/>
      <c r="BB537" s="34"/>
      <c r="BC537" s="34"/>
      <c r="BD537" s="34"/>
      <c r="BE537" s="34"/>
      <c r="BF537" s="34"/>
      <c r="BG537" s="34"/>
      <c r="BH537" s="34"/>
      <c r="BI537" s="34"/>
      <c r="BJ537" s="34"/>
      <c r="BK537" s="34"/>
      <c r="BL537" s="34"/>
      <c r="BM537" s="34"/>
      <c r="BN537" s="34"/>
      <c r="BO537" s="34"/>
      <c r="BP537" s="34"/>
      <c r="BQ537" s="34"/>
      <c r="BR537" s="34"/>
      <c r="BS537" s="34"/>
      <c r="BT537" s="34"/>
      <c r="BU537" s="34"/>
      <c r="BV537" s="34"/>
      <c r="BW537" s="34"/>
      <c r="BX537" s="34"/>
      <c r="BY537" s="34"/>
      <c r="BZ537" s="34"/>
      <c r="CA537" s="34"/>
      <c r="CB537" s="34"/>
      <c r="CC537" s="34"/>
      <c r="CD537" s="34"/>
      <c r="CE537" s="34"/>
      <c r="CF537" s="34"/>
      <c r="CG537" s="34"/>
      <c r="CH537" s="34"/>
      <c r="CI537" s="34"/>
      <c r="CJ537" s="34"/>
      <c r="CK537" s="34"/>
      <c r="CL537" s="34"/>
      <c r="CM537" s="34"/>
      <c r="CN537" s="34"/>
      <c r="CO537" s="34"/>
      <c r="CP537" s="34"/>
      <c r="CQ537" s="34"/>
      <c r="CR537" s="34"/>
      <c r="CS537" s="34"/>
      <c r="CT537" s="34"/>
      <c r="CU537" s="34"/>
      <c r="CV537" s="34"/>
      <c r="CW537" s="34"/>
      <c r="CX537" s="34"/>
      <c r="CY537" s="34"/>
      <c r="CZ537" s="34"/>
      <c r="DA537" s="34"/>
      <c r="DB537" s="34"/>
      <c r="DC537" s="34"/>
      <c r="DD537" s="34"/>
      <c r="DE537" s="34"/>
      <c r="DF537" s="34"/>
      <c r="DG537" s="34"/>
      <c r="DH537" s="34"/>
      <c r="DI537" s="34"/>
      <c r="DJ537" s="34"/>
      <c r="DK537" s="34"/>
      <c r="DL537" s="34"/>
      <c r="DM537" s="34"/>
      <c r="DN537" s="34"/>
      <c r="DO537" s="34"/>
      <c r="DP537" s="34"/>
      <c r="DQ537" s="34"/>
      <c r="DR537" s="34"/>
      <c r="DS537" s="34"/>
      <c r="DT537" s="34"/>
      <c r="DU537" s="34"/>
      <c r="DV537" s="34"/>
      <c r="DW537" s="34"/>
      <c r="DX537" s="34"/>
      <c r="DY537" s="34"/>
      <c r="DZ537" s="34"/>
      <c r="EA537" s="34"/>
      <c r="EB537" s="34"/>
      <c r="EC537" s="34"/>
      <c r="ED537" s="34"/>
      <c r="EE537" s="34"/>
      <c r="EF537" s="34"/>
      <c r="EG537" s="34"/>
      <c r="EH537" s="34"/>
      <c r="EI537" s="34"/>
      <c r="EJ537" s="34"/>
      <c r="EK537" s="34"/>
      <c r="EL537" s="34"/>
      <c r="EM537" s="34"/>
      <c r="EN537" s="34"/>
      <c r="EO537" s="34"/>
      <c r="EP537" s="34"/>
      <c r="EQ537" s="34"/>
      <c r="ER537" s="34"/>
      <c r="ES537" s="34"/>
      <c r="ET537" s="34"/>
      <c r="EU537" s="34"/>
      <c r="EV537" s="34"/>
      <c r="EW537" s="34"/>
      <c r="EX537" s="34"/>
      <c r="EY537" s="34"/>
      <c r="EZ537" s="34"/>
      <c r="FA537" s="34"/>
      <c r="FB537" s="34"/>
      <c r="FC537" s="34"/>
      <c r="FD537" s="34"/>
      <c r="FE537" s="34"/>
      <c r="FF537" s="34"/>
      <c r="FG537" s="34"/>
      <c r="FH537" s="34"/>
      <c r="FI537" s="34"/>
      <c r="FJ537" s="34"/>
      <c r="FK537" s="34"/>
      <c r="FL537" s="34"/>
      <c r="FM537" s="34"/>
      <c r="FN537" s="34"/>
      <c r="FO537" s="34"/>
      <c r="FP537" s="34"/>
      <c r="FQ537" s="34"/>
      <c r="FR537" s="34"/>
      <c r="FS537" s="34"/>
      <c r="FT537" s="34"/>
      <c r="FU537" s="34"/>
      <c r="FV537" s="34"/>
      <c r="FW537" s="34"/>
      <c r="FX537" s="34"/>
      <c r="FY537" s="34"/>
      <c r="FZ537" s="34"/>
      <c r="GA537" s="34"/>
      <c r="GB537" s="34"/>
      <c r="GC537" s="34"/>
      <c r="GD537" s="34"/>
      <c r="GE537" s="34"/>
      <c r="GF537" s="34"/>
      <c r="GG537" s="34"/>
      <c r="GH537" s="34"/>
      <c r="GI537" s="34"/>
      <c r="GJ537" s="34"/>
      <c r="GK537" s="34"/>
      <c r="GL537" s="34"/>
      <c r="GM537" s="28"/>
    </row>
    <row r="538" spans="1:195" s="23" customFormat="1" ht="44.25" customHeight="1" x14ac:dyDescent="0.25">
      <c r="A538" s="9" t="s">
        <v>2129</v>
      </c>
      <c r="B538" s="78">
        <v>43655</v>
      </c>
      <c r="C538" s="282">
        <v>7708503727</v>
      </c>
      <c r="D538" s="277">
        <v>1037739877295</v>
      </c>
      <c r="E538" s="277" t="s">
        <v>1191</v>
      </c>
      <c r="F538" s="165" t="s">
        <v>1222</v>
      </c>
      <c r="G538" s="282">
        <v>7708503727</v>
      </c>
      <c r="H538" s="277">
        <v>1037739877295</v>
      </c>
      <c r="I538" s="277" t="s">
        <v>1191</v>
      </c>
      <c r="J538" s="165" t="s">
        <v>1222</v>
      </c>
      <c r="K538" s="16">
        <v>1</v>
      </c>
      <c r="L538" s="16" t="s">
        <v>96</v>
      </c>
      <c r="M538" s="16">
        <v>1</v>
      </c>
      <c r="N538" s="16" t="s">
        <v>571</v>
      </c>
      <c r="O538" s="16">
        <v>5</v>
      </c>
      <c r="P538" s="47" t="s">
        <v>812</v>
      </c>
      <c r="Q538" s="47"/>
      <c r="R538" s="47">
        <v>1</v>
      </c>
      <c r="S538" s="47">
        <v>0.75</v>
      </c>
      <c r="T538" s="47"/>
      <c r="U538" s="47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50">
        <v>758</v>
      </c>
      <c r="AJ538" s="50" t="s">
        <v>3710</v>
      </c>
      <c r="AK538" s="50" t="s">
        <v>1243</v>
      </c>
      <c r="AL538" s="50" t="s">
        <v>2260</v>
      </c>
      <c r="AM538" s="50"/>
      <c r="AN538" s="50" t="s">
        <v>1253</v>
      </c>
      <c r="AO538" s="50" t="s">
        <v>1254</v>
      </c>
      <c r="AP538" s="47">
        <v>1</v>
      </c>
      <c r="AQ538" s="47">
        <v>7708503727</v>
      </c>
      <c r="AR538" s="309" t="s">
        <v>1306</v>
      </c>
      <c r="AS538" s="43" t="s">
        <v>1307</v>
      </c>
      <c r="AT538" s="61" t="s">
        <v>3286</v>
      </c>
      <c r="AU538" s="43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34"/>
      <c r="BH538" s="34"/>
      <c r="BI538" s="34"/>
      <c r="BJ538" s="34"/>
      <c r="BK538" s="34"/>
      <c r="BL538" s="34"/>
      <c r="BM538" s="34"/>
      <c r="BN538" s="34"/>
      <c r="BO538" s="34"/>
      <c r="BP538" s="34"/>
      <c r="BQ538" s="34"/>
      <c r="BR538" s="34"/>
      <c r="BS538" s="34"/>
      <c r="BT538" s="34"/>
      <c r="BU538" s="34"/>
      <c r="BV538" s="34"/>
      <c r="BW538" s="34"/>
      <c r="BX538" s="34"/>
      <c r="BY538" s="34"/>
      <c r="BZ538" s="34"/>
      <c r="CA538" s="34"/>
      <c r="CB538" s="34"/>
      <c r="CC538" s="34"/>
      <c r="CD538" s="34"/>
      <c r="CE538" s="34"/>
      <c r="CF538" s="34"/>
      <c r="CG538" s="34"/>
      <c r="CH538" s="34"/>
      <c r="CI538" s="34"/>
      <c r="CJ538" s="34"/>
      <c r="CK538" s="34"/>
      <c r="CL538" s="34"/>
      <c r="CM538" s="34"/>
      <c r="CN538" s="34"/>
      <c r="CO538" s="34"/>
      <c r="CP538" s="34"/>
      <c r="CQ538" s="34"/>
      <c r="CR538" s="34"/>
      <c r="CS538" s="34"/>
      <c r="CT538" s="34"/>
      <c r="CU538" s="34"/>
      <c r="CV538" s="34"/>
      <c r="CW538" s="34"/>
      <c r="CX538" s="34"/>
      <c r="CY538" s="34"/>
      <c r="CZ538" s="34"/>
      <c r="DA538" s="34"/>
      <c r="DB538" s="34"/>
      <c r="DC538" s="34"/>
      <c r="DD538" s="34"/>
      <c r="DE538" s="34"/>
      <c r="DF538" s="34"/>
      <c r="DG538" s="34"/>
      <c r="DH538" s="34"/>
      <c r="DI538" s="34"/>
      <c r="DJ538" s="34"/>
      <c r="DK538" s="34"/>
      <c r="DL538" s="34"/>
      <c r="DM538" s="34"/>
      <c r="DN538" s="34"/>
      <c r="DO538" s="34"/>
      <c r="DP538" s="34"/>
      <c r="DQ538" s="34"/>
      <c r="DR538" s="34"/>
      <c r="DS538" s="34"/>
      <c r="DT538" s="34"/>
      <c r="DU538" s="34"/>
      <c r="DV538" s="34"/>
      <c r="DW538" s="34"/>
      <c r="DX538" s="34"/>
      <c r="DY538" s="34"/>
      <c r="DZ538" s="34"/>
      <c r="EA538" s="34"/>
      <c r="EB538" s="34"/>
      <c r="EC538" s="34"/>
      <c r="ED538" s="34"/>
      <c r="EE538" s="34"/>
      <c r="EF538" s="34"/>
      <c r="EG538" s="34"/>
      <c r="EH538" s="34"/>
      <c r="EI538" s="34"/>
      <c r="EJ538" s="34"/>
      <c r="EK538" s="34"/>
      <c r="EL538" s="34"/>
      <c r="EM538" s="34"/>
      <c r="EN538" s="34"/>
      <c r="EO538" s="34"/>
      <c r="EP538" s="34"/>
      <c r="EQ538" s="34"/>
      <c r="ER538" s="34"/>
      <c r="ES538" s="34"/>
      <c r="ET538" s="34"/>
      <c r="EU538" s="34"/>
      <c r="EV538" s="34"/>
      <c r="EW538" s="34"/>
      <c r="EX538" s="34"/>
      <c r="EY538" s="34"/>
      <c r="EZ538" s="34"/>
      <c r="FA538" s="34"/>
      <c r="FB538" s="34"/>
      <c r="FC538" s="34"/>
      <c r="FD538" s="34"/>
      <c r="FE538" s="34"/>
      <c r="FF538" s="34"/>
      <c r="FG538" s="34"/>
      <c r="FH538" s="34"/>
      <c r="FI538" s="34"/>
      <c r="FJ538" s="34"/>
      <c r="FK538" s="34"/>
      <c r="FL538" s="34"/>
      <c r="FM538" s="34"/>
      <c r="FN538" s="34"/>
      <c r="FO538" s="34"/>
      <c r="FP538" s="34"/>
      <c r="FQ538" s="34"/>
      <c r="FR538" s="34"/>
      <c r="FS538" s="34"/>
      <c r="FT538" s="34"/>
      <c r="FU538" s="34"/>
      <c r="FV538" s="34"/>
      <c r="FW538" s="34"/>
      <c r="FX538" s="34"/>
      <c r="FY538" s="34"/>
      <c r="FZ538" s="34"/>
      <c r="GA538" s="34"/>
      <c r="GB538" s="34"/>
      <c r="GC538" s="34"/>
      <c r="GD538" s="34"/>
      <c r="GE538" s="34"/>
      <c r="GF538" s="34"/>
      <c r="GG538" s="34"/>
      <c r="GH538" s="34"/>
      <c r="GI538" s="34"/>
      <c r="GJ538" s="34"/>
      <c r="GK538" s="34"/>
      <c r="GL538" s="34"/>
      <c r="GM538" s="28"/>
    </row>
    <row r="539" spans="1:195" s="23" customFormat="1" ht="39.75" customHeight="1" x14ac:dyDescent="0.25">
      <c r="A539" s="9" t="s">
        <v>2130</v>
      </c>
      <c r="B539" s="78">
        <v>43655</v>
      </c>
      <c r="C539" s="283"/>
      <c r="D539" s="278"/>
      <c r="E539" s="278"/>
      <c r="F539" s="165" t="s">
        <v>1223</v>
      </c>
      <c r="G539" s="283"/>
      <c r="H539" s="278"/>
      <c r="I539" s="278"/>
      <c r="J539" s="165" t="s">
        <v>1223</v>
      </c>
      <c r="K539" s="16">
        <v>1</v>
      </c>
      <c r="L539" s="16" t="s">
        <v>96</v>
      </c>
      <c r="M539" s="16">
        <v>1</v>
      </c>
      <c r="N539" s="16" t="s">
        <v>571</v>
      </c>
      <c r="O539" s="16">
        <v>5</v>
      </c>
      <c r="P539" s="47" t="s">
        <v>812</v>
      </c>
      <c r="Q539" s="47"/>
      <c r="R539" s="47">
        <v>1</v>
      </c>
      <c r="S539" s="47">
        <v>0.75</v>
      </c>
      <c r="T539" s="47"/>
      <c r="U539" s="47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50">
        <v>758</v>
      </c>
      <c r="AJ539" s="50" t="s">
        <v>3710</v>
      </c>
      <c r="AK539" s="50" t="s">
        <v>1269</v>
      </c>
      <c r="AL539" s="50" t="s">
        <v>2256</v>
      </c>
      <c r="AM539" s="50" t="s">
        <v>1270</v>
      </c>
      <c r="AN539" s="50" t="s">
        <v>1255</v>
      </c>
      <c r="AO539" s="50" t="s">
        <v>1256</v>
      </c>
      <c r="AP539" s="47">
        <v>1</v>
      </c>
      <c r="AQ539" s="47">
        <v>7708503727</v>
      </c>
      <c r="AR539" s="310"/>
      <c r="AS539" s="43" t="s">
        <v>1308</v>
      </c>
      <c r="AT539" s="61" t="s">
        <v>3286</v>
      </c>
      <c r="AU539" s="43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  <c r="BF539" s="34"/>
      <c r="BG539" s="34"/>
      <c r="BH539" s="34"/>
      <c r="BI539" s="34"/>
      <c r="BJ539" s="34"/>
      <c r="BK539" s="34"/>
      <c r="BL539" s="34"/>
      <c r="BM539" s="34"/>
      <c r="BN539" s="34"/>
      <c r="BO539" s="34"/>
      <c r="BP539" s="34"/>
      <c r="BQ539" s="34"/>
      <c r="BR539" s="34"/>
      <c r="BS539" s="34"/>
      <c r="BT539" s="34"/>
      <c r="BU539" s="34"/>
      <c r="BV539" s="34"/>
      <c r="BW539" s="34"/>
      <c r="BX539" s="34"/>
      <c r="BY539" s="34"/>
      <c r="BZ539" s="34"/>
      <c r="CA539" s="34"/>
      <c r="CB539" s="34"/>
      <c r="CC539" s="34"/>
      <c r="CD539" s="34"/>
      <c r="CE539" s="34"/>
      <c r="CF539" s="34"/>
      <c r="CG539" s="34"/>
      <c r="CH539" s="34"/>
      <c r="CI539" s="34"/>
      <c r="CJ539" s="34"/>
      <c r="CK539" s="34"/>
      <c r="CL539" s="34"/>
      <c r="CM539" s="34"/>
      <c r="CN539" s="34"/>
      <c r="CO539" s="34"/>
      <c r="CP539" s="34"/>
      <c r="CQ539" s="34"/>
      <c r="CR539" s="34"/>
      <c r="CS539" s="34"/>
      <c r="CT539" s="34"/>
      <c r="CU539" s="34"/>
      <c r="CV539" s="34"/>
      <c r="CW539" s="34"/>
      <c r="CX539" s="34"/>
      <c r="CY539" s="34"/>
      <c r="CZ539" s="34"/>
      <c r="DA539" s="34"/>
      <c r="DB539" s="34"/>
      <c r="DC539" s="34"/>
      <c r="DD539" s="34"/>
      <c r="DE539" s="34"/>
      <c r="DF539" s="34"/>
      <c r="DG539" s="34"/>
      <c r="DH539" s="34"/>
      <c r="DI539" s="34"/>
      <c r="DJ539" s="34"/>
      <c r="DK539" s="34"/>
      <c r="DL539" s="34"/>
      <c r="DM539" s="34"/>
      <c r="DN539" s="34"/>
      <c r="DO539" s="34"/>
      <c r="DP539" s="34"/>
      <c r="DQ539" s="34"/>
      <c r="DR539" s="34"/>
      <c r="DS539" s="34"/>
      <c r="DT539" s="34"/>
      <c r="DU539" s="34"/>
      <c r="DV539" s="34"/>
      <c r="DW539" s="34"/>
      <c r="DX539" s="34"/>
      <c r="DY539" s="34"/>
      <c r="DZ539" s="34"/>
      <c r="EA539" s="34"/>
      <c r="EB539" s="34"/>
      <c r="EC539" s="34"/>
      <c r="ED539" s="34"/>
      <c r="EE539" s="34"/>
      <c r="EF539" s="34"/>
      <c r="EG539" s="34"/>
      <c r="EH539" s="34"/>
      <c r="EI539" s="34"/>
      <c r="EJ539" s="34"/>
      <c r="EK539" s="34"/>
      <c r="EL539" s="34"/>
      <c r="EM539" s="34"/>
      <c r="EN539" s="34"/>
      <c r="EO539" s="34"/>
      <c r="EP539" s="34"/>
      <c r="EQ539" s="34"/>
      <c r="ER539" s="34"/>
      <c r="ES539" s="34"/>
      <c r="ET539" s="34"/>
      <c r="EU539" s="34"/>
      <c r="EV539" s="34"/>
      <c r="EW539" s="34"/>
      <c r="EX539" s="34"/>
      <c r="EY539" s="34"/>
      <c r="EZ539" s="34"/>
      <c r="FA539" s="34"/>
      <c r="FB539" s="34"/>
      <c r="FC539" s="34"/>
      <c r="FD539" s="34"/>
      <c r="FE539" s="34"/>
      <c r="FF539" s="34"/>
      <c r="FG539" s="34"/>
      <c r="FH539" s="34"/>
      <c r="FI539" s="34"/>
      <c r="FJ539" s="34"/>
      <c r="FK539" s="34"/>
      <c r="FL539" s="34"/>
      <c r="FM539" s="34"/>
      <c r="FN539" s="34"/>
      <c r="FO539" s="34"/>
      <c r="FP539" s="34"/>
      <c r="FQ539" s="34"/>
      <c r="FR539" s="34"/>
      <c r="FS539" s="34"/>
      <c r="FT539" s="34"/>
      <c r="FU539" s="34"/>
      <c r="FV539" s="34"/>
      <c r="FW539" s="34"/>
      <c r="FX539" s="34"/>
      <c r="FY539" s="34"/>
      <c r="FZ539" s="34"/>
      <c r="GA539" s="34"/>
      <c r="GB539" s="34"/>
      <c r="GC539" s="34"/>
      <c r="GD539" s="34"/>
      <c r="GE539" s="34"/>
      <c r="GF539" s="34"/>
      <c r="GG539" s="34"/>
      <c r="GH539" s="34"/>
      <c r="GI539" s="34"/>
      <c r="GJ539" s="34"/>
      <c r="GK539" s="34"/>
      <c r="GL539" s="34"/>
      <c r="GM539" s="28"/>
    </row>
    <row r="540" spans="1:195" s="23" customFormat="1" ht="39" customHeight="1" x14ac:dyDescent="0.25">
      <c r="A540" s="9" t="s">
        <v>2131</v>
      </c>
      <c r="B540" s="78">
        <v>43655</v>
      </c>
      <c r="C540" s="283"/>
      <c r="D540" s="278"/>
      <c r="E540" s="278"/>
      <c r="F540" s="165" t="s">
        <v>1224</v>
      </c>
      <c r="G540" s="283"/>
      <c r="H540" s="278"/>
      <c r="I540" s="278"/>
      <c r="J540" s="165" t="s">
        <v>4006</v>
      </c>
      <c r="K540" s="16">
        <v>1</v>
      </c>
      <c r="L540" s="16" t="s">
        <v>96</v>
      </c>
      <c r="M540" s="16">
        <v>1</v>
      </c>
      <c r="N540" s="16" t="s">
        <v>571</v>
      </c>
      <c r="O540" s="16">
        <v>5</v>
      </c>
      <c r="P540" s="47" t="s">
        <v>812</v>
      </c>
      <c r="Q540" s="47"/>
      <c r="R540" s="47">
        <v>1</v>
      </c>
      <c r="S540" s="47">
        <v>0.75</v>
      </c>
      <c r="T540" s="47"/>
      <c r="U540" s="47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50">
        <v>758</v>
      </c>
      <c r="AJ540" s="50" t="s">
        <v>3710</v>
      </c>
      <c r="AK540" s="50" t="s">
        <v>1269</v>
      </c>
      <c r="AL540" s="50" t="s">
        <v>1271</v>
      </c>
      <c r="AM540" s="50"/>
      <c r="AN540" s="50" t="s">
        <v>4004</v>
      </c>
      <c r="AO540" s="50" t="s">
        <v>4005</v>
      </c>
      <c r="AP540" s="47">
        <v>1</v>
      </c>
      <c r="AQ540" s="47">
        <v>7708503727</v>
      </c>
      <c r="AR540" s="310"/>
      <c r="AS540" s="43" t="s">
        <v>4006</v>
      </c>
      <c r="AT540" s="61" t="s">
        <v>3286</v>
      </c>
      <c r="AU540" s="43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  <c r="BF540" s="34"/>
      <c r="BG540" s="34"/>
      <c r="BH540" s="34"/>
      <c r="BI540" s="34"/>
      <c r="BJ540" s="34"/>
      <c r="BK540" s="34"/>
      <c r="BL540" s="34"/>
      <c r="BM540" s="34"/>
      <c r="BN540" s="34"/>
      <c r="BO540" s="34"/>
      <c r="BP540" s="34"/>
      <c r="BQ540" s="34"/>
      <c r="BR540" s="34"/>
      <c r="BS540" s="34"/>
      <c r="BT540" s="34"/>
      <c r="BU540" s="34"/>
      <c r="BV540" s="34"/>
      <c r="BW540" s="34"/>
      <c r="BX540" s="34"/>
      <c r="BY540" s="34"/>
      <c r="BZ540" s="34"/>
      <c r="CA540" s="34"/>
      <c r="CB540" s="34"/>
      <c r="CC540" s="34"/>
      <c r="CD540" s="34"/>
      <c r="CE540" s="34"/>
      <c r="CF540" s="34"/>
      <c r="CG540" s="34"/>
      <c r="CH540" s="34"/>
      <c r="CI540" s="34"/>
      <c r="CJ540" s="34"/>
      <c r="CK540" s="34"/>
      <c r="CL540" s="34"/>
      <c r="CM540" s="34"/>
      <c r="CN540" s="34"/>
      <c r="CO540" s="34"/>
      <c r="CP540" s="34"/>
      <c r="CQ540" s="34"/>
      <c r="CR540" s="34"/>
      <c r="CS540" s="34"/>
      <c r="CT540" s="34"/>
      <c r="CU540" s="34"/>
      <c r="CV540" s="34"/>
      <c r="CW540" s="34"/>
      <c r="CX540" s="34"/>
      <c r="CY540" s="34"/>
      <c r="CZ540" s="34"/>
      <c r="DA540" s="34"/>
      <c r="DB540" s="34"/>
      <c r="DC540" s="34"/>
      <c r="DD540" s="34"/>
      <c r="DE540" s="34"/>
      <c r="DF540" s="34"/>
      <c r="DG540" s="34"/>
      <c r="DH540" s="34"/>
      <c r="DI540" s="34"/>
      <c r="DJ540" s="34"/>
      <c r="DK540" s="34"/>
      <c r="DL540" s="34"/>
      <c r="DM540" s="34"/>
      <c r="DN540" s="34"/>
      <c r="DO540" s="34"/>
      <c r="DP540" s="34"/>
      <c r="DQ540" s="34"/>
      <c r="DR540" s="34"/>
      <c r="DS540" s="34"/>
      <c r="DT540" s="34"/>
      <c r="DU540" s="34"/>
      <c r="DV540" s="34"/>
      <c r="DW540" s="34"/>
      <c r="DX540" s="34"/>
      <c r="DY540" s="34"/>
      <c r="DZ540" s="34"/>
      <c r="EA540" s="34"/>
      <c r="EB540" s="34"/>
      <c r="EC540" s="34"/>
      <c r="ED540" s="34"/>
      <c r="EE540" s="34"/>
      <c r="EF540" s="34"/>
      <c r="EG540" s="34"/>
      <c r="EH540" s="34"/>
      <c r="EI540" s="34"/>
      <c r="EJ540" s="34"/>
      <c r="EK540" s="34"/>
      <c r="EL540" s="34"/>
      <c r="EM540" s="34"/>
      <c r="EN540" s="34"/>
      <c r="EO540" s="34"/>
      <c r="EP540" s="34"/>
      <c r="EQ540" s="34"/>
      <c r="ER540" s="34"/>
      <c r="ES540" s="34"/>
      <c r="ET540" s="34"/>
      <c r="EU540" s="34"/>
      <c r="EV540" s="34"/>
      <c r="EW540" s="34"/>
      <c r="EX540" s="34"/>
      <c r="EY540" s="34"/>
      <c r="EZ540" s="34"/>
      <c r="FA540" s="34"/>
      <c r="FB540" s="34"/>
      <c r="FC540" s="34"/>
      <c r="FD540" s="34"/>
      <c r="FE540" s="34"/>
      <c r="FF540" s="34"/>
      <c r="FG540" s="34"/>
      <c r="FH540" s="34"/>
      <c r="FI540" s="34"/>
      <c r="FJ540" s="34"/>
      <c r="FK540" s="34"/>
      <c r="FL540" s="34"/>
      <c r="FM540" s="34"/>
      <c r="FN540" s="34"/>
      <c r="FO540" s="34"/>
      <c r="FP540" s="34"/>
      <c r="FQ540" s="34"/>
      <c r="FR540" s="34"/>
      <c r="FS540" s="34"/>
      <c r="FT540" s="34"/>
      <c r="FU540" s="34"/>
      <c r="FV540" s="34"/>
      <c r="FW540" s="34"/>
      <c r="FX540" s="34"/>
      <c r="FY540" s="34"/>
      <c r="FZ540" s="34"/>
      <c r="GA540" s="34"/>
      <c r="GB540" s="34"/>
      <c r="GC540" s="34"/>
      <c r="GD540" s="34"/>
      <c r="GE540" s="34"/>
      <c r="GF540" s="34"/>
      <c r="GG540" s="34"/>
      <c r="GH540" s="34"/>
      <c r="GI540" s="34"/>
      <c r="GJ540" s="34"/>
      <c r="GK540" s="34"/>
      <c r="GL540" s="34"/>
      <c r="GM540" s="28"/>
    </row>
    <row r="541" spans="1:195" s="23" customFormat="1" ht="42.75" customHeight="1" x14ac:dyDescent="0.25">
      <c r="A541" s="9" t="s">
        <v>2132</v>
      </c>
      <c r="B541" s="272">
        <v>43655</v>
      </c>
      <c r="C541" s="283"/>
      <c r="D541" s="278"/>
      <c r="E541" s="278"/>
      <c r="F541" s="165" t="s">
        <v>1225</v>
      </c>
      <c r="G541" s="283"/>
      <c r="H541" s="278"/>
      <c r="I541" s="278"/>
      <c r="J541" s="165" t="s">
        <v>1225</v>
      </c>
      <c r="K541" s="16">
        <v>1</v>
      </c>
      <c r="L541" s="16" t="s">
        <v>96</v>
      </c>
      <c r="M541" s="16">
        <v>1</v>
      </c>
      <c r="N541" s="16" t="s">
        <v>571</v>
      </c>
      <c r="O541" s="16">
        <v>5</v>
      </c>
      <c r="P541" s="47" t="s">
        <v>812</v>
      </c>
      <c r="Q541" s="47"/>
      <c r="R541" s="47">
        <v>1</v>
      </c>
      <c r="S541" s="47">
        <v>0.75</v>
      </c>
      <c r="T541" s="47"/>
      <c r="U541" s="47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50">
        <v>758</v>
      </c>
      <c r="AJ541" s="50" t="s">
        <v>3710</v>
      </c>
      <c r="AK541" s="50" t="s">
        <v>1269</v>
      </c>
      <c r="AL541" s="50" t="s">
        <v>113</v>
      </c>
      <c r="AM541" s="50" t="s">
        <v>228</v>
      </c>
      <c r="AN541" s="50" t="s">
        <v>4015</v>
      </c>
      <c r="AO541" s="50" t="s">
        <v>4016</v>
      </c>
      <c r="AP541" s="47">
        <v>1</v>
      </c>
      <c r="AQ541" s="47">
        <v>7708503727</v>
      </c>
      <c r="AR541" s="310"/>
      <c r="AS541" s="43" t="s">
        <v>1225</v>
      </c>
      <c r="AT541" s="61" t="s">
        <v>3286</v>
      </c>
      <c r="AU541" s="43"/>
      <c r="AV541" s="34"/>
      <c r="AW541" s="34"/>
      <c r="AX541" s="34"/>
      <c r="AY541" s="34"/>
      <c r="AZ541" s="34"/>
      <c r="BA541" s="34"/>
      <c r="BB541" s="34"/>
      <c r="BC541" s="34"/>
      <c r="BD541" s="34"/>
      <c r="BE541" s="34"/>
      <c r="BF541" s="34"/>
      <c r="BG541" s="34"/>
      <c r="BH541" s="34"/>
      <c r="BI541" s="34"/>
      <c r="BJ541" s="34"/>
      <c r="BK541" s="34"/>
      <c r="BL541" s="34"/>
      <c r="BM541" s="34"/>
      <c r="BN541" s="34"/>
      <c r="BO541" s="34"/>
      <c r="BP541" s="34"/>
      <c r="BQ541" s="34"/>
      <c r="BR541" s="34"/>
      <c r="BS541" s="34"/>
      <c r="BT541" s="34"/>
      <c r="BU541" s="34"/>
      <c r="BV541" s="34"/>
      <c r="BW541" s="34"/>
      <c r="BX541" s="34"/>
      <c r="BY541" s="34"/>
      <c r="BZ541" s="34"/>
      <c r="CA541" s="34"/>
      <c r="CB541" s="34"/>
      <c r="CC541" s="34"/>
      <c r="CD541" s="34"/>
      <c r="CE541" s="34"/>
      <c r="CF541" s="34"/>
      <c r="CG541" s="34"/>
      <c r="CH541" s="34"/>
      <c r="CI541" s="34"/>
      <c r="CJ541" s="34"/>
      <c r="CK541" s="34"/>
      <c r="CL541" s="34"/>
      <c r="CM541" s="34"/>
      <c r="CN541" s="34"/>
      <c r="CO541" s="34"/>
      <c r="CP541" s="34"/>
      <c r="CQ541" s="34"/>
      <c r="CR541" s="34"/>
      <c r="CS541" s="34"/>
      <c r="CT541" s="34"/>
      <c r="CU541" s="34"/>
      <c r="CV541" s="34"/>
      <c r="CW541" s="34"/>
      <c r="CX541" s="34"/>
      <c r="CY541" s="34"/>
      <c r="CZ541" s="34"/>
      <c r="DA541" s="34"/>
      <c r="DB541" s="34"/>
      <c r="DC541" s="34"/>
      <c r="DD541" s="34"/>
      <c r="DE541" s="34"/>
      <c r="DF541" s="34"/>
      <c r="DG541" s="34"/>
      <c r="DH541" s="34"/>
      <c r="DI541" s="34"/>
      <c r="DJ541" s="34"/>
      <c r="DK541" s="34"/>
      <c r="DL541" s="34"/>
      <c r="DM541" s="34"/>
      <c r="DN541" s="34"/>
      <c r="DO541" s="34"/>
      <c r="DP541" s="34"/>
      <c r="DQ541" s="34"/>
      <c r="DR541" s="34"/>
      <c r="DS541" s="34"/>
      <c r="DT541" s="34"/>
      <c r="DU541" s="34"/>
      <c r="DV541" s="34"/>
      <c r="DW541" s="34"/>
      <c r="DX541" s="34"/>
      <c r="DY541" s="34"/>
      <c r="DZ541" s="34"/>
      <c r="EA541" s="34"/>
      <c r="EB541" s="34"/>
      <c r="EC541" s="34"/>
      <c r="ED541" s="34"/>
      <c r="EE541" s="34"/>
      <c r="EF541" s="34"/>
      <c r="EG541" s="34"/>
      <c r="EH541" s="34"/>
      <c r="EI541" s="34"/>
      <c r="EJ541" s="34"/>
      <c r="EK541" s="34"/>
      <c r="EL541" s="34"/>
      <c r="EM541" s="34"/>
      <c r="EN541" s="34"/>
      <c r="EO541" s="34"/>
      <c r="EP541" s="34"/>
      <c r="EQ541" s="34"/>
      <c r="ER541" s="34"/>
      <c r="ES541" s="34"/>
      <c r="ET541" s="34"/>
      <c r="EU541" s="34"/>
      <c r="EV541" s="34"/>
      <c r="EW541" s="34"/>
      <c r="EX541" s="34"/>
      <c r="EY541" s="34"/>
      <c r="EZ541" s="34"/>
      <c r="FA541" s="34"/>
      <c r="FB541" s="34"/>
      <c r="FC541" s="34"/>
      <c r="FD541" s="34"/>
      <c r="FE541" s="34"/>
      <c r="FF541" s="34"/>
      <c r="FG541" s="34"/>
      <c r="FH541" s="34"/>
      <c r="FI541" s="34"/>
      <c r="FJ541" s="34"/>
      <c r="FK541" s="34"/>
      <c r="FL541" s="34"/>
      <c r="FM541" s="34"/>
      <c r="FN541" s="34"/>
      <c r="FO541" s="34"/>
      <c r="FP541" s="34"/>
      <c r="FQ541" s="34"/>
      <c r="FR541" s="34"/>
      <c r="FS541" s="34"/>
      <c r="FT541" s="34"/>
      <c r="FU541" s="34"/>
      <c r="FV541" s="34"/>
      <c r="FW541" s="34"/>
      <c r="FX541" s="34"/>
      <c r="FY541" s="34"/>
      <c r="FZ541" s="34"/>
      <c r="GA541" s="34"/>
      <c r="GB541" s="34"/>
      <c r="GC541" s="34"/>
      <c r="GD541" s="34"/>
      <c r="GE541" s="34"/>
      <c r="GF541" s="34"/>
      <c r="GG541" s="34"/>
      <c r="GH541" s="34"/>
      <c r="GI541" s="34"/>
      <c r="GJ541" s="34"/>
      <c r="GK541" s="34"/>
      <c r="GL541" s="34"/>
      <c r="GM541" s="28"/>
    </row>
    <row r="542" spans="1:195" s="23" customFormat="1" ht="42.75" customHeight="1" x14ac:dyDescent="0.25">
      <c r="A542" s="9" t="s">
        <v>2133</v>
      </c>
      <c r="B542" s="273"/>
      <c r="C542" s="283"/>
      <c r="D542" s="278"/>
      <c r="E542" s="278"/>
      <c r="F542" s="165" t="s">
        <v>1226</v>
      </c>
      <c r="G542" s="283"/>
      <c r="H542" s="278"/>
      <c r="I542" s="278"/>
      <c r="J542" s="165" t="s">
        <v>1226</v>
      </c>
      <c r="K542" s="16">
        <v>1</v>
      </c>
      <c r="L542" s="16" t="s">
        <v>96</v>
      </c>
      <c r="M542" s="16">
        <v>1</v>
      </c>
      <c r="N542" s="16" t="s">
        <v>571</v>
      </c>
      <c r="O542" s="16">
        <v>5</v>
      </c>
      <c r="P542" s="47" t="s">
        <v>812</v>
      </c>
      <c r="Q542" s="47"/>
      <c r="R542" s="47">
        <v>1</v>
      </c>
      <c r="S542" s="47">
        <v>0.75</v>
      </c>
      <c r="T542" s="47"/>
      <c r="U542" s="47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50">
        <v>758</v>
      </c>
      <c r="AJ542" s="50" t="s">
        <v>3710</v>
      </c>
      <c r="AK542" s="50" t="s">
        <v>1269</v>
      </c>
      <c r="AL542" s="50" t="s">
        <v>114</v>
      </c>
      <c r="AM542" s="50">
        <v>62</v>
      </c>
      <c r="AN542" s="50" t="s">
        <v>1257</v>
      </c>
      <c r="AO542" s="50" t="s">
        <v>1258</v>
      </c>
      <c r="AP542" s="47">
        <v>1</v>
      </c>
      <c r="AQ542" s="47">
        <v>7708503727</v>
      </c>
      <c r="AR542" s="310"/>
      <c r="AS542" s="43" t="s">
        <v>1226</v>
      </c>
      <c r="AT542" s="61" t="s">
        <v>3286</v>
      </c>
      <c r="AU542" s="43"/>
      <c r="AV542" s="34"/>
      <c r="AW542" s="34"/>
      <c r="AX542" s="34"/>
      <c r="AY542" s="34"/>
      <c r="AZ542" s="34"/>
      <c r="BA542" s="34"/>
      <c r="BB542" s="34"/>
      <c r="BC542" s="34"/>
      <c r="BD542" s="34"/>
      <c r="BE542" s="34"/>
      <c r="BF542" s="34"/>
      <c r="BG542" s="34"/>
      <c r="BH542" s="34"/>
      <c r="BI542" s="34"/>
      <c r="BJ542" s="34"/>
      <c r="BK542" s="34"/>
      <c r="BL542" s="34"/>
      <c r="BM542" s="34"/>
      <c r="BN542" s="34"/>
      <c r="BO542" s="34"/>
      <c r="BP542" s="34"/>
      <c r="BQ542" s="34"/>
      <c r="BR542" s="34"/>
      <c r="BS542" s="34"/>
      <c r="BT542" s="34"/>
      <c r="BU542" s="34"/>
      <c r="BV542" s="34"/>
      <c r="BW542" s="34"/>
      <c r="BX542" s="34"/>
      <c r="BY542" s="34"/>
      <c r="BZ542" s="34"/>
      <c r="CA542" s="34"/>
      <c r="CB542" s="34"/>
      <c r="CC542" s="34"/>
      <c r="CD542" s="34"/>
      <c r="CE542" s="34"/>
      <c r="CF542" s="34"/>
      <c r="CG542" s="34"/>
      <c r="CH542" s="34"/>
      <c r="CI542" s="34"/>
      <c r="CJ542" s="34"/>
      <c r="CK542" s="34"/>
      <c r="CL542" s="34"/>
      <c r="CM542" s="34"/>
      <c r="CN542" s="34"/>
      <c r="CO542" s="34"/>
      <c r="CP542" s="34"/>
      <c r="CQ542" s="34"/>
      <c r="CR542" s="34"/>
      <c r="CS542" s="34"/>
      <c r="CT542" s="34"/>
      <c r="CU542" s="34"/>
      <c r="CV542" s="34"/>
      <c r="CW542" s="34"/>
      <c r="CX542" s="34"/>
      <c r="CY542" s="34"/>
      <c r="CZ542" s="34"/>
      <c r="DA542" s="34"/>
      <c r="DB542" s="34"/>
      <c r="DC542" s="34"/>
      <c r="DD542" s="34"/>
      <c r="DE542" s="34"/>
      <c r="DF542" s="34"/>
      <c r="DG542" s="34"/>
      <c r="DH542" s="34"/>
      <c r="DI542" s="34"/>
      <c r="DJ542" s="34"/>
      <c r="DK542" s="34"/>
      <c r="DL542" s="34"/>
      <c r="DM542" s="34"/>
      <c r="DN542" s="34"/>
      <c r="DO542" s="34"/>
      <c r="DP542" s="34"/>
      <c r="DQ542" s="34"/>
      <c r="DR542" s="34"/>
      <c r="DS542" s="34"/>
      <c r="DT542" s="34"/>
      <c r="DU542" s="34"/>
      <c r="DV542" s="34"/>
      <c r="DW542" s="34"/>
      <c r="DX542" s="34"/>
      <c r="DY542" s="34"/>
      <c r="DZ542" s="34"/>
      <c r="EA542" s="34"/>
      <c r="EB542" s="34"/>
      <c r="EC542" s="34"/>
      <c r="ED542" s="34"/>
      <c r="EE542" s="34"/>
      <c r="EF542" s="34"/>
      <c r="EG542" s="34"/>
      <c r="EH542" s="34"/>
      <c r="EI542" s="34"/>
      <c r="EJ542" s="34"/>
      <c r="EK542" s="34"/>
      <c r="EL542" s="34"/>
      <c r="EM542" s="34"/>
      <c r="EN542" s="34"/>
      <c r="EO542" s="34"/>
      <c r="EP542" s="34"/>
      <c r="EQ542" s="34"/>
      <c r="ER542" s="34"/>
      <c r="ES542" s="34"/>
      <c r="ET542" s="34"/>
      <c r="EU542" s="34"/>
      <c r="EV542" s="34"/>
      <c r="EW542" s="34"/>
      <c r="EX542" s="34"/>
      <c r="EY542" s="34"/>
      <c r="EZ542" s="34"/>
      <c r="FA542" s="34"/>
      <c r="FB542" s="34"/>
      <c r="FC542" s="34"/>
      <c r="FD542" s="34"/>
      <c r="FE542" s="34"/>
      <c r="FF542" s="34"/>
      <c r="FG542" s="34"/>
      <c r="FH542" s="34"/>
      <c r="FI542" s="34"/>
      <c r="FJ542" s="34"/>
      <c r="FK542" s="34"/>
      <c r="FL542" s="34"/>
      <c r="FM542" s="34"/>
      <c r="FN542" s="34"/>
      <c r="FO542" s="34"/>
      <c r="FP542" s="34"/>
      <c r="FQ542" s="34"/>
      <c r="FR542" s="34"/>
      <c r="FS542" s="34"/>
      <c r="FT542" s="34"/>
      <c r="FU542" s="34"/>
      <c r="FV542" s="34"/>
      <c r="FW542" s="34"/>
      <c r="FX542" s="34"/>
      <c r="FY542" s="34"/>
      <c r="FZ542" s="34"/>
      <c r="GA542" s="34"/>
      <c r="GB542" s="34"/>
      <c r="GC542" s="34"/>
      <c r="GD542" s="34"/>
      <c r="GE542" s="34"/>
      <c r="GF542" s="34"/>
      <c r="GG542" s="34"/>
      <c r="GH542" s="34"/>
      <c r="GI542" s="34"/>
      <c r="GJ542" s="34"/>
      <c r="GK542" s="34"/>
      <c r="GL542" s="34"/>
      <c r="GM542" s="28"/>
    </row>
    <row r="543" spans="1:195" s="23" customFormat="1" ht="41.25" customHeight="1" x14ac:dyDescent="0.25">
      <c r="A543" s="9" t="s">
        <v>2134</v>
      </c>
      <c r="B543" s="273"/>
      <c r="C543" s="283"/>
      <c r="D543" s="278"/>
      <c r="E543" s="278"/>
      <c r="F543" s="165" t="s">
        <v>1227</v>
      </c>
      <c r="G543" s="283"/>
      <c r="H543" s="278"/>
      <c r="I543" s="278"/>
      <c r="J543" s="165" t="s">
        <v>1227</v>
      </c>
      <c r="K543" s="16">
        <v>1</v>
      </c>
      <c r="L543" s="16" t="s">
        <v>96</v>
      </c>
      <c r="M543" s="16">
        <v>1</v>
      </c>
      <c r="N543" s="16" t="s">
        <v>571</v>
      </c>
      <c r="O543" s="16">
        <v>5</v>
      </c>
      <c r="P543" s="47" t="s">
        <v>812</v>
      </c>
      <c r="Q543" s="47"/>
      <c r="R543" s="47">
        <v>1</v>
      </c>
      <c r="S543" s="47">
        <v>0.75</v>
      </c>
      <c r="T543" s="47"/>
      <c r="U543" s="47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50">
        <v>758</v>
      </c>
      <c r="AJ543" s="50" t="s">
        <v>3710</v>
      </c>
      <c r="AK543" s="50" t="s">
        <v>1269</v>
      </c>
      <c r="AL543" s="50" t="s">
        <v>114</v>
      </c>
      <c r="AM543" s="50">
        <v>47</v>
      </c>
      <c r="AN543" s="50" t="s">
        <v>1259</v>
      </c>
      <c r="AO543" s="50" t="s">
        <v>1260</v>
      </c>
      <c r="AP543" s="47">
        <v>1</v>
      </c>
      <c r="AQ543" s="47">
        <v>7708503727</v>
      </c>
      <c r="AR543" s="310"/>
      <c r="AS543" s="43" t="s">
        <v>1227</v>
      </c>
      <c r="AT543" s="61" t="s">
        <v>3286</v>
      </c>
      <c r="AU543" s="43"/>
      <c r="AV543" s="34"/>
      <c r="AW543" s="34"/>
      <c r="AX543" s="34"/>
      <c r="AY543" s="34"/>
      <c r="AZ543" s="34"/>
      <c r="BA543" s="34"/>
      <c r="BB543" s="34"/>
      <c r="BC543" s="34"/>
      <c r="BD543" s="34"/>
      <c r="BE543" s="34"/>
      <c r="BF543" s="34"/>
      <c r="BG543" s="34"/>
      <c r="BH543" s="34"/>
      <c r="BI543" s="34"/>
      <c r="BJ543" s="34"/>
      <c r="BK543" s="34"/>
      <c r="BL543" s="34"/>
      <c r="BM543" s="34"/>
      <c r="BN543" s="34"/>
      <c r="BO543" s="34"/>
      <c r="BP543" s="34"/>
      <c r="BQ543" s="34"/>
      <c r="BR543" s="34"/>
      <c r="BS543" s="34"/>
      <c r="BT543" s="34"/>
      <c r="BU543" s="34"/>
      <c r="BV543" s="34"/>
      <c r="BW543" s="34"/>
      <c r="BX543" s="34"/>
      <c r="BY543" s="34"/>
      <c r="BZ543" s="34"/>
      <c r="CA543" s="34"/>
      <c r="CB543" s="34"/>
      <c r="CC543" s="34"/>
      <c r="CD543" s="34"/>
      <c r="CE543" s="34"/>
      <c r="CF543" s="34"/>
      <c r="CG543" s="34"/>
      <c r="CH543" s="34"/>
      <c r="CI543" s="34"/>
      <c r="CJ543" s="34"/>
      <c r="CK543" s="34"/>
      <c r="CL543" s="34"/>
      <c r="CM543" s="34"/>
      <c r="CN543" s="34"/>
      <c r="CO543" s="34"/>
      <c r="CP543" s="34"/>
      <c r="CQ543" s="34"/>
      <c r="CR543" s="34"/>
      <c r="CS543" s="34"/>
      <c r="CT543" s="34"/>
      <c r="CU543" s="34"/>
      <c r="CV543" s="34"/>
      <c r="CW543" s="34"/>
      <c r="CX543" s="34"/>
      <c r="CY543" s="34"/>
      <c r="CZ543" s="34"/>
      <c r="DA543" s="34"/>
      <c r="DB543" s="34"/>
      <c r="DC543" s="34"/>
      <c r="DD543" s="34"/>
      <c r="DE543" s="34"/>
      <c r="DF543" s="34"/>
      <c r="DG543" s="34"/>
      <c r="DH543" s="34"/>
      <c r="DI543" s="34"/>
      <c r="DJ543" s="34"/>
      <c r="DK543" s="34"/>
      <c r="DL543" s="34"/>
      <c r="DM543" s="34"/>
      <c r="DN543" s="34"/>
      <c r="DO543" s="34"/>
      <c r="DP543" s="34"/>
      <c r="DQ543" s="34"/>
      <c r="DR543" s="34"/>
      <c r="DS543" s="34"/>
      <c r="DT543" s="34"/>
      <c r="DU543" s="34"/>
      <c r="DV543" s="34"/>
      <c r="DW543" s="34"/>
      <c r="DX543" s="34"/>
      <c r="DY543" s="34"/>
      <c r="DZ543" s="34"/>
      <c r="EA543" s="34"/>
      <c r="EB543" s="34"/>
      <c r="EC543" s="34"/>
      <c r="ED543" s="34"/>
      <c r="EE543" s="34"/>
      <c r="EF543" s="34"/>
      <c r="EG543" s="34"/>
      <c r="EH543" s="34"/>
      <c r="EI543" s="34"/>
      <c r="EJ543" s="34"/>
      <c r="EK543" s="34"/>
      <c r="EL543" s="34"/>
      <c r="EM543" s="34"/>
      <c r="EN543" s="34"/>
      <c r="EO543" s="34"/>
      <c r="EP543" s="34"/>
      <c r="EQ543" s="34"/>
      <c r="ER543" s="34"/>
      <c r="ES543" s="34"/>
      <c r="ET543" s="34"/>
      <c r="EU543" s="34"/>
      <c r="EV543" s="34"/>
      <c r="EW543" s="34"/>
      <c r="EX543" s="34"/>
      <c r="EY543" s="34"/>
      <c r="EZ543" s="34"/>
      <c r="FA543" s="34"/>
      <c r="FB543" s="34"/>
      <c r="FC543" s="34"/>
      <c r="FD543" s="34"/>
      <c r="FE543" s="34"/>
      <c r="FF543" s="34"/>
      <c r="FG543" s="34"/>
      <c r="FH543" s="34"/>
      <c r="FI543" s="34"/>
      <c r="FJ543" s="34"/>
      <c r="FK543" s="34"/>
      <c r="FL543" s="34"/>
      <c r="FM543" s="34"/>
      <c r="FN543" s="34"/>
      <c r="FO543" s="34"/>
      <c r="FP543" s="34"/>
      <c r="FQ543" s="34"/>
      <c r="FR543" s="34"/>
      <c r="FS543" s="34"/>
      <c r="FT543" s="34"/>
      <c r="FU543" s="34"/>
      <c r="FV543" s="34"/>
      <c r="FW543" s="34"/>
      <c r="FX543" s="34"/>
      <c r="FY543" s="34"/>
      <c r="FZ543" s="34"/>
      <c r="GA543" s="34"/>
      <c r="GB543" s="34"/>
      <c r="GC543" s="34"/>
      <c r="GD543" s="34"/>
      <c r="GE543" s="34"/>
      <c r="GF543" s="34"/>
      <c r="GG543" s="34"/>
      <c r="GH543" s="34"/>
      <c r="GI543" s="34"/>
      <c r="GJ543" s="34"/>
      <c r="GK543" s="34"/>
      <c r="GL543" s="34"/>
      <c r="GM543" s="28"/>
    </row>
    <row r="544" spans="1:195" s="23" customFormat="1" ht="41.25" customHeight="1" x14ac:dyDescent="0.25">
      <c r="A544" s="9" t="s">
        <v>2135</v>
      </c>
      <c r="B544" s="273"/>
      <c r="C544" s="283"/>
      <c r="D544" s="278"/>
      <c r="E544" s="278"/>
      <c r="F544" s="165" t="s">
        <v>1228</v>
      </c>
      <c r="G544" s="283"/>
      <c r="H544" s="278"/>
      <c r="I544" s="278"/>
      <c r="J544" s="165" t="s">
        <v>1228</v>
      </c>
      <c r="K544" s="16">
        <v>1</v>
      </c>
      <c r="L544" s="16" t="s">
        <v>96</v>
      </c>
      <c r="M544" s="16">
        <v>1</v>
      </c>
      <c r="N544" s="16" t="s">
        <v>571</v>
      </c>
      <c r="O544" s="16">
        <v>5</v>
      </c>
      <c r="P544" s="47" t="s">
        <v>9</v>
      </c>
      <c r="Q544" s="47"/>
      <c r="R544" s="47">
        <v>1</v>
      </c>
      <c r="S544" s="47">
        <v>0.75</v>
      </c>
      <c r="T544" s="47"/>
      <c r="U544" s="47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50">
        <v>758</v>
      </c>
      <c r="AJ544" s="50" t="s">
        <v>3710</v>
      </c>
      <c r="AK544" s="50" t="s">
        <v>1269</v>
      </c>
      <c r="AL544" s="50" t="s">
        <v>113</v>
      </c>
      <c r="AM544" s="50">
        <v>24</v>
      </c>
      <c r="AN544" s="50" t="s">
        <v>1261</v>
      </c>
      <c r="AO544" s="50" t="s">
        <v>1262</v>
      </c>
      <c r="AP544" s="47">
        <v>1</v>
      </c>
      <c r="AQ544" s="47">
        <v>7708503727</v>
      </c>
      <c r="AR544" s="310"/>
      <c r="AS544" s="43" t="s">
        <v>1309</v>
      </c>
      <c r="AT544" s="61" t="s">
        <v>3286</v>
      </c>
      <c r="AU544" s="43"/>
      <c r="AV544" s="34"/>
      <c r="AW544" s="34"/>
      <c r="AX544" s="34"/>
      <c r="AY544" s="34"/>
      <c r="AZ544" s="34"/>
      <c r="BA544" s="34"/>
      <c r="BB544" s="34"/>
      <c r="BC544" s="34"/>
      <c r="BD544" s="34"/>
      <c r="BE544" s="34"/>
      <c r="BF544" s="34"/>
      <c r="BG544" s="34"/>
      <c r="BH544" s="34"/>
      <c r="BI544" s="34"/>
      <c r="BJ544" s="34"/>
      <c r="BK544" s="34"/>
      <c r="BL544" s="34"/>
      <c r="BM544" s="34"/>
      <c r="BN544" s="34"/>
      <c r="BO544" s="34"/>
      <c r="BP544" s="34"/>
      <c r="BQ544" s="34"/>
      <c r="BR544" s="34"/>
      <c r="BS544" s="34"/>
      <c r="BT544" s="34"/>
      <c r="BU544" s="34"/>
      <c r="BV544" s="34"/>
      <c r="BW544" s="34"/>
      <c r="BX544" s="34"/>
      <c r="BY544" s="34"/>
      <c r="BZ544" s="34"/>
      <c r="CA544" s="34"/>
      <c r="CB544" s="34"/>
      <c r="CC544" s="34"/>
      <c r="CD544" s="34"/>
      <c r="CE544" s="34"/>
      <c r="CF544" s="34"/>
      <c r="CG544" s="34"/>
      <c r="CH544" s="34"/>
      <c r="CI544" s="34"/>
      <c r="CJ544" s="34"/>
      <c r="CK544" s="34"/>
      <c r="CL544" s="34"/>
      <c r="CM544" s="34"/>
      <c r="CN544" s="34"/>
      <c r="CO544" s="34"/>
      <c r="CP544" s="34"/>
      <c r="CQ544" s="34"/>
      <c r="CR544" s="34"/>
      <c r="CS544" s="34"/>
      <c r="CT544" s="34"/>
      <c r="CU544" s="34"/>
      <c r="CV544" s="34"/>
      <c r="CW544" s="34"/>
      <c r="CX544" s="34"/>
      <c r="CY544" s="34"/>
      <c r="CZ544" s="34"/>
      <c r="DA544" s="34"/>
      <c r="DB544" s="34"/>
      <c r="DC544" s="34"/>
      <c r="DD544" s="34"/>
      <c r="DE544" s="34"/>
      <c r="DF544" s="34"/>
      <c r="DG544" s="34"/>
      <c r="DH544" s="34"/>
      <c r="DI544" s="34"/>
      <c r="DJ544" s="34"/>
      <c r="DK544" s="34"/>
      <c r="DL544" s="34"/>
      <c r="DM544" s="34"/>
      <c r="DN544" s="34"/>
      <c r="DO544" s="34"/>
      <c r="DP544" s="34"/>
      <c r="DQ544" s="34"/>
      <c r="DR544" s="34"/>
      <c r="DS544" s="34"/>
      <c r="DT544" s="34"/>
      <c r="DU544" s="34"/>
      <c r="DV544" s="34"/>
      <c r="DW544" s="34"/>
      <c r="DX544" s="34"/>
      <c r="DY544" s="34"/>
      <c r="DZ544" s="34"/>
      <c r="EA544" s="34"/>
      <c r="EB544" s="34"/>
      <c r="EC544" s="34"/>
      <c r="ED544" s="34"/>
      <c r="EE544" s="34"/>
      <c r="EF544" s="34"/>
      <c r="EG544" s="34"/>
      <c r="EH544" s="34"/>
      <c r="EI544" s="34"/>
      <c r="EJ544" s="34"/>
      <c r="EK544" s="34"/>
      <c r="EL544" s="34"/>
      <c r="EM544" s="34"/>
      <c r="EN544" s="34"/>
      <c r="EO544" s="34"/>
      <c r="EP544" s="34"/>
      <c r="EQ544" s="34"/>
      <c r="ER544" s="34"/>
      <c r="ES544" s="34"/>
      <c r="ET544" s="34"/>
      <c r="EU544" s="34"/>
      <c r="EV544" s="34"/>
      <c r="EW544" s="34"/>
      <c r="EX544" s="34"/>
      <c r="EY544" s="34"/>
      <c r="EZ544" s="34"/>
      <c r="FA544" s="34"/>
      <c r="FB544" s="34"/>
      <c r="FC544" s="34"/>
      <c r="FD544" s="34"/>
      <c r="FE544" s="34"/>
      <c r="FF544" s="34"/>
      <c r="FG544" s="34"/>
      <c r="FH544" s="34"/>
      <c r="FI544" s="34"/>
      <c r="FJ544" s="34"/>
      <c r="FK544" s="34"/>
      <c r="FL544" s="34"/>
      <c r="FM544" s="34"/>
      <c r="FN544" s="34"/>
      <c r="FO544" s="34"/>
      <c r="FP544" s="34"/>
      <c r="FQ544" s="34"/>
      <c r="FR544" s="34"/>
      <c r="FS544" s="34"/>
      <c r="FT544" s="34"/>
      <c r="FU544" s="34"/>
      <c r="FV544" s="34"/>
      <c r="FW544" s="34"/>
      <c r="FX544" s="34"/>
      <c r="FY544" s="34"/>
      <c r="FZ544" s="34"/>
      <c r="GA544" s="34"/>
      <c r="GB544" s="34"/>
      <c r="GC544" s="34"/>
      <c r="GD544" s="34"/>
      <c r="GE544" s="34"/>
      <c r="GF544" s="34"/>
      <c r="GG544" s="34"/>
      <c r="GH544" s="34"/>
      <c r="GI544" s="34"/>
      <c r="GJ544" s="34"/>
      <c r="GK544" s="34"/>
      <c r="GL544" s="34"/>
      <c r="GM544" s="28"/>
    </row>
    <row r="545" spans="1:195" s="23" customFormat="1" ht="36" customHeight="1" x14ac:dyDescent="0.25">
      <c r="A545" s="9" t="s">
        <v>2136</v>
      </c>
      <c r="B545" s="274"/>
      <c r="C545" s="284"/>
      <c r="D545" s="279"/>
      <c r="E545" s="279"/>
      <c r="F545" s="165" t="s">
        <v>1229</v>
      </c>
      <c r="G545" s="284"/>
      <c r="H545" s="279"/>
      <c r="I545" s="279"/>
      <c r="J545" s="165" t="s">
        <v>1229</v>
      </c>
      <c r="K545" s="16">
        <v>1</v>
      </c>
      <c r="L545" s="16" t="s">
        <v>96</v>
      </c>
      <c r="M545" s="16">
        <v>1</v>
      </c>
      <c r="N545" s="16" t="s">
        <v>571</v>
      </c>
      <c r="O545" s="16">
        <v>5</v>
      </c>
      <c r="P545" s="47" t="s">
        <v>9</v>
      </c>
      <c r="Q545" s="47"/>
      <c r="R545" s="47">
        <v>1</v>
      </c>
      <c r="S545" s="47">
        <v>0.75</v>
      </c>
      <c r="T545" s="47"/>
      <c r="U545" s="47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50">
        <v>758</v>
      </c>
      <c r="AJ545" s="50" t="s">
        <v>3710</v>
      </c>
      <c r="AK545" s="50" t="s">
        <v>1272</v>
      </c>
      <c r="AL545" s="50" t="s">
        <v>1272</v>
      </c>
      <c r="AM545" s="50"/>
      <c r="AN545" s="50" t="s">
        <v>1263</v>
      </c>
      <c r="AO545" s="50" t="s">
        <v>1264</v>
      </c>
      <c r="AP545" s="47">
        <v>1</v>
      </c>
      <c r="AQ545" s="47">
        <v>7708503727</v>
      </c>
      <c r="AR545" s="311"/>
      <c r="AS545" s="43" t="s">
        <v>1310</v>
      </c>
      <c r="AT545" s="61" t="s">
        <v>3286</v>
      </c>
      <c r="AU545" s="43"/>
      <c r="AV545" s="34"/>
      <c r="AW545" s="34"/>
      <c r="AX545" s="34"/>
      <c r="AY545" s="34"/>
      <c r="AZ545" s="34"/>
      <c r="BA545" s="34"/>
      <c r="BB545" s="34"/>
      <c r="BC545" s="34"/>
      <c r="BD545" s="34"/>
      <c r="BE545" s="34"/>
      <c r="BF545" s="34"/>
      <c r="BG545" s="34"/>
      <c r="BH545" s="34"/>
      <c r="BI545" s="34"/>
      <c r="BJ545" s="34"/>
      <c r="BK545" s="34"/>
      <c r="BL545" s="34"/>
      <c r="BM545" s="34"/>
      <c r="BN545" s="34"/>
      <c r="BO545" s="34"/>
      <c r="BP545" s="34"/>
      <c r="BQ545" s="34"/>
      <c r="BR545" s="34"/>
      <c r="BS545" s="34"/>
      <c r="BT545" s="34"/>
      <c r="BU545" s="34"/>
      <c r="BV545" s="34"/>
      <c r="BW545" s="34"/>
      <c r="BX545" s="34"/>
      <c r="BY545" s="34"/>
      <c r="BZ545" s="34"/>
      <c r="CA545" s="34"/>
      <c r="CB545" s="34"/>
      <c r="CC545" s="34"/>
      <c r="CD545" s="34"/>
      <c r="CE545" s="34"/>
      <c r="CF545" s="34"/>
      <c r="CG545" s="34"/>
      <c r="CH545" s="34"/>
      <c r="CI545" s="34"/>
      <c r="CJ545" s="34"/>
      <c r="CK545" s="34"/>
      <c r="CL545" s="34"/>
      <c r="CM545" s="34"/>
      <c r="CN545" s="34"/>
      <c r="CO545" s="34"/>
      <c r="CP545" s="34"/>
      <c r="CQ545" s="34"/>
      <c r="CR545" s="34"/>
      <c r="CS545" s="34"/>
      <c r="CT545" s="34"/>
      <c r="CU545" s="34"/>
      <c r="CV545" s="34"/>
      <c r="CW545" s="34"/>
      <c r="CX545" s="34"/>
      <c r="CY545" s="34"/>
      <c r="CZ545" s="34"/>
      <c r="DA545" s="34"/>
      <c r="DB545" s="34"/>
      <c r="DC545" s="34"/>
      <c r="DD545" s="34"/>
      <c r="DE545" s="34"/>
      <c r="DF545" s="34"/>
      <c r="DG545" s="34"/>
      <c r="DH545" s="34"/>
      <c r="DI545" s="34"/>
      <c r="DJ545" s="34"/>
      <c r="DK545" s="34"/>
      <c r="DL545" s="34"/>
      <c r="DM545" s="34"/>
      <c r="DN545" s="34"/>
      <c r="DO545" s="34"/>
      <c r="DP545" s="34"/>
      <c r="DQ545" s="34"/>
      <c r="DR545" s="34"/>
      <c r="DS545" s="34"/>
      <c r="DT545" s="34"/>
      <c r="DU545" s="34"/>
      <c r="DV545" s="34"/>
      <c r="DW545" s="34"/>
      <c r="DX545" s="34"/>
      <c r="DY545" s="34"/>
      <c r="DZ545" s="34"/>
      <c r="EA545" s="34"/>
      <c r="EB545" s="34"/>
      <c r="EC545" s="34"/>
      <c r="ED545" s="34"/>
      <c r="EE545" s="34"/>
      <c r="EF545" s="34"/>
      <c r="EG545" s="34"/>
      <c r="EH545" s="34"/>
      <c r="EI545" s="34"/>
      <c r="EJ545" s="34"/>
      <c r="EK545" s="34"/>
      <c r="EL545" s="34"/>
      <c r="EM545" s="34"/>
      <c r="EN545" s="34"/>
      <c r="EO545" s="34"/>
      <c r="EP545" s="34"/>
      <c r="EQ545" s="34"/>
      <c r="ER545" s="34"/>
      <c r="ES545" s="34"/>
      <c r="ET545" s="34"/>
      <c r="EU545" s="34"/>
      <c r="EV545" s="34"/>
      <c r="EW545" s="34"/>
      <c r="EX545" s="34"/>
      <c r="EY545" s="34"/>
      <c r="EZ545" s="34"/>
      <c r="FA545" s="34"/>
      <c r="FB545" s="34"/>
      <c r="FC545" s="34"/>
      <c r="FD545" s="34"/>
      <c r="FE545" s="34"/>
      <c r="FF545" s="34"/>
      <c r="FG545" s="34"/>
      <c r="FH545" s="34"/>
      <c r="FI545" s="34"/>
      <c r="FJ545" s="34"/>
      <c r="FK545" s="34"/>
      <c r="FL545" s="34"/>
      <c r="FM545" s="34"/>
      <c r="FN545" s="34"/>
      <c r="FO545" s="34"/>
      <c r="FP545" s="34"/>
      <c r="FQ545" s="34"/>
      <c r="FR545" s="34"/>
      <c r="FS545" s="34"/>
      <c r="FT545" s="34"/>
      <c r="FU545" s="34"/>
      <c r="FV545" s="34"/>
      <c r="FW545" s="34"/>
      <c r="FX545" s="34"/>
      <c r="FY545" s="34"/>
      <c r="FZ545" s="34"/>
      <c r="GA545" s="34"/>
      <c r="GB545" s="34"/>
      <c r="GC545" s="34"/>
      <c r="GD545" s="34"/>
      <c r="GE545" s="34"/>
      <c r="GF545" s="34"/>
      <c r="GG545" s="34"/>
      <c r="GH545" s="34"/>
      <c r="GI545" s="34"/>
      <c r="GJ545" s="34"/>
      <c r="GK545" s="34"/>
      <c r="GL545" s="34"/>
      <c r="GM545" s="28"/>
    </row>
    <row r="546" spans="1:195" s="23" customFormat="1" ht="78" customHeight="1" x14ac:dyDescent="0.25">
      <c r="A546" s="9" t="s">
        <v>2137</v>
      </c>
      <c r="B546" s="78">
        <v>43655</v>
      </c>
      <c r="C546" s="144" t="s">
        <v>1179</v>
      </c>
      <c r="D546" s="145">
        <v>1037739877295</v>
      </c>
      <c r="E546" s="176" t="s">
        <v>1192</v>
      </c>
      <c r="F546" s="165" t="s">
        <v>1230</v>
      </c>
      <c r="G546" s="144" t="s">
        <v>1179</v>
      </c>
      <c r="H546" s="145">
        <v>1037739877295</v>
      </c>
      <c r="I546" s="176" t="s">
        <v>1192</v>
      </c>
      <c r="J546" s="165" t="s">
        <v>1230</v>
      </c>
      <c r="K546" s="16">
        <v>1</v>
      </c>
      <c r="L546" s="16" t="s">
        <v>96</v>
      </c>
      <c r="M546" s="16">
        <v>1</v>
      </c>
      <c r="N546" s="16" t="s">
        <v>571</v>
      </c>
      <c r="O546" s="16">
        <v>5</v>
      </c>
      <c r="P546" s="47" t="s">
        <v>9</v>
      </c>
      <c r="Q546" s="47"/>
      <c r="R546" s="47">
        <v>2</v>
      </c>
      <c r="S546" s="47">
        <v>0.75</v>
      </c>
      <c r="T546" s="47"/>
      <c r="U546" s="47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50">
        <v>758</v>
      </c>
      <c r="AJ546" s="50" t="s">
        <v>3710</v>
      </c>
      <c r="AK546" s="50" t="s">
        <v>733</v>
      </c>
      <c r="AL546" s="50" t="s">
        <v>2261</v>
      </c>
      <c r="AM546" s="50" t="s">
        <v>1265</v>
      </c>
      <c r="AN546" s="50"/>
      <c r="AO546" s="50"/>
      <c r="AP546" s="47">
        <v>1</v>
      </c>
      <c r="AQ546" s="16">
        <v>7708503727</v>
      </c>
      <c r="AR546" s="48" t="s">
        <v>1311</v>
      </c>
      <c r="AS546" s="43"/>
      <c r="AT546" s="61" t="s">
        <v>3286</v>
      </c>
      <c r="AU546" s="43"/>
      <c r="AV546" s="34"/>
      <c r="AW546" s="34"/>
      <c r="AX546" s="34"/>
      <c r="AY546" s="34"/>
      <c r="AZ546" s="34"/>
      <c r="BA546" s="34"/>
      <c r="BB546" s="34"/>
      <c r="BC546" s="34"/>
      <c r="BD546" s="34"/>
      <c r="BE546" s="34"/>
      <c r="BF546" s="34"/>
      <c r="BG546" s="34"/>
      <c r="BH546" s="34"/>
      <c r="BI546" s="34"/>
      <c r="BJ546" s="34"/>
      <c r="BK546" s="34"/>
      <c r="BL546" s="34"/>
      <c r="BM546" s="34"/>
      <c r="BN546" s="34"/>
      <c r="BO546" s="34"/>
      <c r="BP546" s="34"/>
      <c r="BQ546" s="34"/>
      <c r="BR546" s="34"/>
      <c r="BS546" s="34"/>
      <c r="BT546" s="34"/>
      <c r="BU546" s="34"/>
      <c r="BV546" s="34"/>
      <c r="BW546" s="34"/>
      <c r="BX546" s="34"/>
      <c r="BY546" s="34"/>
      <c r="BZ546" s="34"/>
      <c r="CA546" s="34"/>
      <c r="CB546" s="34"/>
      <c r="CC546" s="34"/>
      <c r="CD546" s="34"/>
      <c r="CE546" s="34"/>
      <c r="CF546" s="34"/>
      <c r="CG546" s="34"/>
      <c r="CH546" s="34"/>
      <c r="CI546" s="34"/>
      <c r="CJ546" s="34"/>
      <c r="CK546" s="34"/>
      <c r="CL546" s="34"/>
      <c r="CM546" s="34"/>
      <c r="CN546" s="34"/>
      <c r="CO546" s="34"/>
      <c r="CP546" s="34"/>
      <c r="CQ546" s="34"/>
      <c r="CR546" s="34"/>
      <c r="CS546" s="34"/>
      <c r="CT546" s="34"/>
      <c r="CU546" s="34"/>
      <c r="CV546" s="34"/>
      <c r="CW546" s="34"/>
      <c r="CX546" s="34"/>
      <c r="CY546" s="34"/>
      <c r="CZ546" s="34"/>
      <c r="DA546" s="34"/>
      <c r="DB546" s="34"/>
      <c r="DC546" s="34"/>
      <c r="DD546" s="34"/>
      <c r="DE546" s="34"/>
      <c r="DF546" s="34"/>
      <c r="DG546" s="34"/>
      <c r="DH546" s="34"/>
      <c r="DI546" s="34"/>
      <c r="DJ546" s="34"/>
      <c r="DK546" s="34"/>
      <c r="DL546" s="34"/>
      <c r="DM546" s="34"/>
      <c r="DN546" s="34"/>
      <c r="DO546" s="34"/>
      <c r="DP546" s="34"/>
      <c r="DQ546" s="34"/>
      <c r="DR546" s="34"/>
      <c r="DS546" s="34"/>
      <c r="DT546" s="34"/>
      <c r="DU546" s="34"/>
      <c r="DV546" s="34"/>
      <c r="DW546" s="34"/>
      <c r="DX546" s="34"/>
      <c r="DY546" s="34"/>
      <c r="DZ546" s="34"/>
      <c r="EA546" s="34"/>
      <c r="EB546" s="34"/>
      <c r="EC546" s="34"/>
      <c r="ED546" s="34"/>
      <c r="EE546" s="34"/>
      <c r="EF546" s="34"/>
      <c r="EG546" s="34"/>
      <c r="EH546" s="34"/>
      <c r="EI546" s="34"/>
      <c r="EJ546" s="34"/>
      <c r="EK546" s="34"/>
      <c r="EL546" s="34"/>
      <c r="EM546" s="34"/>
      <c r="EN546" s="34"/>
      <c r="EO546" s="34"/>
      <c r="EP546" s="34"/>
      <c r="EQ546" s="34"/>
      <c r="ER546" s="34"/>
      <c r="ES546" s="34"/>
      <c r="ET546" s="34"/>
      <c r="EU546" s="34"/>
      <c r="EV546" s="34"/>
      <c r="EW546" s="34"/>
      <c r="EX546" s="34"/>
      <c r="EY546" s="34"/>
      <c r="EZ546" s="34"/>
      <c r="FA546" s="34"/>
      <c r="FB546" s="34"/>
      <c r="FC546" s="34"/>
      <c r="FD546" s="34"/>
      <c r="FE546" s="34"/>
      <c r="FF546" s="34"/>
      <c r="FG546" s="34"/>
      <c r="FH546" s="34"/>
      <c r="FI546" s="34"/>
      <c r="FJ546" s="34"/>
      <c r="FK546" s="34"/>
      <c r="FL546" s="34"/>
      <c r="FM546" s="34"/>
      <c r="FN546" s="34"/>
      <c r="FO546" s="34"/>
      <c r="FP546" s="34"/>
      <c r="FQ546" s="34"/>
      <c r="FR546" s="34"/>
      <c r="FS546" s="34"/>
      <c r="FT546" s="34"/>
      <c r="FU546" s="34"/>
      <c r="FV546" s="34"/>
      <c r="FW546" s="34"/>
      <c r="FX546" s="34"/>
      <c r="FY546" s="34"/>
      <c r="FZ546" s="34"/>
      <c r="GA546" s="34"/>
      <c r="GB546" s="34"/>
      <c r="GC546" s="34"/>
      <c r="GD546" s="34"/>
      <c r="GE546" s="34"/>
      <c r="GF546" s="34"/>
      <c r="GG546" s="34"/>
      <c r="GH546" s="34"/>
      <c r="GI546" s="34"/>
      <c r="GJ546" s="34"/>
      <c r="GK546" s="34"/>
      <c r="GL546" s="34"/>
      <c r="GM546" s="28"/>
    </row>
    <row r="547" spans="1:195" s="23" customFormat="1" ht="149.25" customHeight="1" x14ac:dyDescent="0.25">
      <c r="A547" s="9" t="s">
        <v>2138</v>
      </c>
      <c r="B547" s="78">
        <v>43655</v>
      </c>
      <c r="C547" s="144">
        <v>7708503727</v>
      </c>
      <c r="D547" s="145">
        <v>1037739877295</v>
      </c>
      <c r="E547" s="176" t="s">
        <v>1193</v>
      </c>
      <c r="F547" s="165" t="s">
        <v>1231</v>
      </c>
      <c r="G547" s="144">
        <v>7708503727</v>
      </c>
      <c r="H547" s="145">
        <v>1037739877295</v>
      </c>
      <c r="I547" s="176" t="s">
        <v>1193</v>
      </c>
      <c r="J547" s="165" t="s">
        <v>1231</v>
      </c>
      <c r="K547" s="16">
        <v>1</v>
      </c>
      <c r="L547" s="16" t="s">
        <v>96</v>
      </c>
      <c r="M547" s="16">
        <v>3</v>
      </c>
      <c r="N547" s="16" t="s">
        <v>7</v>
      </c>
      <c r="O547" s="16">
        <v>2</v>
      </c>
      <c r="P547" s="47" t="s">
        <v>10</v>
      </c>
      <c r="Q547" s="47"/>
      <c r="R547" s="47">
        <v>2</v>
      </c>
      <c r="S547" s="47">
        <v>0.75</v>
      </c>
      <c r="T547" s="47"/>
      <c r="U547" s="47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50">
        <v>758</v>
      </c>
      <c r="AJ547" s="50" t="s">
        <v>3710</v>
      </c>
      <c r="AK547" s="50" t="s">
        <v>1266</v>
      </c>
      <c r="AL547" s="50" t="s">
        <v>1826</v>
      </c>
      <c r="AM547" s="50" t="s">
        <v>1267</v>
      </c>
      <c r="AN547" s="50" t="s">
        <v>4013</v>
      </c>
      <c r="AO547" s="50" t="s">
        <v>4014</v>
      </c>
      <c r="AP547" s="47">
        <v>1</v>
      </c>
      <c r="AQ547" s="47">
        <v>7708503727</v>
      </c>
      <c r="AR547" s="141" t="s">
        <v>1312</v>
      </c>
      <c r="AS547" s="43" t="s">
        <v>1231</v>
      </c>
      <c r="AT547" s="61" t="s">
        <v>3286</v>
      </c>
      <c r="AU547" s="43"/>
      <c r="AV547" s="34"/>
      <c r="AW547" s="34"/>
      <c r="AX547" s="34"/>
      <c r="AY547" s="34"/>
      <c r="AZ547" s="34"/>
      <c r="BA547" s="34"/>
      <c r="BB547" s="34"/>
      <c r="BC547" s="34"/>
      <c r="BD547" s="34"/>
      <c r="BE547" s="34"/>
      <c r="BF547" s="34"/>
      <c r="BG547" s="34"/>
      <c r="BH547" s="34"/>
      <c r="BI547" s="34"/>
      <c r="BJ547" s="34"/>
      <c r="BK547" s="34"/>
      <c r="BL547" s="34"/>
      <c r="BM547" s="34"/>
      <c r="BN547" s="34"/>
      <c r="BO547" s="34"/>
      <c r="BP547" s="34"/>
      <c r="BQ547" s="34"/>
      <c r="BR547" s="34"/>
      <c r="BS547" s="34"/>
      <c r="BT547" s="34"/>
      <c r="BU547" s="34"/>
      <c r="BV547" s="34"/>
      <c r="BW547" s="34"/>
      <c r="BX547" s="34"/>
      <c r="BY547" s="34"/>
      <c r="BZ547" s="34"/>
      <c r="CA547" s="34"/>
      <c r="CB547" s="34"/>
      <c r="CC547" s="34"/>
      <c r="CD547" s="34"/>
      <c r="CE547" s="34"/>
      <c r="CF547" s="34"/>
      <c r="CG547" s="34"/>
      <c r="CH547" s="34"/>
      <c r="CI547" s="34"/>
      <c r="CJ547" s="34"/>
      <c r="CK547" s="34"/>
      <c r="CL547" s="34"/>
      <c r="CM547" s="34"/>
      <c r="CN547" s="34"/>
      <c r="CO547" s="34"/>
      <c r="CP547" s="34"/>
      <c r="CQ547" s="34"/>
      <c r="CR547" s="34"/>
      <c r="CS547" s="34"/>
      <c r="CT547" s="34"/>
      <c r="CU547" s="34"/>
      <c r="CV547" s="34"/>
      <c r="CW547" s="34"/>
      <c r="CX547" s="34"/>
      <c r="CY547" s="34"/>
      <c r="CZ547" s="34"/>
      <c r="DA547" s="34"/>
      <c r="DB547" s="34"/>
      <c r="DC547" s="34"/>
      <c r="DD547" s="34"/>
      <c r="DE547" s="34"/>
      <c r="DF547" s="34"/>
      <c r="DG547" s="34"/>
      <c r="DH547" s="34"/>
      <c r="DI547" s="34"/>
      <c r="DJ547" s="34"/>
      <c r="DK547" s="34"/>
      <c r="DL547" s="34"/>
      <c r="DM547" s="34"/>
      <c r="DN547" s="34"/>
      <c r="DO547" s="34"/>
      <c r="DP547" s="34"/>
      <c r="DQ547" s="34"/>
      <c r="DR547" s="34"/>
      <c r="DS547" s="34"/>
      <c r="DT547" s="34"/>
      <c r="DU547" s="34"/>
      <c r="DV547" s="34"/>
      <c r="DW547" s="34"/>
      <c r="DX547" s="34"/>
      <c r="DY547" s="34"/>
      <c r="DZ547" s="34"/>
      <c r="EA547" s="34"/>
      <c r="EB547" s="34"/>
      <c r="EC547" s="34"/>
      <c r="ED547" s="34"/>
      <c r="EE547" s="34"/>
      <c r="EF547" s="34"/>
      <c r="EG547" s="34"/>
      <c r="EH547" s="34"/>
      <c r="EI547" s="34"/>
      <c r="EJ547" s="34"/>
      <c r="EK547" s="34"/>
      <c r="EL547" s="34"/>
      <c r="EM547" s="34"/>
      <c r="EN547" s="34"/>
      <c r="EO547" s="34"/>
      <c r="EP547" s="34"/>
      <c r="EQ547" s="34"/>
      <c r="ER547" s="34"/>
      <c r="ES547" s="34"/>
      <c r="ET547" s="34"/>
      <c r="EU547" s="34"/>
      <c r="EV547" s="34"/>
      <c r="EW547" s="34"/>
      <c r="EX547" s="34"/>
      <c r="EY547" s="34"/>
      <c r="EZ547" s="34"/>
      <c r="FA547" s="34"/>
      <c r="FB547" s="34"/>
      <c r="FC547" s="34"/>
      <c r="FD547" s="34"/>
      <c r="FE547" s="34"/>
      <c r="FF547" s="34"/>
      <c r="FG547" s="34"/>
      <c r="FH547" s="34"/>
      <c r="FI547" s="34"/>
      <c r="FJ547" s="34"/>
      <c r="FK547" s="34"/>
      <c r="FL547" s="34"/>
      <c r="FM547" s="34"/>
      <c r="FN547" s="34"/>
      <c r="FO547" s="34"/>
      <c r="FP547" s="34"/>
      <c r="FQ547" s="34"/>
      <c r="FR547" s="34"/>
      <c r="FS547" s="34"/>
      <c r="FT547" s="34"/>
      <c r="FU547" s="34"/>
      <c r="FV547" s="34"/>
      <c r="FW547" s="34"/>
      <c r="FX547" s="34"/>
      <c r="FY547" s="34"/>
      <c r="FZ547" s="34"/>
      <c r="GA547" s="34"/>
      <c r="GB547" s="34"/>
      <c r="GC547" s="34"/>
      <c r="GD547" s="34"/>
      <c r="GE547" s="34"/>
      <c r="GF547" s="34"/>
      <c r="GG547" s="34"/>
      <c r="GH547" s="34"/>
      <c r="GI547" s="34"/>
      <c r="GJ547" s="34"/>
      <c r="GK547" s="34"/>
      <c r="GL547" s="34"/>
      <c r="GM547" s="28"/>
    </row>
    <row r="548" spans="1:195" s="23" customFormat="1" ht="45.75" customHeight="1" x14ac:dyDescent="0.25">
      <c r="A548" s="9" t="s">
        <v>2139</v>
      </c>
      <c r="B548" s="272">
        <v>43655</v>
      </c>
      <c r="C548" s="275">
        <v>7708503727</v>
      </c>
      <c r="D548" s="280">
        <v>1037739877295</v>
      </c>
      <c r="E548" s="277" t="s">
        <v>1194</v>
      </c>
      <c r="F548" s="165" t="s">
        <v>1232</v>
      </c>
      <c r="G548" s="275">
        <v>7708503727</v>
      </c>
      <c r="H548" s="280">
        <v>1037739877295</v>
      </c>
      <c r="I548" s="277" t="s">
        <v>1194</v>
      </c>
      <c r="J548" s="165" t="s">
        <v>1232</v>
      </c>
      <c r="K548" s="16">
        <v>1</v>
      </c>
      <c r="L548" s="16" t="s">
        <v>96</v>
      </c>
      <c r="M548" s="16">
        <v>1</v>
      </c>
      <c r="N548" s="16" t="s">
        <v>571</v>
      </c>
      <c r="O548" s="16">
        <v>2</v>
      </c>
      <c r="P548" s="47" t="s">
        <v>10</v>
      </c>
      <c r="Q548" s="47"/>
      <c r="R548" s="47">
        <v>1</v>
      </c>
      <c r="S548" s="47">
        <v>0.75</v>
      </c>
      <c r="T548" s="47"/>
      <c r="U548" s="47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50">
        <v>758</v>
      </c>
      <c r="AJ548" s="50" t="s">
        <v>3710</v>
      </c>
      <c r="AK548" s="50" t="s">
        <v>1268</v>
      </c>
      <c r="AL548" s="50" t="s">
        <v>1268</v>
      </c>
      <c r="AM548" s="50"/>
      <c r="AN548" s="50" t="s">
        <v>2779</v>
      </c>
      <c r="AO548" s="50" t="s">
        <v>2778</v>
      </c>
      <c r="AP548" s="47">
        <v>1</v>
      </c>
      <c r="AQ548" s="300">
        <v>7708503727</v>
      </c>
      <c r="AR548" s="302" t="s">
        <v>1194</v>
      </c>
      <c r="AS548" s="43" t="s">
        <v>1232</v>
      </c>
      <c r="AT548" s="61" t="s">
        <v>3286</v>
      </c>
      <c r="AU548" s="43"/>
      <c r="AV548" s="34"/>
      <c r="AW548" s="34"/>
      <c r="AX548" s="34"/>
      <c r="AY548" s="34"/>
      <c r="AZ548" s="34"/>
      <c r="BA548" s="34"/>
      <c r="BB548" s="34"/>
      <c r="BC548" s="34"/>
      <c r="BD548" s="34"/>
      <c r="BE548" s="34"/>
      <c r="BF548" s="34"/>
      <c r="BG548" s="34"/>
      <c r="BH548" s="34"/>
      <c r="BI548" s="34"/>
      <c r="BJ548" s="34"/>
      <c r="BK548" s="34"/>
      <c r="BL548" s="34"/>
      <c r="BM548" s="34"/>
      <c r="BN548" s="34"/>
      <c r="BO548" s="34"/>
      <c r="BP548" s="34"/>
      <c r="BQ548" s="34"/>
      <c r="BR548" s="34"/>
      <c r="BS548" s="34"/>
      <c r="BT548" s="34"/>
      <c r="BU548" s="34"/>
      <c r="BV548" s="34"/>
      <c r="BW548" s="34"/>
      <c r="BX548" s="34"/>
      <c r="BY548" s="34"/>
      <c r="BZ548" s="34"/>
      <c r="CA548" s="34"/>
      <c r="CB548" s="34"/>
      <c r="CC548" s="34"/>
      <c r="CD548" s="34"/>
      <c r="CE548" s="34"/>
      <c r="CF548" s="34"/>
      <c r="CG548" s="34"/>
      <c r="CH548" s="34"/>
      <c r="CI548" s="34"/>
      <c r="CJ548" s="34"/>
      <c r="CK548" s="34"/>
      <c r="CL548" s="34"/>
      <c r="CM548" s="34"/>
      <c r="CN548" s="34"/>
      <c r="CO548" s="34"/>
      <c r="CP548" s="34"/>
      <c r="CQ548" s="34"/>
      <c r="CR548" s="34"/>
      <c r="CS548" s="34"/>
      <c r="CT548" s="34"/>
      <c r="CU548" s="34"/>
      <c r="CV548" s="34"/>
      <c r="CW548" s="34"/>
      <c r="CX548" s="34"/>
      <c r="CY548" s="34"/>
      <c r="CZ548" s="34"/>
      <c r="DA548" s="34"/>
      <c r="DB548" s="34"/>
      <c r="DC548" s="34"/>
      <c r="DD548" s="34"/>
      <c r="DE548" s="34"/>
      <c r="DF548" s="34"/>
      <c r="DG548" s="34"/>
      <c r="DH548" s="34"/>
      <c r="DI548" s="34"/>
      <c r="DJ548" s="34"/>
      <c r="DK548" s="34"/>
      <c r="DL548" s="34"/>
      <c r="DM548" s="34"/>
      <c r="DN548" s="34"/>
      <c r="DO548" s="34"/>
      <c r="DP548" s="34"/>
      <c r="DQ548" s="34"/>
      <c r="DR548" s="34"/>
      <c r="DS548" s="34"/>
      <c r="DT548" s="34"/>
      <c r="DU548" s="34"/>
      <c r="DV548" s="34"/>
      <c r="DW548" s="34"/>
      <c r="DX548" s="34"/>
      <c r="DY548" s="34"/>
      <c r="DZ548" s="34"/>
      <c r="EA548" s="34"/>
      <c r="EB548" s="34"/>
      <c r="EC548" s="34"/>
      <c r="ED548" s="34"/>
      <c r="EE548" s="34"/>
      <c r="EF548" s="34"/>
      <c r="EG548" s="34"/>
      <c r="EH548" s="34"/>
      <c r="EI548" s="34"/>
      <c r="EJ548" s="34"/>
      <c r="EK548" s="34"/>
      <c r="EL548" s="34"/>
      <c r="EM548" s="34"/>
      <c r="EN548" s="34"/>
      <c r="EO548" s="34"/>
      <c r="EP548" s="34"/>
      <c r="EQ548" s="34"/>
      <c r="ER548" s="34"/>
      <c r="ES548" s="34"/>
      <c r="ET548" s="34"/>
      <c r="EU548" s="34"/>
      <c r="EV548" s="34"/>
      <c r="EW548" s="34"/>
      <c r="EX548" s="34"/>
      <c r="EY548" s="34"/>
      <c r="EZ548" s="34"/>
      <c r="FA548" s="34"/>
      <c r="FB548" s="34"/>
      <c r="FC548" s="34"/>
      <c r="FD548" s="34"/>
      <c r="FE548" s="34"/>
      <c r="FF548" s="34"/>
      <c r="FG548" s="34"/>
      <c r="FH548" s="34"/>
      <c r="FI548" s="34"/>
      <c r="FJ548" s="34"/>
      <c r="FK548" s="34"/>
      <c r="FL548" s="34"/>
      <c r="FM548" s="34"/>
      <c r="FN548" s="34"/>
      <c r="FO548" s="34"/>
      <c r="FP548" s="34"/>
      <c r="FQ548" s="34"/>
      <c r="FR548" s="34"/>
      <c r="FS548" s="34"/>
      <c r="FT548" s="34"/>
      <c r="FU548" s="34"/>
      <c r="FV548" s="34"/>
      <c r="FW548" s="34"/>
      <c r="FX548" s="34"/>
      <c r="FY548" s="34"/>
      <c r="FZ548" s="34"/>
      <c r="GA548" s="34"/>
      <c r="GB548" s="34"/>
      <c r="GC548" s="34"/>
      <c r="GD548" s="34"/>
      <c r="GE548" s="34"/>
      <c r="GF548" s="34"/>
      <c r="GG548" s="34"/>
      <c r="GH548" s="34"/>
      <c r="GI548" s="34"/>
      <c r="GJ548" s="34"/>
      <c r="GK548" s="34"/>
      <c r="GL548" s="34"/>
      <c r="GM548" s="28"/>
    </row>
    <row r="549" spans="1:195" s="23" customFormat="1" ht="51.75" customHeight="1" x14ac:dyDescent="0.25">
      <c r="A549" s="9" t="s">
        <v>2140</v>
      </c>
      <c r="B549" s="274"/>
      <c r="C549" s="276"/>
      <c r="D549" s="281"/>
      <c r="E549" s="279"/>
      <c r="F549" s="165" t="s">
        <v>1233</v>
      </c>
      <c r="G549" s="276"/>
      <c r="H549" s="281"/>
      <c r="I549" s="279"/>
      <c r="J549" s="165" t="s">
        <v>1233</v>
      </c>
      <c r="K549" s="16">
        <v>1</v>
      </c>
      <c r="L549" s="16" t="s">
        <v>96</v>
      </c>
      <c r="M549" s="16">
        <v>1</v>
      </c>
      <c r="N549" s="16" t="s">
        <v>571</v>
      </c>
      <c r="O549" s="16">
        <v>2</v>
      </c>
      <c r="P549" s="47" t="s">
        <v>10</v>
      </c>
      <c r="Q549" s="47"/>
      <c r="R549" s="47">
        <v>1</v>
      </c>
      <c r="S549" s="47">
        <v>0.75</v>
      </c>
      <c r="T549" s="47"/>
      <c r="U549" s="47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50">
        <v>758</v>
      </c>
      <c r="AJ549" s="50" t="s">
        <v>3710</v>
      </c>
      <c r="AK549" s="50" t="s">
        <v>1266</v>
      </c>
      <c r="AL549" s="50" t="s">
        <v>1266</v>
      </c>
      <c r="AM549" s="50"/>
      <c r="AN549" s="50" t="s">
        <v>4085</v>
      </c>
      <c r="AO549" s="50" t="s">
        <v>4086</v>
      </c>
      <c r="AP549" s="47">
        <v>1</v>
      </c>
      <c r="AQ549" s="301"/>
      <c r="AR549" s="303"/>
      <c r="AS549" s="43" t="s">
        <v>1233</v>
      </c>
      <c r="AT549" s="61" t="s">
        <v>3286</v>
      </c>
      <c r="AU549" s="43"/>
      <c r="AV549" s="34"/>
      <c r="AW549" s="34"/>
      <c r="AX549" s="34"/>
      <c r="AY549" s="34"/>
      <c r="AZ549" s="34"/>
      <c r="BA549" s="34"/>
      <c r="BB549" s="34"/>
      <c r="BC549" s="34"/>
      <c r="BD549" s="34"/>
      <c r="BE549" s="34"/>
      <c r="BF549" s="34"/>
      <c r="BG549" s="34"/>
      <c r="BH549" s="34"/>
      <c r="BI549" s="34"/>
      <c r="BJ549" s="34"/>
      <c r="BK549" s="34"/>
      <c r="BL549" s="34"/>
      <c r="BM549" s="34"/>
      <c r="BN549" s="34"/>
      <c r="BO549" s="34"/>
      <c r="BP549" s="34"/>
      <c r="BQ549" s="34"/>
      <c r="BR549" s="34"/>
      <c r="BS549" s="34"/>
      <c r="BT549" s="34"/>
      <c r="BU549" s="34"/>
      <c r="BV549" s="34"/>
      <c r="BW549" s="34"/>
      <c r="BX549" s="34"/>
      <c r="BY549" s="34"/>
      <c r="BZ549" s="34"/>
      <c r="CA549" s="34"/>
      <c r="CB549" s="34"/>
      <c r="CC549" s="34"/>
      <c r="CD549" s="34"/>
      <c r="CE549" s="34"/>
      <c r="CF549" s="34"/>
      <c r="CG549" s="34"/>
      <c r="CH549" s="34"/>
      <c r="CI549" s="34"/>
      <c r="CJ549" s="34"/>
      <c r="CK549" s="34"/>
      <c r="CL549" s="34"/>
      <c r="CM549" s="34"/>
      <c r="CN549" s="34"/>
      <c r="CO549" s="34"/>
      <c r="CP549" s="34"/>
      <c r="CQ549" s="34"/>
      <c r="CR549" s="34"/>
      <c r="CS549" s="34"/>
      <c r="CT549" s="34"/>
      <c r="CU549" s="34"/>
      <c r="CV549" s="34"/>
      <c r="CW549" s="34"/>
      <c r="CX549" s="34"/>
      <c r="CY549" s="34"/>
      <c r="CZ549" s="34"/>
      <c r="DA549" s="34"/>
      <c r="DB549" s="34"/>
      <c r="DC549" s="34"/>
      <c r="DD549" s="34"/>
      <c r="DE549" s="34"/>
      <c r="DF549" s="34"/>
      <c r="DG549" s="34"/>
      <c r="DH549" s="34"/>
      <c r="DI549" s="34"/>
      <c r="DJ549" s="34"/>
      <c r="DK549" s="34"/>
      <c r="DL549" s="34"/>
      <c r="DM549" s="34"/>
      <c r="DN549" s="34"/>
      <c r="DO549" s="34"/>
      <c r="DP549" s="34"/>
      <c r="DQ549" s="34"/>
      <c r="DR549" s="34"/>
      <c r="DS549" s="34"/>
      <c r="DT549" s="34"/>
      <c r="DU549" s="34"/>
      <c r="DV549" s="34"/>
      <c r="DW549" s="34"/>
      <c r="DX549" s="34"/>
      <c r="DY549" s="34"/>
      <c r="DZ549" s="34"/>
      <c r="EA549" s="34"/>
      <c r="EB549" s="34"/>
      <c r="EC549" s="34"/>
      <c r="ED549" s="34"/>
      <c r="EE549" s="34"/>
      <c r="EF549" s="34"/>
      <c r="EG549" s="34"/>
      <c r="EH549" s="34"/>
      <c r="EI549" s="34"/>
      <c r="EJ549" s="34"/>
      <c r="EK549" s="34"/>
      <c r="EL549" s="34"/>
      <c r="EM549" s="34"/>
      <c r="EN549" s="34"/>
      <c r="EO549" s="34"/>
      <c r="EP549" s="34"/>
      <c r="EQ549" s="34"/>
      <c r="ER549" s="34"/>
      <c r="ES549" s="34"/>
      <c r="ET549" s="34"/>
      <c r="EU549" s="34"/>
      <c r="EV549" s="34"/>
      <c r="EW549" s="34"/>
      <c r="EX549" s="34"/>
      <c r="EY549" s="34"/>
      <c r="EZ549" s="34"/>
      <c r="FA549" s="34"/>
      <c r="FB549" s="34"/>
      <c r="FC549" s="34"/>
      <c r="FD549" s="34"/>
      <c r="FE549" s="34"/>
      <c r="FF549" s="34"/>
      <c r="FG549" s="34"/>
      <c r="FH549" s="34"/>
      <c r="FI549" s="34"/>
      <c r="FJ549" s="34"/>
      <c r="FK549" s="34"/>
      <c r="FL549" s="34"/>
      <c r="FM549" s="34"/>
      <c r="FN549" s="34"/>
      <c r="FO549" s="34"/>
      <c r="FP549" s="34"/>
      <c r="FQ549" s="34"/>
      <c r="FR549" s="34"/>
      <c r="FS549" s="34"/>
      <c r="FT549" s="34"/>
      <c r="FU549" s="34"/>
      <c r="FV549" s="34"/>
      <c r="FW549" s="34"/>
      <c r="FX549" s="34"/>
      <c r="FY549" s="34"/>
      <c r="FZ549" s="34"/>
      <c r="GA549" s="34"/>
      <c r="GB549" s="34"/>
      <c r="GC549" s="34"/>
      <c r="GD549" s="34"/>
      <c r="GE549" s="34"/>
      <c r="GF549" s="34"/>
      <c r="GG549" s="34"/>
      <c r="GH549" s="34"/>
      <c r="GI549" s="34"/>
      <c r="GJ549" s="34"/>
      <c r="GK549" s="34"/>
      <c r="GL549" s="34"/>
      <c r="GM549" s="28"/>
    </row>
    <row r="550" spans="1:195" s="23" customFormat="1" ht="42.75" customHeight="1" x14ac:dyDescent="0.25">
      <c r="A550" s="9" t="s">
        <v>2141</v>
      </c>
      <c r="B550" s="78">
        <v>43636</v>
      </c>
      <c r="C550" s="144">
        <v>6625004708</v>
      </c>
      <c r="D550" s="145">
        <v>1036601470620</v>
      </c>
      <c r="E550" s="176" t="s">
        <v>1240</v>
      </c>
      <c r="F550" s="176" t="s">
        <v>1241</v>
      </c>
      <c r="G550" s="144">
        <v>6625004708</v>
      </c>
      <c r="H550" s="145">
        <v>1036601470620</v>
      </c>
      <c r="I550" s="176" t="s">
        <v>1240</v>
      </c>
      <c r="J550" s="176" t="s">
        <v>1241</v>
      </c>
      <c r="K550" s="16">
        <v>1</v>
      </c>
      <c r="L550" s="16" t="s">
        <v>96</v>
      </c>
      <c r="M550" s="16">
        <v>5</v>
      </c>
      <c r="N550" s="144" t="s">
        <v>570</v>
      </c>
      <c r="O550" s="16">
        <v>1</v>
      </c>
      <c r="P550" s="144" t="s">
        <v>8</v>
      </c>
      <c r="Q550" s="144"/>
      <c r="R550" s="144">
        <v>1</v>
      </c>
      <c r="S550" s="144">
        <v>1.1000000000000001</v>
      </c>
      <c r="T550" s="144"/>
      <c r="U550" s="144"/>
      <c r="V550" s="45"/>
      <c r="W550" s="45"/>
      <c r="X550" s="45"/>
      <c r="Y550" s="45"/>
      <c r="Z550" s="45"/>
      <c r="AA550" s="16"/>
      <c r="AB550" s="16"/>
      <c r="AC550" s="16"/>
      <c r="AD550" s="50"/>
      <c r="AE550" s="50"/>
      <c r="AF550" s="50"/>
      <c r="AG550" s="50"/>
      <c r="AH550" s="50"/>
      <c r="AI550" s="50">
        <v>758</v>
      </c>
      <c r="AJ550" s="50" t="s">
        <v>3710</v>
      </c>
      <c r="AK550" s="50" t="s">
        <v>118</v>
      </c>
      <c r="AL550" s="50" t="s">
        <v>142</v>
      </c>
      <c r="AM550" s="50">
        <v>39</v>
      </c>
      <c r="AN550" s="50"/>
      <c r="AO550" s="50"/>
      <c r="AP550" s="145">
        <v>2</v>
      </c>
      <c r="AQ550" s="144">
        <v>6625004708</v>
      </c>
      <c r="AR550" s="49" t="s">
        <v>1240</v>
      </c>
      <c r="AS550" s="43" t="s">
        <v>1241</v>
      </c>
      <c r="AT550" s="61" t="s">
        <v>3286</v>
      </c>
      <c r="AU550" s="43"/>
      <c r="AV550" s="34"/>
      <c r="AW550" s="34"/>
      <c r="AX550" s="34"/>
      <c r="AY550" s="34"/>
      <c r="AZ550" s="34"/>
      <c r="BA550" s="34"/>
      <c r="BB550" s="34"/>
      <c r="BC550" s="34"/>
      <c r="BD550" s="34"/>
      <c r="BE550" s="34"/>
      <c r="BF550" s="34"/>
      <c r="BG550" s="34"/>
      <c r="BH550" s="34"/>
      <c r="BI550" s="34"/>
      <c r="BJ550" s="34"/>
      <c r="BK550" s="34"/>
      <c r="BL550" s="34"/>
      <c r="BM550" s="34"/>
      <c r="BN550" s="34"/>
      <c r="BO550" s="34"/>
      <c r="BP550" s="34"/>
      <c r="BQ550" s="34"/>
      <c r="BR550" s="34"/>
      <c r="BS550" s="34"/>
      <c r="BT550" s="34"/>
      <c r="BU550" s="34"/>
      <c r="BV550" s="34"/>
      <c r="BW550" s="34"/>
      <c r="BX550" s="34"/>
      <c r="BY550" s="34"/>
      <c r="BZ550" s="34"/>
      <c r="CA550" s="34"/>
      <c r="CB550" s="34"/>
      <c r="CC550" s="34"/>
      <c r="CD550" s="34"/>
      <c r="CE550" s="34"/>
      <c r="CF550" s="34"/>
      <c r="CG550" s="34"/>
      <c r="CH550" s="34"/>
      <c r="CI550" s="34"/>
      <c r="CJ550" s="34"/>
      <c r="CK550" s="34"/>
      <c r="CL550" s="34"/>
      <c r="CM550" s="34"/>
      <c r="CN550" s="34"/>
      <c r="CO550" s="34"/>
      <c r="CP550" s="34"/>
      <c r="CQ550" s="34"/>
      <c r="CR550" s="34"/>
      <c r="CS550" s="34"/>
      <c r="CT550" s="34"/>
      <c r="CU550" s="34"/>
      <c r="CV550" s="34"/>
      <c r="CW550" s="34"/>
      <c r="CX550" s="34"/>
      <c r="CY550" s="34"/>
      <c r="CZ550" s="34"/>
      <c r="DA550" s="34"/>
      <c r="DB550" s="34"/>
      <c r="DC550" s="34"/>
      <c r="DD550" s="34"/>
      <c r="DE550" s="34"/>
      <c r="DF550" s="34"/>
      <c r="DG550" s="34"/>
      <c r="DH550" s="34"/>
      <c r="DI550" s="34"/>
      <c r="DJ550" s="34"/>
      <c r="DK550" s="34"/>
      <c r="DL550" s="34"/>
      <c r="DM550" s="34"/>
      <c r="DN550" s="34"/>
      <c r="DO550" s="34"/>
      <c r="DP550" s="34"/>
      <c r="DQ550" s="34"/>
      <c r="DR550" s="34"/>
      <c r="DS550" s="34"/>
      <c r="DT550" s="34"/>
      <c r="DU550" s="34"/>
      <c r="DV550" s="34"/>
      <c r="DW550" s="34"/>
      <c r="DX550" s="34"/>
      <c r="DY550" s="34"/>
      <c r="DZ550" s="34"/>
      <c r="EA550" s="34"/>
      <c r="EB550" s="34"/>
      <c r="EC550" s="34"/>
      <c r="ED550" s="34"/>
      <c r="EE550" s="34"/>
      <c r="EF550" s="34"/>
      <c r="EG550" s="34"/>
      <c r="EH550" s="34"/>
      <c r="EI550" s="34"/>
      <c r="EJ550" s="34"/>
      <c r="EK550" s="34"/>
      <c r="EL550" s="34"/>
      <c r="EM550" s="34"/>
      <c r="EN550" s="34"/>
      <c r="EO550" s="34"/>
      <c r="EP550" s="34"/>
      <c r="EQ550" s="34"/>
      <c r="ER550" s="34"/>
      <c r="ES550" s="34"/>
      <c r="ET550" s="34"/>
      <c r="EU550" s="34"/>
      <c r="EV550" s="34"/>
      <c r="EW550" s="34"/>
      <c r="EX550" s="34"/>
      <c r="EY550" s="34"/>
      <c r="EZ550" s="34"/>
      <c r="FA550" s="34"/>
      <c r="FB550" s="34"/>
      <c r="FC550" s="34"/>
      <c r="FD550" s="34"/>
      <c r="FE550" s="34"/>
      <c r="FF550" s="34"/>
      <c r="FG550" s="34"/>
      <c r="FH550" s="34"/>
      <c r="FI550" s="34"/>
      <c r="FJ550" s="34"/>
      <c r="FK550" s="34"/>
      <c r="FL550" s="34"/>
      <c r="FM550" s="34"/>
      <c r="FN550" s="34"/>
      <c r="FO550" s="34"/>
      <c r="FP550" s="34"/>
      <c r="FQ550" s="34"/>
      <c r="FR550" s="34"/>
      <c r="FS550" s="34"/>
      <c r="FT550" s="34"/>
      <c r="FU550" s="34"/>
      <c r="FV550" s="34"/>
      <c r="FW550" s="34"/>
      <c r="FX550" s="34"/>
      <c r="FY550" s="34"/>
      <c r="FZ550" s="34"/>
      <c r="GA550" s="34"/>
      <c r="GB550" s="34"/>
      <c r="GC550" s="34"/>
      <c r="GD550" s="34"/>
      <c r="GE550" s="34"/>
      <c r="GF550" s="34"/>
      <c r="GG550" s="34"/>
      <c r="GH550" s="34"/>
      <c r="GI550" s="34"/>
      <c r="GJ550" s="34"/>
      <c r="GK550" s="34"/>
      <c r="GL550" s="34"/>
      <c r="GM550" s="28"/>
    </row>
    <row r="551" spans="1:195" s="23" customFormat="1" ht="42.75" customHeight="1" x14ac:dyDescent="0.25">
      <c r="A551" s="9" t="s">
        <v>2142</v>
      </c>
      <c r="B551" s="78">
        <v>43656</v>
      </c>
      <c r="C551" s="144">
        <v>6625014047</v>
      </c>
      <c r="D551" s="145">
        <v>1036601482830</v>
      </c>
      <c r="E551" s="176" t="s">
        <v>1313</v>
      </c>
      <c r="F551" s="176" t="s">
        <v>1319</v>
      </c>
      <c r="G551" s="144">
        <v>6625014047</v>
      </c>
      <c r="H551" s="145">
        <v>1036601482830</v>
      </c>
      <c r="I551" s="176" t="s">
        <v>1313</v>
      </c>
      <c r="J551" s="176" t="s">
        <v>1319</v>
      </c>
      <c r="K551" s="16">
        <v>1</v>
      </c>
      <c r="L551" s="16" t="s">
        <v>96</v>
      </c>
      <c r="M551" s="16">
        <v>3</v>
      </c>
      <c r="N551" s="16" t="s">
        <v>7</v>
      </c>
      <c r="O551" s="16">
        <v>2</v>
      </c>
      <c r="P551" s="47" t="s">
        <v>10</v>
      </c>
      <c r="Q551" s="47"/>
      <c r="R551" s="144">
        <v>2</v>
      </c>
      <c r="S551" s="144">
        <v>0.75</v>
      </c>
      <c r="T551" s="144"/>
      <c r="U551" s="144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50">
        <v>758</v>
      </c>
      <c r="AJ551" s="50" t="s">
        <v>3710</v>
      </c>
      <c r="AK551" s="50" t="s">
        <v>1272</v>
      </c>
      <c r="AL551" s="50" t="s">
        <v>2771</v>
      </c>
      <c r="AM551" s="50" t="s">
        <v>2772</v>
      </c>
      <c r="AN551" s="50" t="s">
        <v>4099</v>
      </c>
      <c r="AO551" s="50" t="s">
        <v>4100</v>
      </c>
      <c r="AP551" s="145">
        <v>9</v>
      </c>
      <c r="AQ551" s="144">
        <v>6625014047</v>
      </c>
      <c r="AR551" s="49" t="s">
        <v>1313</v>
      </c>
      <c r="AS551" s="43" t="s">
        <v>1314</v>
      </c>
      <c r="AT551" s="61">
        <v>9</v>
      </c>
      <c r="AU551" s="43"/>
      <c r="AV551" s="34"/>
      <c r="AW551" s="34"/>
      <c r="AX551" s="34"/>
      <c r="AY551" s="34"/>
      <c r="AZ551" s="34"/>
      <c r="BA551" s="34"/>
      <c r="BB551" s="34"/>
      <c r="BC551" s="34"/>
      <c r="BD551" s="34"/>
      <c r="BE551" s="34"/>
      <c r="BF551" s="34"/>
      <c r="BG551" s="34"/>
      <c r="BH551" s="34"/>
      <c r="BI551" s="34"/>
      <c r="BJ551" s="34"/>
      <c r="BK551" s="34"/>
      <c r="BL551" s="34"/>
      <c r="BM551" s="34"/>
      <c r="BN551" s="34"/>
      <c r="BO551" s="34"/>
      <c r="BP551" s="34"/>
      <c r="BQ551" s="34"/>
      <c r="BR551" s="34"/>
      <c r="BS551" s="34"/>
      <c r="BT551" s="34"/>
      <c r="BU551" s="34"/>
      <c r="BV551" s="34"/>
      <c r="BW551" s="34"/>
      <c r="BX551" s="34"/>
      <c r="BY551" s="34"/>
      <c r="BZ551" s="34"/>
      <c r="CA551" s="34"/>
      <c r="CB551" s="34"/>
      <c r="CC551" s="34"/>
      <c r="CD551" s="34"/>
      <c r="CE551" s="34"/>
      <c r="CF551" s="34"/>
      <c r="CG551" s="34"/>
      <c r="CH551" s="34"/>
      <c r="CI551" s="34"/>
      <c r="CJ551" s="34"/>
      <c r="CK551" s="34"/>
      <c r="CL551" s="34"/>
      <c r="CM551" s="34"/>
      <c r="CN551" s="34"/>
      <c r="CO551" s="34"/>
      <c r="CP551" s="34"/>
      <c r="CQ551" s="34"/>
      <c r="CR551" s="34"/>
      <c r="CS551" s="34"/>
      <c r="CT551" s="34"/>
      <c r="CU551" s="34"/>
      <c r="CV551" s="34"/>
      <c r="CW551" s="34"/>
      <c r="CX551" s="34"/>
      <c r="CY551" s="34"/>
      <c r="CZ551" s="34"/>
      <c r="DA551" s="34"/>
      <c r="DB551" s="34"/>
      <c r="DC551" s="34"/>
      <c r="DD551" s="34"/>
      <c r="DE551" s="34"/>
      <c r="DF551" s="34"/>
      <c r="DG551" s="34"/>
      <c r="DH551" s="34"/>
      <c r="DI551" s="34"/>
      <c r="DJ551" s="34"/>
      <c r="DK551" s="34"/>
      <c r="DL551" s="34"/>
      <c r="DM551" s="34"/>
      <c r="DN551" s="34"/>
      <c r="DO551" s="34"/>
      <c r="DP551" s="34"/>
      <c r="DQ551" s="34"/>
      <c r="DR551" s="34"/>
      <c r="DS551" s="34"/>
      <c r="DT551" s="34"/>
      <c r="DU551" s="34"/>
      <c r="DV551" s="34"/>
      <c r="DW551" s="34"/>
      <c r="DX551" s="34"/>
      <c r="DY551" s="34"/>
      <c r="DZ551" s="34"/>
      <c r="EA551" s="34"/>
      <c r="EB551" s="34"/>
      <c r="EC551" s="34"/>
      <c r="ED551" s="34"/>
      <c r="EE551" s="34"/>
      <c r="EF551" s="34"/>
      <c r="EG551" s="34"/>
      <c r="EH551" s="34"/>
      <c r="EI551" s="34"/>
      <c r="EJ551" s="34"/>
      <c r="EK551" s="34"/>
      <c r="EL551" s="34"/>
      <c r="EM551" s="34"/>
      <c r="EN551" s="34"/>
      <c r="EO551" s="34"/>
      <c r="EP551" s="34"/>
      <c r="EQ551" s="34"/>
      <c r="ER551" s="34"/>
      <c r="ES551" s="34"/>
      <c r="ET551" s="34"/>
      <c r="EU551" s="34"/>
      <c r="EV551" s="34"/>
      <c r="EW551" s="34"/>
      <c r="EX551" s="34"/>
      <c r="EY551" s="34"/>
      <c r="EZ551" s="34"/>
      <c r="FA551" s="34"/>
      <c r="FB551" s="34"/>
      <c r="FC551" s="34"/>
      <c r="FD551" s="34"/>
      <c r="FE551" s="34"/>
      <c r="FF551" s="34"/>
      <c r="FG551" s="34"/>
      <c r="FH551" s="34"/>
      <c r="FI551" s="34"/>
      <c r="FJ551" s="34"/>
      <c r="FK551" s="34"/>
      <c r="FL551" s="34"/>
      <c r="FM551" s="34"/>
      <c r="FN551" s="34"/>
      <c r="FO551" s="34"/>
      <c r="FP551" s="34"/>
      <c r="FQ551" s="34"/>
      <c r="FR551" s="34"/>
      <c r="FS551" s="34"/>
      <c r="FT551" s="34"/>
      <c r="FU551" s="34"/>
      <c r="FV551" s="34"/>
      <c r="FW551" s="34"/>
      <c r="FX551" s="34"/>
      <c r="FY551" s="34"/>
      <c r="FZ551" s="34"/>
      <c r="GA551" s="34"/>
      <c r="GB551" s="34"/>
      <c r="GC551" s="34"/>
      <c r="GD551" s="34"/>
      <c r="GE551" s="34"/>
      <c r="GF551" s="34"/>
      <c r="GG551" s="34"/>
      <c r="GH551" s="34"/>
      <c r="GI551" s="34"/>
      <c r="GJ551" s="34"/>
      <c r="GK551" s="34"/>
      <c r="GL551" s="34"/>
      <c r="GM551" s="28"/>
    </row>
    <row r="552" spans="1:195" s="23" customFormat="1" ht="42.75" customHeight="1" x14ac:dyDescent="0.25">
      <c r="A552" s="9" t="s">
        <v>2143</v>
      </c>
      <c r="B552" s="78">
        <v>43677</v>
      </c>
      <c r="C552" s="144">
        <v>6625014086</v>
      </c>
      <c r="D552" s="145">
        <v>1036601474590</v>
      </c>
      <c r="E552" s="176" t="s">
        <v>3137</v>
      </c>
      <c r="F552" s="176" t="s">
        <v>3138</v>
      </c>
      <c r="G552" s="144">
        <v>6625014086</v>
      </c>
      <c r="H552" s="145">
        <v>1036601474590</v>
      </c>
      <c r="I552" s="176" t="s">
        <v>3137</v>
      </c>
      <c r="J552" s="176" t="s">
        <v>3138</v>
      </c>
      <c r="K552" s="16">
        <v>1</v>
      </c>
      <c r="L552" s="16" t="s">
        <v>96</v>
      </c>
      <c r="M552" s="16">
        <v>3</v>
      </c>
      <c r="N552" s="16" t="s">
        <v>7</v>
      </c>
      <c r="O552" s="16">
        <v>2</v>
      </c>
      <c r="P552" s="47" t="s">
        <v>10</v>
      </c>
      <c r="Q552" s="47"/>
      <c r="R552" s="144">
        <v>2</v>
      </c>
      <c r="S552" s="144">
        <v>1.1000000000000001</v>
      </c>
      <c r="T552" s="144"/>
      <c r="U552" s="144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50">
        <v>758</v>
      </c>
      <c r="AJ552" s="50" t="s">
        <v>3710</v>
      </c>
      <c r="AK552" s="50" t="s">
        <v>1272</v>
      </c>
      <c r="AL552" s="50"/>
      <c r="AM552" s="50"/>
      <c r="AN552" s="50" t="s">
        <v>4081</v>
      </c>
      <c r="AO552" s="50" t="s">
        <v>4082</v>
      </c>
      <c r="AP552" s="145">
        <v>9</v>
      </c>
      <c r="AQ552" s="144">
        <f>C552</f>
        <v>6625014086</v>
      </c>
      <c r="AR552" s="49" t="str">
        <f>E552</f>
        <v>СНТ "Металлург"</v>
      </c>
      <c r="AS552" s="43" t="s">
        <v>3139</v>
      </c>
      <c r="AT552" s="61">
        <v>9</v>
      </c>
      <c r="AU552" s="43"/>
      <c r="AV552" s="34"/>
      <c r="AW552" s="34"/>
      <c r="AX552" s="34"/>
      <c r="AY552" s="34"/>
      <c r="AZ552" s="34"/>
      <c r="BA552" s="34"/>
      <c r="BB552" s="34"/>
      <c r="BC552" s="34"/>
      <c r="BD552" s="34"/>
      <c r="BE552" s="34"/>
      <c r="BF552" s="34"/>
      <c r="BG552" s="34"/>
      <c r="BH552" s="34"/>
      <c r="BI552" s="34"/>
      <c r="BJ552" s="34"/>
      <c r="BK552" s="34"/>
      <c r="BL552" s="34"/>
      <c r="BM552" s="34"/>
      <c r="BN552" s="34"/>
      <c r="BO552" s="34"/>
      <c r="BP552" s="34"/>
      <c r="BQ552" s="34"/>
      <c r="BR552" s="34"/>
      <c r="BS552" s="34"/>
      <c r="BT552" s="34"/>
      <c r="BU552" s="34"/>
      <c r="BV552" s="34"/>
      <c r="BW552" s="34"/>
      <c r="BX552" s="34"/>
      <c r="BY552" s="34"/>
      <c r="BZ552" s="34"/>
      <c r="CA552" s="34"/>
      <c r="CB552" s="34"/>
      <c r="CC552" s="34"/>
      <c r="CD552" s="34"/>
      <c r="CE552" s="34"/>
      <c r="CF552" s="34"/>
      <c r="CG552" s="34"/>
      <c r="CH552" s="34"/>
      <c r="CI552" s="34"/>
      <c r="CJ552" s="34"/>
      <c r="CK552" s="34"/>
      <c r="CL552" s="34"/>
      <c r="CM552" s="34"/>
      <c r="CN552" s="34"/>
      <c r="CO552" s="34"/>
      <c r="CP552" s="34"/>
      <c r="CQ552" s="34"/>
      <c r="CR552" s="34"/>
      <c r="CS552" s="34"/>
      <c r="CT552" s="34"/>
      <c r="CU552" s="34"/>
      <c r="CV552" s="34"/>
      <c r="CW552" s="34"/>
      <c r="CX552" s="34"/>
      <c r="CY552" s="34"/>
      <c r="CZ552" s="34"/>
      <c r="DA552" s="34"/>
      <c r="DB552" s="34"/>
      <c r="DC552" s="34"/>
      <c r="DD552" s="34"/>
      <c r="DE552" s="34"/>
      <c r="DF552" s="34"/>
      <c r="DG552" s="34"/>
      <c r="DH552" s="34"/>
      <c r="DI552" s="34"/>
      <c r="DJ552" s="34"/>
      <c r="DK552" s="34"/>
      <c r="DL552" s="34"/>
      <c r="DM552" s="34"/>
      <c r="DN552" s="34"/>
      <c r="DO552" s="34"/>
      <c r="DP552" s="34"/>
      <c r="DQ552" s="34"/>
      <c r="DR552" s="34"/>
      <c r="DS552" s="34"/>
      <c r="DT552" s="34"/>
      <c r="DU552" s="34"/>
      <c r="DV552" s="34"/>
      <c r="DW552" s="34"/>
      <c r="DX552" s="34"/>
      <c r="DY552" s="34"/>
      <c r="DZ552" s="34"/>
      <c r="EA552" s="34"/>
      <c r="EB552" s="34"/>
      <c r="EC552" s="34"/>
      <c r="ED552" s="34"/>
      <c r="EE552" s="34"/>
      <c r="EF552" s="34"/>
      <c r="EG552" s="34"/>
      <c r="EH552" s="34"/>
      <c r="EI552" s="34"/>
      <c r="EJ552" s="34"/>
      <c r="EK552" s="34"/>
      <c r="EL552" s="34"/>
      <c r="EM552" s="34"/>
      <c r="EN552" s="34"/>
      <c r="EO552" s="34"/>
      <c r="EP552" s="34"/>
      <c r="EQ552" s="34"/>
      <c r="ER552" s="34"/>
      <c r="ES552" s="34"/>
      <c r="ET552" s="34"/>
      <c r="EU552" s="34"/>
      <c r="EV552" s="34"/>
      <c r="EW552" s="34"/>
      <c r="EX552" s="34"/>
      <c r="EY552" s="34"/>
      <c r="EZ552" s="34"/>
      <c r="FA552" s="34"/>
      <c r="FB552" s="34"/>
      <c r="FC552" s="34"/>
      <c r="FD552" s="34"/>
      <c r="FE552" s="34"/>
      <c r="FF552" s="34"/>
      <c r="FG552" s="34"/>
      <c r="FH552" s="34"/>
      <c r="FI552" s="34"/>
      <c r="FJ552" s="34"/>
      <c r="FK552" s="34"/>
      <c r="FL552" s="34"/>
      <c r="FM552" s="34"/>
      <c r="FN552" s="34"/>
      <c r="FO552" s="34"/>
      <c r="FP552" s="34"/>
      <c r="FQ552" s="34"/>
      <c r="FR552" s="34"/>
      <c r="FS552" s="34"/>
      <c r="FT552" s="34"/>
      <c r="FU552" s="34"/>
      <c r="FV552" s="34"/>
      <c r="FW552" s="34"/>
      <c r="FX552" s="34"/>
      <c r="FY552" s="34"/>
      <c r="FZ552" s="34"/>
      <c r="GA552" s="34"/>
      <c r="GB552" s="34"/>
      <c r="GC552" s="34"/>
      <c r="GD552" s="34"/>
      <c r="GE552" s="34"/>
      <c r="GF552" s="34"/>
      <c r="GG552" s="34"/>
      <c r="GH552" s="34"/>
      <c r="GI552" s="34"/>
      <c r="GJ552" s="34"/>
      <c r="GK552" s="34"/>
      <c r="GL552" s="34"/>
      <c r="GM552" s="28"/>
    </row>
    <row r="553" spans="1:195" s="23" customFormat="1" ht="42.75" customHeight="1" x14ac:dyDescent="0.25">
      <c r="A553" s="9" t="s">
        <v>2144</v>
      </c>
      <c r="B553" s="78">
        <v>43703</v>
      </c>
      <c r="C553" s="13">
        <v>662500261457</v>
      </c>
      <c r="D553" s="145">
        <v>317665800099744</v>
      </c>
      <c r="E553" s="176" t="s">
        <v>1317</v>
      </c>
      <c r="F553" s="176" t="s">
        <v>1320</v>
      </c>
      <c r="G553" s="13">
        <v>662500261457</v>
      </c>
      <c r="H553" s="145">
        <v>317665800099744</v>
      </c>
      <c r="I553" s="176" t="s">
        <v>1317</v>
      </c>
      <c r="J553" s="176" t="s">
        <v>1320</v>
      </c>
      <c r="K553" s="16">
        <v>1</v>
      </c>
      <c r="L553" s="16" t="s">
        <v>96</v>
      </c>
      <c r="M553" s="16">
        <v>1</v>
      </c>
      <c r="N553" s="16" t="s">
        <v>571</v>
      </c>
      <c r="O553" s="16">
        <v>1</v>
      </c>
      <c r="P553" s="47" t="s">
        <v>8</v>
      </c>
      <c r="Q553" s="47"/>
      <c r="R553" s="144">
        <v>1</v>
      </c>
      <c r="S553" s="144">
        <v>0.75</v>
      </c>
      <c r="T553" s="144"/>
      <c r="U553" s="144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50">
        <v>758</v>
      </c>
      <c r="AJ553" s="50" t="s">
        <v>3710</v>
      </c>
      <c r="AK553" s="50" t="s">
        <v>118</v>
      </c>
      <c r="AL553" s="50" t="s">
        <v>2265</v>
      </c>
      <c r="AM553" s="50" t="s">
        <v>175</v>
      </c>
      <c r="AN553" s="50"/>
      <c r="AO553" s="50"/>
      <c r="AP553" s="145">
        <v>6</v>
      </c>
      <c r="AQ553" s="13">
        <v>662500261457</v>
      </c>
      <c r="AR553" s="49" t="s">
        <v>1317</v>
      </c>
      <c r="AS553" s="43" t="s">
        <v>1318</v>
      </c>
      <c r="AT553" s="61"/>
      <c r="AU553" s="43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  <c r="BX553" s="34"/>
      <c r="BY553" s="34"/>
      <c r="BZ553" s="34"/>
      <c r="CA553" s="34"/>
      <c r="CB553" s="34"/>
      <c r="CC553" s="34"/>
      <c r="CD553" s="34"/>
      <c r="CE553" s="34"/>
      <c r="CF553" s="34"/>
      <c r="CG553" s="34"/>
      <c r="CH553" s="34"/>
      <c r="CI553" s="34"/>
      <c r="CJ553" s="34"/>
      <c r="CK553" s="34"/>
      <c r="CL553" s="34"/>
      <c r="CM553" s="34"/>
      <c r="CN553" s="34"/>
      <c r="CO553" s="34"/>
      <c r="CP553" s="34"/>
      <c r="CQ553" s="34"/>
      <c r="CR553" s="34"/>
      <c r="CS553" s="34"/>
      <c r="CT553" s="34"/>
      <c r="CU553" s="34"/>
      <c r="CV553" s="34"/>
      <c r="CW553" s="34"/>
      <c r="CX553" s="34"/>
      <c r="CY553" s="34"/>
      <c r="CZ553" s="34"/>
      <c r="DA553" s="34"/>
      <c r="DB553" s="34"/>
      <c r="DC553" s="34"/>
      <c r="DD553" s="34"/>
      <c r="DE553" s="34"/>
      <c r="DF553" s="34"/>
      <c r="DG553" s="34"/>
      <c r="DH553" s="34"/>
      <c r="DI553" s="34"/>
      <c r="DJ553" s="34"/>
      <c r="DK553" s="34"/>
      <c r="DL553" s="34"/>
      <c r="DM553" s="34"/>
      <c r="DN553" s="34"/>
      <c r="DO553" s="34"/>
      <c r="DP553" s="34"/>
      <c r="DQ553" s="34"/>
      <c r="DR553" s="34"/>
      <c r="DS553" s="34"/>
      <c r="DT553" s="34"/>
      <c r="DU553" s="34"/>
      <c r="DV553" s="34"/>
      <c r="DW553" s="34"/>
      <c r="DX553" s="34"/>
      <c r="DY553" s="34"/>
      <c r="DZ553" s="34"/>
      <c r="EA553" s="34"/>
      <c r="EB553" s="34"/>
      <c r="EC553" s="34"/>
      <c r="ED553" s="34"/>
      <c r="EE553" s="34"/>
      <c r="EF553" s="34"/>
      <c r="EG553" s="34"/>
      <c r="EH553" s="34"/>
      <c r="EI553" s="34"/>
      <c r="EJ553" s="34"/>
      <c r="EK553" s="34"/>
      <c r="EL553" s="34"/>
      <c r="EM553" s="34"/>
      <c r="EN553" s="34"/>
      <c r="EO553" s="34"/>
      <c r="EP553" s="34"/>
      <c r="EQ553" s="34"/>
      <c r="ER553" s="34"/>
      <c r="ES553" s="34"/>
      <c r="ET553" s="34"/>
      <c r="EU553" s="34"/>
      <c r="EV553" s="34"/>
      <c r="EW553" s="34"/>
      <c r="EX553" s="34"/>
      <c r="EY553" s="34"/>
      <c r="EZ553" s="34"/>
      <c r="FA553" s="34"/>
      <c r="FB553" s="34"/>
      <c r="FC553" s="34"/>
      <c r="FD553" s="34"/>
      <c r="FE553" s="34"/>
      <c r="FF553" s="34"/>
      <c r="FG553" s="34"/>
      <c r="FH553" s="34"/>
      <c r="FI553" s="34"/>
      <c r="FJ553" s="34"/>
      <c r="FK553" s="34"/>
      <c r="FL553" s="34"/>
      <c r="FM553" s="34"/>
      <c r="FN553" s="34"/>
      <c r="FO553" s="34"/>
      <c r="FP553" s="34"/>
      <c r="FQ553" s="34"/>
      <c r="FR553" s="34"/>
      <c r="FS553" s="34"/>
      <c r="FT553" s="34"/>
      <c r="FU553" s="34"/>
      <c r="FV553" s="34"/>
      <c r="FW553" s="34"/>
      <c r="FX553" s="34"/>
      <c r="FY553" s="34"/>
      <c r="FZ553" s="34"/>
      <c r="GA553" s="34"/>
      <c r="GB553" s="34"/>
      <c r="GC553" s="34"/>
      <c r="GD553" s="34"/>
      <c r="GE553" s="34"/>
      <c r="GF553" s="34"/>
      <c r="GG553" s="34"/>
      <c r="GH553" s="34"/>
      <c r="GI553" s="34"/>
      <c r="GJ553" s="34"/>
      <c r="GK553" s="34"/>
      <c r="GL553" s="34"/>
      <c r="GM553" s="28"/>
    </row>
    <row r="554" spans="1:195" s="23" customFormat="1" ht="55.15" customHeight="1" x14ac:dyDescent="0.25">
      <c r="A554" s="9" t="s">
        <v>2145</v>
      </c>
      <c r="B554" s="78">
        <v>43684</v>
      </c>
      <c r="C554" s="144">
        <v>6625023637</v>
      </c>
      <c r="D554" s="145">
        <v>1026601505358</v>
      </c>
      <c r="E554" s="176" t="s">
        <v>3359</v>
      </c>
      <c r="F554" s="165" t="s">
        <v>1340</v>
      </c>
      <c r="G554" s="144">
        <v>6625023637</v>
      </c>
      <c r="H554" s="145">
        <v>1026601505358</v>
      </c>
      <c r="I554" s="176" t="s">
        <v>3359</v>
      </c>
      <c r="J554" s="165" t="s">
        <v>1340</v>
      </c>
      <c r="K554" s="16">
        <v>1</v>
      </c>
      <c r="L554" s="16" t="s">
        <v>96</v>
      </c>
      <c r="M554" s="16">
        <v>3</v>
      </c>
      <c r="N554" s="16" t="s">
        <v>7</v>
      </c>
      <c r="O554" s="16">
        <v>1</v>
      </c>
      <c r="P554" s="47" t="s">
        <v>8</v>
      </c>
      <c r="Q554" s="47"/>
      <c r="R554" s="144">
        <v>3</v>
      </c>
      <c r="S554" s="144">
        <v>1.1000000000000001</v>
      </c>
      <c r="T554" s="144"/>
      <c r="U554" s="144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50">
        <v>758</v>
      </c>
      <c r="AJ554" s="50" t="s">
        <v>3710</v>
      </c>
      <c r="AK554" s="50" t="s">
        <v>118</v>
      </c>
      <c r="AL554" s="50" t="s">
        <v>2264</v>
      </c>
      <c r="AM554" s="50">
        <v>3</v>
      </c>
      <c r="AN554" s="50" t="s">
        <v>1348</v>
      </c>
      <c r="AO554" s="50" t="s">
        <v>1349</v>
      </c>
      <c r="AP554" s="145">
        <v>10</v>
      </c>
      <c r="AQ554" s="144">
        <v>6625023637</v>
      </c>
      <c r="AR554" s="49" t="str">
        <f>E554</f>
        <v>АО "ХРОМПИК"</v>
      </c>
      <c r="AS554" s="43" t="s">
        <v>1340</v>
      </c>
      <c r="AT554" s="61"/>
      <c r="AU554" s="43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  <c r="BF554" s="34"/>
      <c r="BG554" s="34"/>
      <c r="BH554" s="34"/>
      <c r="BI554" s="34"/>
      <c r="BJ554" s="34"/>
      <c r="BK554" s="34"/>
      <c r="BL554" s="34"/>
      <c r="BM554" s="34"/>
      <c r="BN554" s="34"/>
      <c r="BO554" s="34"/>
      <c r="BP554" s="34"/>
      <c r="BQ554" s="34"/>
      <c r="BR554" s="34"/>
      <c r="BS554" s="34"/>
      <c r="BT554" s="34"/>
      <c r="BU554" s="34"/>
      <c r="BV554" s="34"/>
      <c r="BW554" s="34"/>
      <c r="BX554" s="34"/>
      <c r="BY554" s="34"/>
      <c r="BZ554" s="34"/>
      <c r="CA554" s="34"/>
      <c r="CB554" s="34"/>
      <c r="CC554" s="34"/>
      <c r="CD554" s="34"/>
      <c r="CE554" s="34"/>
      <c r="CF554" s="34"/>
      <c r="CG554" s="34"/>
      <c r="CH554" s="34"/>
      <c r="CI554" s="34"/>
      <c r="CJ554" s="34"/>
      <c r="CK554" s="34"/>
      <c r="CL554" s="34"/>
      <c r="CM554" s="34"/>
      <c r="CN554" s="34"/>
      <c r="CO554" s="34"/>
      <c r="CP554" s="34"/>
      <c r="CQ554" s="34"/>
      <c r="CR554" s="34"/>
      <c r="CS554" s="34"/>
      <c r="CT554" s="34"/>
      <c r="CU554" s="34"/>
      <c r="CV554" s="34"/>
      <c r="CW554" s="34"/>
      <c r="CX554" s="34"/>
      <c r="CY554" s="34"/>
      <c r="CZ554" s="34"/>
      <c r="DA554" s="34"/>
      <c r="DB554" s="34"/>
      <c r="DC554" s="34"/>
      <c r="DD554" s="34"/>
      <c r="DE554" s="34"/>
      <c r="DF554" s="34"/>
      <c r="DG554" s="34"/>
      <c r="DH554" s="34"/>
      <c r="DI554" s="34"/>
      <c r="DJ554" s="34"/>
      <c r="DK554" s="34"/>
      <c r="DL554" s="34"/>
      <c r="DM554" s="34"/>
      <c r="DN554" s="34"/>
      <c r="DO554" s="34"/>
      <c r="DP554" s="34"/>
      <c r="DQ554" s="34"/>
      <c r="DR554" s="34"/>
      <c r="DS554" s="34"/>
      <c r="DT554" s="34"/>
      <c r="DU554" s="34"/>
      <c r="DV554" s="34"/>
      <c r="DW554" s="34"/>
      <c r="DX554" s="34"/>
      <c r="DY554" s="34"/>
      <c r="DZ554" s="34"/>
      <c r="EA554" s="34"/>
      <c r="EB554" s="34"/>
      <c r="EC554" s="34"/>
      <c r="ED554" s="34"/>
      <c r="EE554" s="34"/>
      <c r="EF554" s="34"/>
      <c r="EG554" s="34"/>
      <c r="EH554" s="34"/>
      <c r="EI554" s="34"/>
      <c r="EJ554" s="34"/>
      <c r="EK554" s="34"/>
      <c r="EL554" s="34"/>
      <c r="EM554" s="34"/>
      <c r="EN554" s="34"/>
      <c r="EO554" s="34"/>
      <c r="EP554" s="34"/>
      <c r="EQ554" s="34"/>
      <c r="ER554" s="34"/>
      <c r="ES554" s="34"/>
      <c r="ET554" s="34"/>
      <c r="EU554" s="34"/>
      <c r="EV554" s="34"/>
      <c r="EW554" s="34"/>
      <c r="EX554" s="34"/>
      <c r="EY554" s="34"/>
      <c r="EZ554" s="34"/>
      <c r="FA554" s="34"/>
      <c r="FB554" s="34"/>
      <c r="FC554" s="34"/>
      <c r="FD554" s="34"/>
      <c r="FE554" s="34"/>
      <c r="FF554" s="34"/>
      <c r="FG554" s="34"/>
      <c r="FH554" s="34"/>
      <c r="FI554" s="34"/>
      <c r="FJ554" s="34"/>
      <c r="FK554" s="34"/>
      <c r="FL554" s="34"/>
      <c r="FM554" s="34"/>
      <c r="FN554" s="34"/>
      <c r="FO554" s="34"/>
      <c r="FP554" s="34"/>
      <c r="FQ554" s="34"/>
      <c r="FR554" s="34"/>
      <c r="FS554" s="34"/>
      <c r="FT554" s="34"/>
      <c r="FU554" s="34"/>
      <c r="FV554" s="34"/>
      <c r="FW554" s="34"/>
      <c r="FX554" s="34"/>
      <c r="FY554" s="34"/>
      <c r="FZ554" s="34"/>
      <c r="GA554" s="34"/>
      <c r="GB554" s="34"/>
      <c r="GC554" s="34"/>
      <c r="GD554" s="34"/>
      <c r="GE554" s="34"/>
      <c r="GF554" s="34"/>
      <c r="GG554" s="34"/>
      <c r="GH554" s="34"/>
      <c r="GI554" s="34"/>
      <c r="GJ554" s="34"/>
      <c r="GK554" s="34"/>
      <c r="GL554" s="34"/>
      <c r="GM554" s="28"/>
    </row>
    <row r="555" spans="1:195" s="23" customFormat="1" ht="42.75" customHeight="1" x14ac:dyDescent="0.25">
      <c r="A555" s="9" t="s">
        <v>2146</v>
      </c>
      <c r="B555" s="78">
        <v>43709</v>
      </c>
      <c r="C555" s="144">
        <v>6625014270</v>
      </c>
      <c r="D555" s="145">
        <v>1036601477714</v>
      </c>
      <c r="E555" s="176" t="s">
        <v>1341</v>
      </c>
      <c r="F555" s="165" t="s">
        <v>1342</v>
      </c>
      <c r="G555" s="144">
        <v>6625014270</v>
      </c>
      <c r="H555" s="145">
        <v>1036601477714</v>
      </c>
      <c r="I555" s="176" t="s">
        <v>1341</v>
      </c>
      <c r="J555" s="165" t="s">
        <v>1342</v>
      </c>
      <c r="K555" s="16">
        <v>1</v>
      </c>
      <c r="L555" s="16" t="s">
        <v>96</v>
      </c>
      <c r="M555" s="16">
        <v>3</v>
      </c>
      <c r="N555" s="16" t="s">
        <v>7</v>
      </c>
      <c r="O555" s="16">
        <v>5</v>
      </c>
      <c r="P555" s="47" t="s">
        <v>1343</v>
      </c>
      <c r="Q555" s="47"/>
      <c r="R555" s="144">
        <v>2</v>
      </c>
      <c r="S555" s="144">
        <v>0.75</v>
      </c>
      <c r="T555" s="144"/>
      <c r="U555" s="144"/>
      <c r="V555" s="45"/>
      <c r="W555" s="24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50">
        <v>758</v>
      </c>
      <c r="AJ555" s="50" t="s">
        <v>3710</v>
      </c>
      <c r="AK555" s="50" t="s">
        <v>118</v>
      </c>
      <c r="AL555" s="50" t="s">
        <v>2773</v>
      </c>
      <c r="AM555" s="50"/>
      <c r="AN555" s="50" t="s">
        <v>4097</v>
      </c>
      <c r="AO555" s="50" t="s">
        <v>4098</v>
      </c>
      <c r="AP555" s="145">
        <v>9</v>
      </c>
      <c r="AQ555" s="144">
        <v>6625014270</v>
      </c>
      <c r="AR555" s="49" t="s">
        <v>1341</v>
      </c>
      <c r="AS555" s="43" t="s">
        <v>1342</v>
      </c>
      <c r="AT555" s="61"/>
      <c r="AU555" s="43"/>
      <c r="AV555" s="34"/>
      <c r="AW555" s="34"/>
      <c r="AX555" s="34"/>
      <c r="AY555" s="34"/>
      <c r="AZ555" s="34"/>
      <c r="BA555" s="34"/>
      <c r="BB555" s="34"/>
      <c r="BC555" s="34"/>
      <c r="BD555" s="34"/>
      <c r="BE555" s="34"/>
      <c r="BF555" s="34"/>
      <c r="BG555" s="34"/>
      <c r="BH555" s="34"/>
      <c r="BI555" s="34"/>
      <c r="BJ555" s="34"/>
      <c r="BK555" s="34"/>
      <c r="BL555" s="34"/>
      <c r="BM555" s="34"/>
      <c r="BN555" s="34"/>
      <c r="BO555" s="34"/>
      <c r="BP555" s="34"/>
      <c r="BQ555" s="34"/>
      <c r="BR555" s="34"/>
      <c r="BS555" s="34"/>
      <c r="BT555" s="34"/>
      <c r="BU555" s="34"/>
      <c r="BV555" s="34"/>
      <c r="BW555" s="34"/>
      <c r="BX555" s="34"/>
      <c r="BY555" s="34"/>
      <c r="BZ555" s="34"/>
      <c r="CA555" s="34"/>
      <c r="CB555" s="34"/>
      <c r="CC555" s="34"/>
      <c r="CD555" s="34"/>
      <c r="CE555" s="34"/>
      <c r="CF555" s="34"/>
      <c r="CG555" s="34"/>
      <c r="CH555" s="34"/>
      <c r="CI555" s="34"/>
      <c r="CJ555" s="34"/>
      <c r="CK555" s="34"/>
      <c r="CL555" s="34"/>
      <c r="CM555" s="34"/>
      <c r="CN555" s="34"/>
      <c r="CO555" s="34"/>
      <c r="CP555" s="34"/>
      <c r="CQ555" s="34"/>
      <c r="CR555" s="34"/>
      <c r="CS555" s="34"/>
      <c r="CT555" s="34"/>
      <c r="CU555" s="34"/>
      <c r="CV555" s="34"/>
      <c r="CW555" s="34"/>
      <c r="CX555" s="34"/>
      <c r="CY555" s="34"/>
      <c r="CZ555" s="34"/>
      <c r="DA555" s="34"/>
      <c r="DB555" s="34"/>
      <c r="DC555" s="34"/>
      <c r="DD555" s="34"/>
      <c r="DE555" s="34"/>
      <c r="DF555" s="34"/>
      <c r="DG555" s="34"/>
      <c r="DH555" s="34"/>
      <c r="DI555" s="34"/>
      <c r="DJ555" s="34"/>
      <c r="DK555" s="34"/>
      <c r="DL555" s="34"/>
      <c r="DM555" s="34"/>
      <c r="DN555" s="34"/>
      <c r="DO555" s="34"/>
      <c r="DP555" s="34"/>
      <c r="DQ555" s="34"/>
      <c r="DR555" s="34"/>
      <c r="DS555" s="34"/>
      <c r="DT555" s="34"/>
      <c r="DU555" s="34"/>
      <c r="DV555" s="34"/>
      <c r="DW555" s="34"/>
      <c r="DX555" s="34"/>
      <c r="DY555" s="34"/>
      <c r="DZ555" s="34"/>
      <c r="EA555" s="34"/>
      <c r="EB555" s="34"/>
      <c r="EC555" s="34"/>
      <c r="ED555" s="34"/>
      <c r="EE555" s="34"/>
      <c r="EF555" s="34"/>
      <c r="EG555" s="34"/>
      <c r="EH555" s="34"/>
      <c r="EI555" s="34"/>
      <c r="EJ555" s="34"/>
      <c r="EK555" s="34"/>
      <c r="EL555" s="34"/>
      <c r="EM555" s="34"/>
      <c r="EN555" s="34"/>
      <c r="EO555" s="34"/>
      <c r="EP555" s="34"/>
      <c r="EQ555" s="34"/>
      <c r="ER555" s="34"/>
      <c r="ES555" s="34"/>
      <c r="ET555" s="34"/>
      <c r="EU555" s="34"/>
      <c r="EV555" s="34"/>
      <c r="EW555" s="34"/>
      <c r="EX555" s="34"/>
      <c r="EY555" s="34"/>
      <c r="EZ555" s="34"/>
      <c r="FA555" s="34"/>
      <c r="FB555" s="34"/>
      <c r="FC555" s="34"/>
      <c r="FD555" s="34"/>
      <c r="FE555" s="34"/>
      <c r="FF555" s="34"/>
      <c r="FG555" s="34"/>
      <c r="FH555" s="34"/>
      <c r="FI555" s="34"/>
      <c r="FJ555" s="34"/>
      <c r="FK555" s="34"/>
      <c r="FL555" s="34"/>
      <c r="FM555" s="34"/>
      <c r="FN555" s="34"/>
      <c r="FO555" s="34"/>
      <c r="FP555" s="34"/>
      <c r="FQ555" s="34"/>
      <c r="FR555" s="34"/>
      <c r="FS555" s="34"/>
      <c r="FT555" s="34"/>
      <c r="FU555" s="34"/>
      <c r="FV555" s="34"/>
      <c r="FW555" s="34"/>
      <c r="FX555" s="34"/>
      <c r="FY555" s="34"/>
      <c r="FZ555" s="34"/>
      <c r="GA555" s="34"/>
      <c r="GB555" s="34"/>
      <c r="GC555" s="34"/>
      <c r="GD555" s="34"/>
      <c r="GE555" s="34"/>
      <c r="GF555" s="34"/>
      <c r="GG555" s="34"/>
      <c r="GH555" s="34"/>
      <c r="GI555" s="34"/>
      <c r="GJ555" s="34"/>
      <c r="GK555" s="34"/>
      <c r="GL555" s="34"/>
      <c r="GM555" s="28"/>
    </row>
    <row r="556" spans="1:195" s="23" customFormat="1" ht="40.5" customHeight="1" x14ac:dyDescent="0.25">
      <c r="A556" s="9" t="s">
        <v>2147</v>
      </c>
      <c r="B556" s="78">
        <v>43710</v>
      </c>
      <c r="C556" s="144">
        <v>6625013540</v>
      </c>
      <c r="D556" s="145">
        <v>1036601473303</v>
      </c>
      <c r="E556" s="176" t="s">
        <v>3150</v>
      </c>
      <c r="F556" s="176" t="s">
        <v>1345</v>
      </c>
      <c r="G556" s="144">
        <v>6625013540</v>
      </c>
      <c r="H556" s="145">
        <v>1036601473303</v>
      </c>
      <c r="I556" s="176" t="s">
        <v>3150</v>
      </c>
      <c r="J556" s="176" t="s">
        <v>1345</v>
      </c>
      <c r="K556" s="16">
        <v>1</v>
      </c>
      <c r="L556" s="16" t="s">
        <v>96</v>
      </c>
      <c r="M556" s="16">
        <v>5</v>
      </c>
      <c r="N556" s="47" t="s">
        <v>1344</v>
      </c>
      <c r="O556" s="16">
        <v>2</v>
      </c>
      <c r="P556" s="47" t="s">
        <v>10</v>
      </c>
      <c r="Q556" s="47"/>
      <c r="R556" s="144">
        <v>1</v>
      </c>
      <c r="S556" s="144">
        <v>1.1000000000000001</v>
      </c>
      <c r="T556" s="144"/>
      <c r="U556" s="144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50">
        <v>758</v>
      </c>
      <c r="AJ556" s="50" t="s">
        <v>3710</v>
      </c>
      <c r="AK556" s="50" t="s">
        <v>2905</v>
      </c>
      <c r="AL556" s="50" t="s">
        <v>2774</v>
      </c>
      <c r="AM556" s="50"/>
      <c r="AN556" s="50" t="s">
        <v>4017</v>
      </c>
      <c r="AO556" s="50" t="s">
        <v>4018</v>
      </c>
      <c r="AP556" s="145">
        <v>9</v>
      </c>
      <c r="AQ556" s="144">
        <v>6625013540</v>
      </c>
      <c r="AR556" s="49" t="s">
        <v>3150</v>
      </c>
      <c r="AS556" s="43" t="s">
        <v>1345</v>
      </c>
      <c r="AT556" s="61">
        <v>9</v>
      </c>
      <c r="AU556" s="43"/>
      <c r="AV556" s="34"/>
      <c r="AW556" s="34"/>
      <c r="AX556" s="34"/>
      <c r="AY556" s="34"/>
      <c r="AZ556" s="34"/>
      <c r="BA556" s="34"/>
      <c r="BB556" s="34"/>
      <c r="BC556" s="34"/>
      <c r="BD556" s="34"/>
      <c r="BE556" s="34"/>
      <c r="BF556" s="34"/>
      <c r="BG556" s="34"/>
      <c r="BH556" s="34"/>
      <c r="BI556" s="34"/>
      <c r="BJ556" s="34"/>
      <c r="BK556" s="34"/>
      <c r="BL556" s="34"/>
      <c r="BM556" s="34"/>
      <c r="BN556" s="34"/>
      <c r="BO556" s="34"/>
      <c r="BP556" s="34"/>
      <c r="BQ556" s="34"/>
      <c r="BR556" s="34"/>
      <c r="BS556" s="34"/>
      <c r="BT556" s="34"/>
      <c r="BU556" s="34"/>
      <c r="BV556" s="34"/>
      <c r="BW556" s="34"/>
      <c r="BX556" s="34"/>
      <c r="BY556" s="34"/>
      <c r="BZ556" s="34"/>
      <c r="CA556" s="34"/>
      <c r="CB556" s="34"/>
      <c r="CC556" s="34"/>
      <c r="CD556" s="34"/>
      <c r="CE556" s="34"/>
      <c r="CF556" s="34"/>
      <c r="CG556" s="34"/>
      <c r="CH556" s="34"/>
      <c r="CI556" s="34"/>
      <c r="CJ556" s="34"/>
      <c r="CK556" s="34"/>
      <c r="CL556" s="34"/>
      <c r="CM556" s="34"/>
      <c r="CN556" s="34"/>
      <c r="CO556" s="34"/>
      <c r="CP556" s="34"/>
      <c r="CQ556" s="34"/>
      <c r="CR556" s="34"/>
      <c r="CS556" s="34"/>
      <c r="CT556" s="34"/>
      <c r="CU556" s="34"/>
      <c r="CV556" s="34"/>
      <c r="CW556" s="34"/>
      <c r="CX556" s="34"/>
      <c r="CY556" s="34"/>
      <c r="CZ556" s="34"/>
      <c r="DA556" s="34"/>
      <c r="DB556" s="34"/>
      <c r="DC556" s="34"/>
      <c r="DD556" s="34"/>
      <c r="DE556" s="34"/>
      <c r="DF556" s="34"/>
      <c r="DG556" s="34"/>
      <c r="DH556" s="34"/>
      <c r="DI556" s="34"/>
      <c r="DJ556" s="34"/>
      <c r="DK556" s="34"/>
      <c r="DL556" s="34"/>
      <c r="DM556" s="34"/>
      <c r="DN556" s="34"/>
      <c r="DO556" s="34"/>
      <c r="DP556" s="34"/>
      <c r="DQ556" s="34"/>
      <c r="DR556" s="34"/>
      <c r="DS556" s="34"/>
      <c r="DT556" s="34"/>
      <c r="DU556" s="34"/>
      <c r="DV556" s="34"/>
      <c r="DW556" s="34"/>
      <c r="DX556" s="34"/>
      <c r="DY556" s="34"/>
      <c r="DZ556" s="34"/>
      <c r="EA556" s="34"/>
      <c r="EB556" s="34"/>
      <c r="EC556" s="34"/>
      <c r="ED556" s="34"/>
      <c r="EE556" s="34"/>
      <c r="EF556" s="34"/>
      <c r="EG556" s="34"/>
      <c r="EH556" s="34"/>
      <c r="EI556" s="34"/>
      <c r="EJ556" s="34"/>
      <c r="EK556" s="34"/>
      <c r="EL556" s="34"/>
      <c r="EM556" s="34"/>
      <c r="EN556" s="34"/>
      <c r="EO556" s="34"/>
      <c r="EP556" s="34"/>
      <c r="EQ556" s="34"/>
      <c r="ER556" s="34"/>
      <c r="ES556" s="34"/>
      <c r="ET556" s="34"/>
      <c r="EU556" s="34"/>
      <c r="EV556" s="34"/>
      <c r="EW556" s="34"/>
      <c r="EX556" s="34"/>
      <c r="EY556" s="34"/>
      <c r="EZ556" s="34"/>
      <c r="FA556" s="34"/>
      <c r="FB556" s="34"/>
      <c r="FC556" s="34"/>
      <c r="FD556" s="34"/>
      <c r="FE556" s="34"/>
      <c r="FF556" s="34"/>
      <c r="FG556" s="34"/>
      <c r="FH556" s="34"/>
      <c r="FI556" s="34"/>
      <c r="FJ556" s="34"/>
      <c r="FK556" s="34"/>
      <c r="FL556" s="34"/>
      <c r="FM556" s="34"/>
      <c r="FN556" s="34"/>
      <c r="FO556" s="34"/>
      <c r="FP556" s="34"/>
      <c r="FQ556" s="34"/>
      <c r="FR556" s="34"/>
      <c r="FS556" s="34"/>
      <c r="FT556" s="34"/>
      <c r="FU556" s="34"/>
      <c r="FV556" s="34"/>
      <c r="FW556" s="34"/>
      <c r="FX556" s="34"/>
      <c r="FY556" s="34"/>
      <c r="FZ556" s="34"/>
      <c r="GA556" s="34"/>
      <c r="GB556" s="34"/>
      <c r="GC556" s="34"/>
      <c r="GD556" s="34"/>
      <c r="GE556" s="34"/>
      <c r="GF556" s="34"/>
      <c r="GG556" s="34"/>
      <c r="GH556" s="34"/>
      <c r="GI556" s="34"/>
      <c r="GJ556" s="34"/>
      <c r="GK556" s="34"/>
      <c r="GL556" s="34"/>
      <c r="GM556" s="28"/>
    </row>
    <row r="557" spans="1:195" s="23" customFormat="1" ht="40.5" customHeight="1" x14ac:dyDescent="0.25">
      <c r="A557" s="9" t="s">
        <v>2148</v>
      </c>
      <c r="B557" s="78">
        <v>43718</v>
      </c>
      <c r="C557" s="144">
        <v>50306045205</v>
      </c>
      <c r="D557" s="145">
        <v>14035007202460</v>
      </c>
      <c r="E557" s="176" t="s">
        <v>1346</v>
      </c>
      <c r="F557" s="165" t="s">
        <v>1347</v>
      </c>
      <c r="G557" s="144">
        <v>50306045205</v>
      </c>
      <c r="H557" s="145">
        <v>14035007202460</v>
      </c>
      <c r="I557" s="176" t="s">
        <v>1346</v>
      </c>
      <c r="J557" s="165" t="s">
        <v>1347</v>
      </c>
      <c r="K557" s="16">
        <v>2</v>
      </c>
      <c r="L557" s="16" t="s">
        <v>6</v>
      </c>
      <c r="M557" s="16">
        <v>3</v>
      </c>
      <c r="N557" s="16" t="s">
        <v>7</v>
      </c>
      <c r="O557" s="16">
        <v>1</v>
      </c>
      <c r="P557" s="47" t="s">
        <v>8</v>
      </c>
      <c r="Q557" s="47"/>
      <c r="R557" s="144">
        <v>2</v>
      </c>
      <c r="S557" s="144">
        <v>1.1000000000000001</v>
      </c>
      <c r="T557" s="144"/>
      <c r="U557" s="144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50">
        <v>758</v>
      </c>
      <c r="AJ557" s="50" t="s">
        <v>3710</v>
      </c>
      <c r="AK557" s="50" t="s">
        <v>118</v>
      </c>
      <c r="AL557" s="50" t="s">
        <v>137</v>
      </c>
      <c r="AM557" s="50">
        <v>41</v>
      </c>
      <c r="AN557" s="50" t="s">
        <v>2940</v>
      </c>
      <c r="AO557" s="50" t="s">
        <v>2939</v>
      </c>
      <c r="AP557" s="50">
        <v>2.5</v>
      </c>
      <c r="AQ557" s="144">
        <v>50306045205</v>
      </c>
      <c r="AR557" s="49" t="s">
        <v>1346</v>
      </c>
      <c r="AS557" s="43" t="s">
        <v>1347</v>
      </c>
      <c r="AT557" s="61"/>
      <c r="AU557" s="43"/>
      <c r="AV557" s="34"/>
      <c r="AW557" s="34"/>
      <c r="AX557" s="34"/>
      <c r="AY557" s="34"/>
      <c r="AZ557" s="34"/>
      <c r="BA557" s="34"/>
      <c r="BB557" s="34"/>
      <c r="BC557" s="34"/>
      <c r="BD557" s="34"/>
      <c r="BE557" s="34"/>
      <c r="BF557" s="34"/>
      <c r="BG557" s="34"/>
      <c r="BH557" s="34"/>
      <c r="BI557" s="34"/>
      <c r="BJ557" s="34"/>
      <c r="BK557" s="34"/>
      <c r="BL557" s="34"/>
      <c r="BM557" s="34"/>
      <c r="BN557" s="34"/>
      <c r="BO557" s="34"/>
      <c r="BP557" s="34"/>
      <c r="BQ557" s="34"/>
      <c r="BR557" s="34"/>
      <c r="BS557" s="34"/>
      <c r="BT557" s="34"/>
      <c r="BU557" s="34"/>
      <c r="BV557" s="34"/>
      <c r="BW557" s="34"/>
      <c r="BX557" s="34"/>
      <c r="BY557" s="34"/>
      <c r="BZ557" s="34"/>
      <c r="CA557" s="34"/>
      <c r="CB557" s="34"/>
      <c r="CC557" s="34"/>
      <c r="CD557" s="34"/>
      <c r="CE557" s="34"/>
      <c r="CF557" s="34"/>
      <c r="CG557" s="34"/>
      <c r="CH557" s="34"/>
      <c r="CI557" s="34"/>
      <c r="CJ557" s="34"/>
      <c r="CK557" s="34"/>
      <c r="CL557" s="34"/>
      <c r="CM557" s="34"/>
      <c r="CN557" s="34"/>
      <c r="CO557" s="34"/>
      <c r="CP557" s="34"/>
      <c r="CQ557" s="34"/>
      <c r="CR557" s="34"/>
      <c r="CS557" s="34"/>
      <c r="CT557" s="34"/>
      <c r="CU557" s="34"/>
      <c r="CV557" s="34"/>
      <c r="CW557" s="34"/>
      <c r="CX557" s="34"/>
      <c r="CY557" s="34"/>
      <c r="CZ557" s="34"/>
      <c r="DA557" s="34"/>
      <c r="DB557" s="34"/>
      <c r="DC557" s="34"/>
      <c r="DD557" s="34"/>
      <c r="DE557" s="34"/>
      <c r="DF557" s="34"/>
      <c r="DG557" s="34"/>
      <c r="DH557" s="34"/>
      <c r="DI557" s="34"/>
      <c r="DJ557" s="34"/>
      <c r="DK557" s="34"/>
      <c r="DL557" s="34"/>
      <c r="DM557" s="34"/>
      <c r="DN557" s="34"/>
      <c r="DO557" s="34"/>
      <c r="DP557" s="34"/>
      <c r="DQ557" s="34"/>
      <c r="DR557" s="34"/>
      <c r="DS557" s="34"/>
      <c r="DT557" s="34"/>
      <c r="DU557" s="34"/>
      <c r="DV557" s="34"/>
      <c r="DW557" s="34"/>
      <c r="DX557" s="34"/>
      <c r="DY557" s="34"/>
      <c r="DZ557" s="34"/>
      <c r="EA557" s="34"/>
      <c r="EB557" s="34"/>
      <c r="EC557" s="34"/>
      <c r="ED557" s="34"/>
      <c r="EE557" s="34"/>
      <c r="EF557" s="34"/>
      <c r="EG557" s="34"/>
      <c r="EH557" s="34"/>
      <c r="EI557" s="34"/>
      <c r="EJ557" s="34"/>
      <c r="EK557" s="34"/>
      <c r="EL557" s="34"/>
      <c r="EM557" s="34"/>
      <c r="EN557" s="34"/>
      <c r="EO557" s="34"/>
      <c r="EP557" s="34"/>
      <c r="EQ557" s="34"/>
      <c r="ER557" s="34"/>
      <c r="ES557" s="34"/>
      <c r="ET557" s="34"/>
      <c r="EU557" s="34"/>
      <c r="EV557" s="34"/>
      <c r="EW557" s="34"/>
      <c r="EX557" s="34"/>
      <c r="EY557" s="34"/>
      <c r="EZ557" s="34"/>
      <c r="FA557" s="34"/>
      <c r="FB557" s="34"/>
      <c r="FC557" s="34"/>
      <c r="FD557" s="34"/>
      <c r="FE557" s="34"/>
      <c r="FF557" s="34"/>
      <c r="FG557" s="34"/>
      <c r="FH557" s="34"/>
      <c r="FI557" s="34"/>
      <c r="FJ557" s="34"/>
      <c r="FK557" s="34"/>
      <c r="FL557" s="34"/>
      <c r="FM557" s="34"/>
      <c r="FN557" s="34"/>
      <c r="FO557" s="34"/>
      <c r="FP557" s="34"/>
      <c r="FQ557" s="34"/>
      <c r="FR557" s="34"/>
      <c r="FS557" s="34"/>
      <c r="FT557" s="34"/>
      <c r="FU557" s="34"/>
      <c r="FV557" s="34"/>
      <c r="FW557" s="34"/>
      <c r="FX557" s="34"/>
      <c r="FY557" s="34"/>
      <c r="FZ557" s="34"/>
      <c r="GA557" s="34"/>
      <c r="GB557" s="34"/>
      <c r="GC557" s="34"/>
      <c r="GD557" s="34"/>
      <c r="GE557" s="34"/>
      <c r="GF557" s="34"/>
      <c r="GG557" s="34"/>
      <c r="GH557" s="34"/>
      <c r="GI557" s="34"/>
      <c r="GJ557" s="34"/>
      <c r="GK557" s="34"/>
      <c r="GL557" s="34"/>
      <c r="GM557" s="28"/>
    </row>
    <row r="558" spans="1:195" s="23" customFormat="1" ht="40.5" customHeight="1" x14ac:dyDescent="0.25">
      <c r="A558" s="9" t="s">
        <v>2149</v>
      </c>
      <c r="B558" s="78">
        <v>43735</v>
      </c>
      <c r="C558" s="144">
        <v>2310031475</v>
      </c>
      <c r="D558" s="145">
        <v>1022301598549</v>
      </c>
      <c r="E558" s="176" t="s">
        <v>1316</v>
      </c>
      <c r="F558" s="165" t="s">
        <v>1350</v>
      </c>
      <c r="G558" s="144">
        <v>2310031475</v>
      </c>
      <c r="H558" s="145">
        <v>1022301598549</v>
      </c>
      <c r="I558" s="176" t="s">
        <v>1316</v>
      </c>
      <c r="J558" s="165" t="s">
        <v>1350</v>
      </c>
      <c r="K558" s="16">
        <v>1</v>
      </c>
      <c r="L558" s="16" t="s">
        <v>96</v>
      </c>
      <c r="M558" s="16">
        <v>3</v>
      </c>
      <c r="N558" s="16" t="s">
        <v>7</v>
      </c>
      <c r="O558" s="16">
        <v>1</v>
      </c>
      <c r="P558" s="47" t="s">
        <v>8</v>
      </c>
      <c r="Q558" s="47"/>
      <c r="R558" s="144">
        <v>2</v>
      </c>
      <c r="S558" s="144">
        <v>1.1000000000000001</v>
      </c>
      <c r="T558" s="144"/>
      <c r="U558" s="144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50">
        <v>758</v>
      </c>
      <c r="AJ558" s="50" t="s">
        <v>3710</v>
      </c>
      <c r="AK558" s="50" t="s">
        <v>105</v>
      </c>
      <c r="AL558" s="50" t="s">
        <v>1351</v>
      </c>
      <c r="AM558" s="50">
        <v>2</v>
      </c>
      <c r="AN558" s="50" t="s">
        <v>1364</v>
      </c>
      <c r="AO558" s="50" t="s">
        <v>1365</v>
      </c>
      <c r="AP558" s="145" t="s">
        <v>1352</v>
      </c>
      <c r="AQ558" s="144">
        <v>2310031475</v>
      </c>
      <c r="AR558" s="49" t="s">
        <v>1316</v>
      </c>
      <c r="AS558" s="43" t="s">
        <v>1353</v>
      </c>
      <c r="AT558" s="61" t="s">
        <v>3285</v>
      </c>
      <c r="AU558" s="43"/>
      <c r="AV558" s="34"/>
      <c r="AW558" s="34"/>
      <c r="AX558" s="34"/>
      <c r="AY558" s="34"/>
      <c r="AZ558" s="34"/>
      <c r="BA558" s="34"/>
      <c r="BB558" s="34"/>
      <c r="BC558" s="34"/>
      <c r="BD558" s="34"/>
      <c r="BE558" s="34"/>
      <c r="BF558" s="34"/>
      <c r="BG558" s="34"/>
      <c r="BH558" s="34"/>
      <c r="BI558" s="34"/>
      <c r="BJ558" s="34"/>
      <c r="BK558" s="34"/>
      <c r="BL558" s="34"/>
      <c r="BM558" s="34"/>
      <c r="BN558" s="34"/>
      <c r="BO558" s="34"/>
      <c r="BP558" s="34"/>
      <c r="BQ558" s="34"/>
      <c r="BR558" s="34"/>
      <c r="BS558" s="34"/>
      <c r="BT558" s="34"/>
      <c r="BU558" s="34"/>
      <c r="BV558" s="34"/>
      <c r="BW558" s="34"/>
      <c r="BX558" s="34"/>
      <c r="BY558" s="34"/>
      <c r="BZ558" s="34"/>
      <c r="CA558" s="34"/>
      <c r="CB558" s="34"/>
      <c r="CC558" s="34"/>
      <c r="CD558" s="34"/>
      <c r="CE558" s="34"/>
      <c r="CF558" s="34"/>
      <c r="CG558" s="34"/>
      <c r="CH558" s="34"/>
      <c r="CI558" s="34"/>
      <c r="CJ558" s="34"/>
      <c r="CK558" s="34"/>
      <c r="CL558" s="34"/>
      <c r="CM558" s="34"/>
      <c r="CN558" s="34"/>
      <c r="CO558" s="34"/>
      <c r="CP558" s="34"/>
      <c r="CQ558" s="34"/>
      <c r="CR558" s="34"/>
      <c r="CS558" s="34"/>
      <c r="CT558" s="34"/>
      <c r="CU558" s="34"/>
      <c r="CV558" s="34"/>
      <c r="CW558" s="34"/>
      <c r="CX558" s="34"/>
      <c r="CY558" s="34"/>
      <c r="CZ558" s="34"/>
      <c r="DA558" s="34"/>
      <c r="DB558" s="34"/>
      <c r="DC558" s="34"/>
      <c r="DD558" s="34"/>
      <c r="DE558" s="34"/>
      <c r="DF558" s="34"/>
      <c r="DG558" s="34"/>
      <c r="DH558" s="34"/>
      <c r="DI558" s="34"/>
      <c r="DJ558" s="34"/>
      <c r="DK558" s="34"/>
      <c r="DL558" s="34"/>
      <c r="DM558" s="34"/>
      <c r="DN558" s="34"/>
      <c r="DO558" s="34"/>
      <c r="DP558" s="34"/>
      <c r="DQ558" s="34"/>
      <c r="DR558" s="34"/>
      <c r="DS558" s="34"/>
      <c r="DT558" s="34"/>
      <c r="DU558" s="34"/>
      <c r="DV558" s="34"/>
      <c r="DW558" s="34"/>
      <c r="DX558" s="34"/>
      <c r="DY558" s="34"/>
      <c r="DZ558" s="34"/>
      <c r="EA558" s="34"/>
      <c r="EB558" s="34"/>
      <c r="EC558" s="34"/>
      <c r="ED558" s="34"/>
      <c r="EE558" s="34"/>
      <c r="EF558" s="34"/>
      <c r="EG558" s="34"/>
      <c r="EH558" s="34"/>
      <c r="EI558" s="34"/>
      <c r="EJ558" s="34"/>
      <c r="EK558" s="34"/>
      <c r="EL558" s="34"/>
      <c r="EM558" s="34"/>
      <c r="EN558" s="34"/>
      <c r="EO558" s="34"/>
      <c r="EP558" s="34"/>
      <c r="EQ558" s="34"/>
      <c r="ER558" s="34"/>
      <c r="ES558" s="34"/>
      <c r="ET558" s="34"/>
      <c r="EU558" s="34"/>
      <c r="EV558" s="34"/>
      <c r="EW558" s="34"/>
      <c r="EX558" s="34"/>
      <c r="EY558" s="34"/>
      <c r="EZ558" s="34"/>
      <c r="FA558" s="34"/>
      <c r="FB558" s="34"/>
      <c r="FC558" s="34"/>
      <c r="FD558" s="34"/>
      <c r="FE558" s="34"/>
      <c r="FF558" s="34"/>
      <c r="FG558" s="34"/>
      <c r="FH558" s="34"/>
      <c r="FI558" s="34"/>
      <c r="FJ558" s="34"/>
      <c r="FK558" s="34"/>
      <c r="FL558" s="34"/>
      <c r="FM558" s="34"/>
      <c r="FN558" s="34"/>
      <c r="FO558" s="34"/>
      <c r="FP558" s="34"/>
      <c r="FQ558" s="34"/>
      <c r="FR558" s="34"/>
      <c r="FS558" s="34"/>
      <c r="FT558" s="34"/>
      <c r="FU558" s="34"/>
      <c r="FV558" s="34"/>
      <c r="FW558" s="34"/>
      <c r="FX558" s="34"/>
      <c r="FY558" s="34"/>
      <c r="FZ558" s="34"/>
      <c r="GA558" s="34"/>
      <c r="GB558" s="34"/>
      <c r="GC558" s="34"/>
      <c r="GD558" s="34"/>
      <c r="GE558" s="34"/>
      <c r="GF558" s="34"/>
      <c r="GG558" s="34"/>
      <c r="GH558" s="34"/>
      <c r="GI558" s="34"/>
      <c r="GJ558" s="34"/>
      <c r="GK558" s="34"/>
      <c r="GL558" s="34"/>
      <c r="GM558" s="28"/>
    </row>
    <row r="559" spans="1:195" s="23" customFormat="1" ht="40.5" customHeight="1" x14ac:dyDescent="0.25">
      <c r="A559" s="9" t="s">
        <v>2150</v>
      </c>
      <c r="B559" s="78">
        <v>43734</v>
      </c>
      <c r="C559" s="144">
        <v>6625013879</v>
      </c>
      <c r="D559" s="145">
        <v>1036601486107</v>
      </c>
      <c r="E559" s="176" t="s">
        <v>1354</v>
      </c>
      <c r="F559" s="165" t="s">
        <v>1355</v>
      </c>
      <c r="G559" s="144">
        <v>6625013879</v>
      </c>
      <c r="H559" s="145">
        <v>1036601486107</v>
      </c>
      <c r="I559" s="176" t="s">
        <v>1354</v>
      </c>
      <c r="J559" s="165" t="s">
        <v>1355</v>
      </c>
      <c r="K559" s="16">
        <v>1</v>
      </c>
      <c r="L559" s="16" t="s">
        <v>96</v>
      </c>
      <c r="M559" s="16">
        <v>3</v>
      </c>
      <c r="N559" s="16" t="s">
        <v>7</v>
      </c>
      <c r="O559" s="16">
        <v>5</v>
      </c>
      <c r="P559" s="47" t="s">
        <v>1356</v>
      </c>
      <c r="Q559" s="47"/>
      <c r="R559" s="144">
        <v>1</v>
      </c>
      <c r="S559" s="144">
        <v>0.75</v>
      </c>
      <c r="T559" s="144"/>
      <c r="U559" s="144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50">
        <v>758</v>
      </c>
      <c r="AJ559" s="50" t="s">
        <v>3710</v>
      </c>
      <c r="AK559" s="50" t="s">
        <v>1357</v>
      </c>
      <c r="AL559" s="50" t="s">
        <v>2775</v>
      </c>
      <c r="AM559" s="50"/>
      <c r="AN559" s="50"/>
      <c r="AO559" s="50"/>
      <c r="AP559" s="145">
        <v>9</v>
      </c>
      <c r="AQ559" s="144">
        <v>6625013879</v>
      </c>
      <c r="AR559" s="49" t="s">
        <v>1354</v>
      </c>
      <c r="AS559" s="43" t="s">
        <v>1355</v>
      </c>
      <c r="AT559" s="61"/>
      <c r="AU559" s="43"/>
      <c r="AV559" s="34"/>
      <c r="AW559" s="34"/>
      <c r="AX559" s="34"/>
      <c r="AY559" s="34"/>
      <c r="AZ559" s="34"/>
      <c r="BA559" s="34"/>
      <c r="BB559" s="34"/>
      <c r="BC559" s="34"/>
      <c r="BD559" s="34"/>
      <c r="BE559" s="34"/>
      <c r="BF559" s="34"/>
      <c r="BG559" s="34"/>
      <c r="BH559" s="34"/>
      <c r="BI559" s="34"/>
      <c r="BJ559" s="34"/>
      <c r="BK559" s="34"/>
      <c r="BL559" s="34"/>
      <c r="BM559" s="34"/>
      <c r="BN559" s="34"/>
      <c r="BO559" s="34"/>
      <c r="BP559" s="34"/>
      <c r="BQ559" s="34"/>
      <c r="BR559" s="34"/>
      <c r="BS559" s="34"/>
      <c r="BT559" s="34"/>
      <c r="BU559" s="34"/>
      <c r="BV559" s="34"/>
      <c r="BW559" s="34"/>
      <c r="BX559" s="34"/>
      <c r="BY559" s="34"/>
      <c r="BZ559" s="34"/>
      <c r="CA559" s="34"/>
      <c r="CB559" s="34"/>
      <c r="CC559" s="34"/>
      <c r="CD559" s="34"/>
      <c r="CE559" s="34"/>
      <c r="CF559" s="34"/>
      <c r="CG559" s="34"/>
      <c r="CH559" s="34"/>
      <c r="CI559" s="34"/>
      <c r="CJ559" s="34"/>
      <c r="CK559" s="34"/>
      <c r="CL559" s="34"/>
      <c r="CM559" s="34"/>
      <c r="CN559" s="34"/>
      <c r="CO559" s="34"/>
      <c r="CP559" s="34"/>
      <c r="CQ559" s="34"/>
      <c r="CR559" s="34"/>
      <c r="CS559" s="34"/>
      <c r="CT559" s="34"/>
      <c r="CU559" s="34"/>
      <c r="CV559" s="34"/>
      <c r="CW559" s="34"/>
      <c r="CX559" s="34"/>
      <c r="CY559" s="34"/>
      <c r="CZ559" s="34"/>
      <c r="DA559" s="34"/>
      <c r="DB559" s="34"/>
      <c r="DC559" s="34"/>
      <c r="DD559" s="34"/>
      <c r="DE559" s="34"/>
      <c r="DF559" s="34"/>
      <c r="DG559" s="34"/>
      <c r="DH559" s="34"/>
      <c r="DI559" s="34"/>
      <c r="DJ559" s="34"/>
      <c r="DK559" s="34"/>
      <c r="DL559" s="34"/>
      <c r="DM559" s="34"/>
      <c r="DN559" s="34"/>
      <c r="DO559" s="34"/>
      <c r="DP559" s="34"/>
      <c r="DQ559" s="34"/>
      <c r="DR559" s="34"/>
      <c r="DS559" s="34"/>
      <c r="DT559" s="34"/>
      <c r="DU559" s="34"/>
      <c r="DV559" s="34"/>
      <c r="DW559" s="34"/>
      <c r="DX559" s="34"/>
      <c r="DY559" s="34"/>
      <c r="DZ559" s="34"/>
      <c r="EA559" s="34"/>
      <c r="EB559" s="34"/>
      <c r="EC559" s="34"/>
      <c r="ED559" s="34"/>
      <c r="EE559" s="34"/>
      <c r="EF559" s="34"/>
      <c r="EG559" s="34"/>
      <c r="EH559" s="34"/>
      <c r="EI559" s="34"/>
      <c r="EJ559" s="34"/>
      <c r="EK559" s="34"/>
      <c r="EL559" s="34"/>
      <c r="EM559" s="34"/>
      <c r="EN559" s="34"/>
      <c r="EO559" s="34"/>
      <c r="EP559" s="34"/>
      <c r="EQ559" s="34"/>
      <c r="ER559" s="34"/>
      <c r="ES559" s="34"/>
      <c r="ET559" s="34"/>
      <c r="EU559" s="34"/>
      <c r="EV559" s="34"/>
      <c r="EW559" s="34"/>
      <c r="EX559" s="34"/>
      <c r="EY559" s="34"/>
      <c r="EZ559" s="34"/>
      <c r="FA559" s="34"/>
      <c r="FB559" s="34"/>
      <c r="FC559" s="34"/>
      <c r="FD559" s="34"/>
      <c r="FE559" s="34"/>
      <c r="FF559" s="34"/>
      <c r="FG559" s="34"/>
      <c r="FH559" s="34"/>
      <c r="FI559" s="34"/>
      <c r="FJ559" s="34"/>
      <c r="FK559" s="34"/>
      <c r="FL559" s="34"/>
      <c r="FM559" s="34"/>
      <c r="FN559" s="34"/>
      <c r="FO559" s="34"/>
      <c r="FP559" s="34"/>
      <c r="FQ559" s="34"/>
      <c r="FR559" s="34"/>
      <c r="FS559" s="34"/>
      <c r="FT559" s="34"/>
      <c r="FU559" s="34"/>
      <c r="FV559" s="34"/>
      <c r="FW559" s="34"/>
      <c r="FX559" s="34"/>
      <c r="FY559" s="34"/>
      <c r="FZ559" s="34"/>
      <c r="GA559" s="34"/>
      <c r="GB559" s="34"/>
      <c r="GC559" s="34"/>
      <c r="GD559" s="34"/>
      <c r="GE559" s="34"/>
      <c r="GF559" s="34"/>
      <c r="GG559" s="34"/>
      <c r="GH559" s="34"/>
      <c r="GI559" s="34"/>
      <c r="GJ559" s="34"/>
      <c r="GK559" s="34"/>
      <c r="GL559" s="34"/>
      <c r="GM559" s="28"/>
    </row>
    <row r="560" spans="1:195" s="23" customFormat="1" ht="69" customHeight="1" x14ac:dyDescent="0.25">
      <c r="A560" s="9" t="s">
        <v>2151</v>
      </c>
      <c r="B560" s="78">
        <v>43741</v>
      </c>
      <c r="C560" s="144">
        <v>6625014128</v>
      </c>
      <c r="D560" s="145">
        <v>1036601474414</v>
      </c>
      <c r="E560" s="176" t="s">
        <v>1358</v>
      </c>
      <c r="F560" s="165" t="s">
        <v>1359</v>
      </c>
      <c r="G560" s="144">
        <v>6625014128</v>
      </c>
      <c r="H560" s="145">
        <v>1036601474414</v>
      </c>
      <c r="I560" s="176" t="s">
        <v>1358</v>
      </c>
      <c r="J560" s="165" t="s">
        <v>1359</v>
      </c>
      <c r="K560" s="16">
        <v>1</v>
      </c>
      <c r="L560" s="16" t="s">
        <v>96</v>
      </c>
      <c r="M560" s="16">
        <v>3</v>
      </c>
      <c r="N560" s="16" t="s">
        <v>7</v>
      </c>
      <c r="O560" s="16">
        <v>2</v>
      </c>
      <c r="P560" s="47" t="s">
        <v>10</v>
      </c>
      <c r="Q560" s="47"/>
      <c r="R560" s="144">
        <v>2</v>
      </c>
      <c r="S560" s="144">
        <v>0.75</v>
      </c>
      <c r="T560" s="144"/>
      <c r="U560" s="144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50">
        <v>758</v>
      </c>
      <c r="AJ560" s="50" t="s">
        <v>3710</v>
      </c>
      <c r="AK560" s="50" t="s">
        <v>1357</v>
      </c>
      <c r="AL560" s="50" t="s">
        <v>2776</v>
      </c>
      <c r="AM560" s="50"/>
      <c r="AN560" s="50"/>
      <c r="AO560" s="50"/>
      <c r="AP560" s="145">
        <v>9</v>
      </c>
      <c r="AQ560" s="144">
        <v>6625014128</v>
      </c>
      <c r="AR560" s="49" t="s">
        <v>1358</v>
      </c>
      <c r="AS560" s="43" t="s">
        <v>1359</v>
      </c>
      <c r="AT560" s="61">
        <v>9</v>
      </c>
      <c r="AU560" s="43"/>
      <c r="AV560" s="34"/>
      <c r="AW560" s="34"/>
      <c r="AX560" s="34"/>
      <c r="AY560" s="34"/>
      <c r="AZ560" s="34"/>
      <c r="BA560" s="34"/>
      <c r="BB560" s="34"/>
      <c r="BC560" s="34"/>
      <c r="BD560" s="34"/>
      <c r="BE560" s="34"/>
      <c r="BF560" s="34"/>
      <c r="BG560" s="34"/>
      <c r="BH560" s="34"/>
      <c r="BI560" s="34"/>
      <c r="BJ560" s="34"/>
      <c r="BK560" s="34"/>
      <c r="BL560" s="34"/>
      <c r="BM560" s="34"/>
      <c r="BN560" s="34"/>
      <c r="BO560" s="34"/>
      <c r="BP560" s="34"/>
      <c r="BQ560" s="34"/>
      <c r="BR560" s="34"/>
      <c r="BS560" s="34"/>
      <c r="BT560" s="34"/>
      <c r="BU560" s="34"/>
      <c r="BV560" s="34"/>
      <c r="BW560" s="34"/>
      <c r="BX560" s="34"/>
      <c r="BY560" s="34"/>
      <c r="BZ560" s="34"/>
      <c r="CA560" s="34"/>
      <c r="CB560" s="34"/>
      <c r="CC560" s="34"/>
      <c r="CD560" s="34"/>
      <c r="CE560" s="34"/>
      <c r="CF560" s="34"/>
      <c r="CG560" s="34"/>
      <c r="CH560" s="34"/>
      <c r="CI560" s="34"/>
      <c r="CJ560" s="34"/>
      <c r="CK560" s="34"/>
      <c r="CL560" s="34"/>
      <c r="CM560" s="34"/>
      <c r="CN560" s="34"/>
      <c r="CO560" s="34"/>
      <c r="CP560" s="34"/>
      <c r="CQ560" s="34"/>
      <c r="CR560" s="34"/>
      <c r="CS560" s="34"/>
      <c r="CT560" s="34"/>
      <c r="CU560" s="34"/>
      <c r="CV560" s="34"/>
      <c r="CW560" s="34"/>
      <c r="CX560" s="34"/>
      <c r="CY560" s="34"/>
      <c r="CZ560" s="34"/>
      <c r="DA560" s="34"/>
      <c r="DB560" s="34"/>
      <c r="DC560" s="34"/>
      <c r="DD560" s="34"/>
      <c r="DE560" s="34"/>
      <c r="DF560" s="34"/>
      <c r="DG560" s="34"/>
      <c r="DH560" s="34"/>
      <c r="DI560" s="34"/>
      <c r="DJ560" s="34"/>
      <c r="DK560" s="34"/>
      <c r="DL560" s="34"/>
      <c r="DM560" s="34"/>
      <c r="DN560" s="34"/>
      <c r="DO560" s="34"/>
      <c r="DP560" s="34"/>
      <c r="DQ560" s="34"/>
      <c r="DR560" s="34"/>
      <c r="DS560" s="34"/>
      <c r="DT560" s="34"/>
      <c r="DU560" s="34"/>
      <c r="DV560" s="34"/>
      <c r="DW560" s="34"/>
      <c r="DX560" s="34"/>
      <c r="DY560" s="34"/>
      <c r="DZ560" s="34"/>
      <c r="EA560" s="34"/>
      <c r="EB560" s="34"/>
      <c r="EC560" s="34"/>
      <c r="ED560" s="34"/>
      <c r="EE560" s="34"/>
      <c r="EF560" s="34"/>
      <c r="EG560" s="34"/>
      <c r="EH560" s="34"/>
      <c r="EI560" s="34"/>
      <c r="EJ560" s="34"/>
      <c r="EK560" s="34"/>
      <c r="EL560" s="34"/>
      <c r="EM560" s="34"/>
      <c r="EN560" s="34"/>
      <c r="EO560" s="34"/>
      <c r="EP560" s="34"/>
      <c r="EQ560" s="34"/>
      <c r="ER560" s="34"/>
      <c r="ES560" s="34"/>
      <c r="ET560" s="34"/>
      <c r="EU560" s="34"/>
      <c r="EV560" s="34"/>
      <c r="EW560" s="34"/>
      <c r="EX560" s="34"/>
      <c r="EY560" s="34"/>
      <c r="EZ560" s="34"/>
      <c r="FA560" s="34"/>
      <c r="FB560" s="34"/>
      <c r="FC560" s="34"/>
      <c r="FD560" s="34"/>
      <c r="FE560" s="34"/>
      <c r="FF560" s="34"/>
      <c r="FG560" s="34"/>
      <c r="FH560" s="34"/>
      <c r="FI560" s="34"/>
      <c r="FJ560" s="34"/>
      <c r="FK560" s="34"/>
      <c r="FL560" s="34"/>
      <c r="FM560" s="34"/>
      <c r="FN560" s="34"/>
      <c r="FO560" s="34"/>
      <c r="FP560" s="34"/>
      <c r="FQ560" s="34"/>
      <c r="FR560" s="34"/>
      <c r="FS560" s="34"/>
      <c r="FT560" s="34"/>
      <c r="FU560" s="34"/>
      <c r="FV560" s="34"/>
      <c r="FW560" s="34"/>
      <c r="FX560" s="34"/>
      <c r="FY560" s="34"/>
      <c r="FZ560" s="34"/>
      <c r="GA560" s="34"/>
      <c r="GB560" s="34"/>
      <c r="GC560" s="34"/>
      <c r="GD560" s="34"/>
      <c r="GE560" s="34"/>
      <c r="GF560" s="34"/>
      <c r="GG560" s="34"/>
      <c r="GH560" s="34"/>
      <c r="GI560" s="34"/>
      <c r="GJ560" s="34"/>
      <c r="GK560" s="34"/>
      <c r="GL560" s="34"/>
      <c r="GM560" s="28"/>
    </row>
    <row r="561" spans="1:195" s="23" customFormat="1" ht="43.5" customHeight="1" x14ac:dyDescent="0.25">
      <c r="A561" s="9" t="s">
        <v>2152</v>
      </c>
      <c r="B561" s="78">
        <v>43747</v>
      </c>
      <c r="C561" s="144">
        <v>6625013188</v>
      </c>
      <c r="D561" s="145">
        <v>1036601476560</v>
      </c>
      <c r="E561" s="176" t="s">
        <v>1360</v>
      </c>
      <c r="F561" s="165" t="s">
        <v>1361</v>
      </c>
      <c r="G561" s="144">
        <v>6625013188</v>
      </c>
      <c r="H561" s="145">
        <v>1036601476560</v>
      </c>
      <c r="I561" s="176" t="s">
        <v>1360</v>
      </c>
      <c r="J561" s="165" t="s">
        <v>1361</v>
      </c>
      <c r="K561" s="16">
        <v>1</v>
      </c>
      <c r="L561" s="16" t="s">
        <v>96</v>
      </c>
      <c r="M561" s="16">
        <v>1</v>
      </c>
      <c r="N561" s="16" t="s">
        <v>571</v>
      </c>
      <c r="O561" s="16">
        <v>5</v>
      </c>
      <c r="P561" s="47" t="s">
        <v>812</v>
      </c>
      <c r="Q561" s="47"/>
      <c r="R561" s="144">
        <v>2</v>
      </c>
      <c r="S561" s="144">
        <v>0.75</v>
      </c>
      <c r="T561" s="144"/>
      <c r="U561" s="144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50">
        <v>758</v>
      </c>
      <c r="AJ561" s="50" t="s">
        <v>3710</v>
      </c>
      <c r="AK561" s="50" t="s">
        <v>118</v>
      </c>
      <c r="AL561" s="50" t="s">
        <v>132</v>
      </c>
      <c r="AM561" s="50"/>
      <c r="AN561" s="50" t="s">
        <v>1362</v>
      </c>
      <c r="AO561" s="50" t="s">
        <v>1363</v>
      </c>
      <c r="AP561" s="145">
        <v>9</v>
      </c>
      <c r="AQ561" s="144">
        <f t="shared" ref="AQ561:AQ591" si="1">C561</f>
        <v>6625013188</v>
      </c>
      <c r="AR561" s="49" t="str">
        <f t="shared" ref="AR561:AR570" si="2">E561</f>
        <v>Садоводческое некоммерческое товарищество №32</v>
      </c>
      <c r="AS561" s="43" t="str">
        <f t="shared" ref="AS561:AS570" si="3">F561</f>
        <v>623100, Свердловская обл, г.Первоуральск, р-он ГПТУ№7, ул.Прокатчиков</v>
      </c>
      <c r="AT561" s="61">
        <v>9</v>
      </c>
      <c r="AU561" s="43"/>
      <c r="AV561" s="34"/>
      <c r="AW561" s="34"/>
      <c r="AX561" s="34"/>
      <c r="AY561" s="34"/>
      <c r="AZ561" s="34"/>
      <c r="BA561" s="34"/>
      <c r="BB561" s="34"/>
      <c r="BC561" s="34"/>
      <c r="BD561" s="34"/>
      <c r="BE561" s="34"/>
      <c r="BF561" s="34"/>
      <c r="BG561" s="34"/>
      <c r="BH561" s="34"/>
      <c r="BI561" s="34"/>
      <c r="BJ561" s="34"/>
      <c r="BK561" s="34"/>
      <c r="BL561" s="34"/>
      <c r="BM561" s="34"/>
      <c r="BN561" s="34"/>
      <c r="BO561" s="34"/>
      <c r="BP561" s="34"/>
      <c r="BQ561" s="34"/>
      <c r="BR561" s="34"/>
      <c r="BS561" s="34"/>
      <c r="BT561" s="34"/>
      <c r="BU561" s="34"/>
      <c r="BV561" s="34"/>
      <c r="BW561" s="34"/>
      <c r="BX561" s="34"/>
      <c r="BY561" s="34"/>
      <c r="BZ561" s="34"/>
      <c r="CA561" s="34"/>
      <c r="CB561" s="34"/>
      <c r="CC561" s="34"/>
      <c r="CD561" s="34"/>
      <c r="CE561" s="34"/>
      <c r="CF561" s="34"/>
      <c r="CG561" s="34"/>
      <c r="CH561" s="34"/>
      <c r="CI561" s="34"/>
      <c r="CJ561" s="34"/>
      <c r="CK561" s="34"/>
      <c r="CL561" s="34"/>
      <c r="CM561" s="34"/>
      <c r="CN561" s="34"/>
      <c r="CO561" s="34"/>
      <c r="CP561" s="34"/>
      <c r="CQ561" s="34"/>
      <c r="CR561" s="34"/>
      <c r="CS561" s="34"/>
      <c r="CT561" s="34"/>
      <c r="CU561" s="34"/>
      <c r="CV561" s="34"/>
      <c r="CW561" s="34"/>
      <c r="CX561" s="34"/>
      <c r="CY561" s="34"/>
      <c r="CZ561" s="34"/>
      <c r="DA561" s="34"/>
      <c r="DB561" s="34"/>
      <c r="DC561" s="34"/>
      <c r="DD561" s="34"/>
      <c r="DE561" s="34"/>
      <c r="DF561" s="34"/>
      <c r="DG561" s="34"/>
      <c r="DH561" s="34"/>
      <c r="DI561" s="34"/>
      <c r="DJ561" s="34"/>
      <c r="DK561" s="34"/>
      <c r="DL561" s="34"/>
      <c r="DM561" s="34"/>
      <c r="DN561" s="34"/>
      <c r="DO561" s="34"/>
      <c r="DP561" s="34"/>
      <c r="DQ561" s="34"/>
      <c r="DR561" s="34"/>
      <c r="DS561" s="34"/>
      <c r="DT561" s="34"/>
      <c r="DU561" s="34"/>
      <c r="DV561" s="34"/>
      <c r="DW561" s="34"/>
      <c r="DX561" s="34"/>
      <c r="DY561" s="34"/>
      <c r="DZ561" s="34"/>
      <c r="EA561" s="34"/>
      <c r="EB561" s="34"/>
      <c r="EC561" s="34"/>
      <c r="ED561" s="34"/>
      <c r="EE561" s="34"/>
      <c r="EF561" s="34"/>
      <c r="EG561" s="34"/>
      <c r="EH561" s="34"/>
      <c r="EI561" s="34"/>
      <c r="EJ561" s="34"/>
      <c r="EK561" s="34"/>
      <c r="EL561" s="34"/>
      <c r="EM561" s="34"/>
      <c r="EN561" s="34"/>
      <c r="EO561" s="34"/>
      <c r="EP561" s="34"/>
      <c r="EQ561" s="34"/>
      <c r="ER561" s="34"/>
      <c r="ES561" s="34"/>
      <c r="ET561" s="34"/>
      <c r="EU561" s="34"/>
      <c r="EV561" s="34"/>
      <c r="EW561" s="34"/>
      <c r="EX561" s="34"/>
      <c r="EY561" s="34"/>
      <c r="EZ561" s="34"/>
      <c r="FA561" s="34"/>
      <c r="FB561" s="34"/>
      <c r="FC561" s="34"/>
      <c r="FD561" s="34"/>
      <c r="FE561" s="34"/>
      <c r="FF561" s="34"/>
      <c r="FG561" s="34"/>
      <c r="FH561" s="34"/>
      <c r="FI561" s="34"/>
      <c r="FJ561" s="34"/>
      <c r="FK561" s="34"/>
      <c r="FL561" s="34"/>
      <c r="FM561" s="34"/>
      <c r="FN561" s="34"/>
      <c r="FO561" s="34"/>
      <c r="FP561" s="34"/>
      <c r="FQ561" s="34"/>
      <c r="FR561" s="34"/>
      <c r="FS561" s="34"/>
      <c r="FT561" s="34"/>
      <c r="FU561" s="34"/>
      <c r="FV561" s="34"/>
      <c r="FW561" s="34"/>
      <c r="FX561" s="34"/>
      <c r="FY561" s="34"/>
      <c r="FZ561" s="34"/>
      <c r="GA561" s="34"/>
      <c r="GB561" s="34"/>
      <c r="GC561" s="34"/>
      <c r="GD561" s="34"/>
      <c r="GE561" s="34"/>
      <c r="GF561" s="34"/>
      <c r="GG561" s="34"/>
      <c r="GH561" s="34"/>
      <c r="GI561" s="34"/>
      <c r="GJ561" s="34"/>
      <c r="GK561" s="34"/>
      <c r="GL561" s="34"/>
      <c r="GM561" s="28"/>
    </row>
    <row r="562" spans="1:195" s="23" customFormat="1" ht="55.5" customHeight="1" x14ac:dyDescent="0.25">
      <c r="A562" s="9" t="s">
        <v>2153</v>
      </c>
      <c r="B562" s="78">
        <v>43747</v>
      </c>
      <c r="C562" s="144">
        <v>6686024878</v>
      </c>
      <c r="D562" s="145">
        <v>1136686016851</v>
      </c>
      <c r="E562" s="176" t="s">
        <v>1366</v>
      </c>
      <c r="F562" s="165" t="s">
        <v>1367</v>
      </c>
      <c r="G562" s="144">
        <v>6686024878</v>
      </c>
      <c r="H562" s="145">
        <v>1136686016851</v>
      </c>
      <c r="I562" s="176" t="s">
        <v>1366</v>
      </c>
      <c r="J562" s="165" t="s">
        <v>1367</v>
      </c>
      <c r="K562" s="16">
        <v>1</v>
      </c>
      <c r="L562" s="16" t="s">
        <v>96</v>
      </c>
      <c r="M562" s="16">
        <v>1</v>
      </c>
      <c r="N562" s="16" t="s">
        <v>571</v>
      </c>
      <c r="O562" s="16">
        <v>2</v>
      </c>
      <c r="P562" s="47" t="s">
        <v>10</v>
      </c>
      <c r="Q562" s="47"/>
      <c r="R562" s="144">
        <v>2</v>
      </c>
      <c r="S562" s="144">
        <v>0.75</v>
      </c>
      <c r="T562" s="144"/>
      <c r="U562" s="144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50">
        <v>758</v>
      </c>
      <c r="AJ562" s="50" t="s">
        <v>3710</v>
      </c>
      <c r="AK562" s="50" t="s">
        <v>118</v>
      </c>
      <c r="AL562" s="50" t="s">
        <v>1368</v>
      </c>
      <c r="AM562" s="50">
        <v>1</v>
      </c>
      <c r="AN562" s="50" t="s">
        <v>1369</v>
      </c>
      <c r="AO562" s="50" t="s">
        <v>1370</v>
      </c>
      <c r="AP562" s="145">
        <v>1</v>
      </c>
      <c r="AQ562" s="144">
        <f t="shared" si="1"/>
        <v>6686024878</v>
      </c>
      <c r="AR562" s="49" t="str">
        <f t="shared" si="2"/>
        <v>ООО "ТехРесурс"</v>
      </c>
      <c r="AS562" s="43" t="str">
        <f t="shared" si="3"/>
        <v>623104, Свердловская обл, г.Первоуральск, ул.Карбышева, д.1</v>
      </c>
      <c r="AT562" s="61"/>
      <c r="AU562" s="43"/>
      <c r="AV562" s="34"/>
      <c r="AW562" s="34"/>
      <c r="AX562" s="34"/>
      <c r="AY562" s="34"/>
      <c r="AZ562" s="34"/>
      <c r="BA562" s="34"/>
      <c r="BB562" s="34"/>
      <c r="BC562" s="34"/>
      <c r="BD562" s="34"/>
      <c r="BE562" s="34"/>
      <c r="BF562" s="34"/>
      <c r="BG562" s="34"/>
      <c r="BH562" s="34"/>
      <c r="BI562" s="34"/>
      <c r="BJ562" s="34"/>
      <c r="BK562" s="34"/>
      <c r="BL562" s="34"/>
      <c r="BM562" s="34"/>
      <c r="BN562" s="34"/>
      <c r="BO562" s="34"/>
      <c r="BP562" s="34"/>
      <c r="BQ562" s="34"/>
      <c r="BR562" s="34"/>
      <c r="BS562" s="34"/>
      <c r="BT562" s="34"/>
      <c r="BU562" s="34"/>
      <c r="BV562" s="34"/>
      <c r="BW562" s="34"/>
      <c r="BX562" s="34"/>
      <c r="BY562" s="34"/>
      <c r="BZ562" s="34"/>
      <c r="CA562" s="34"/>
      <c r="CB562" s="34"/>
      <c r="CC562" s="34"/>
      <c r="CD562" s="34"/>
      <c r="CE562" s="34"/>
      <c r="CF562" s="34"/>
      <c r="CG562" s="34"/>
      <c r="CH562" s="34"/>
      <c r="CI562" s="34"/>
      <c r="CJ562" s="34"/>
      <c r="CK562" s="34"/>
      <c r="CL562" s="34"/>
      <c r="CM562" s="34"/>
      <c r="CN562" s="34"/>
      <c r="CO562" s="34"/>
      <c r="CP562" s="34"/>
      <c r="CQ562" s="34"/>
      <c r="CR562" s="34"/>
      <c r="CS562" s="34"/>
      <c r="CT562" s="34"/>
      <c r="CU562" s="34"/>
      <c r="CV562" s="34"/>
      <c r="CW562" s="34"/>
      <c r="CX562" s="34"/>
      <c r="CY562" s="34"/>
      <c r="CZ562" s="34"/>
      <c r="DA562" s="34"/>
      <c r="DB562" s="34"/>
      <c r="DC562" s="34"/>
      <c r="DD562" s="34"/>
      <c r="DE562" s="34"/>
      <c r="DF562" s="34"/>
      <c r="DG562" s="34"/>
      <c r="DH562" s="34"/>
      <c r="DI562" s="34"/>
      <c r="DJ562" s="34"/>
      <c r="DK562" s="34"/>
      <c r="DL562" s="34"/>
      <c r="DM562" s="34"/>
      <c r="DN562" s="34"/>
      <c r="DO562" s="34"/>
      <c r="DP562" s="34"/>
      <c r="DQ562" s="34"/>
      <c r="DR562" s="34"/>
      <c r="DS562" s="34"/>
      <c r="DT562" s="34"/>
      <c r="DU562" s="34"/>
      <c r="DV562" s="34"/>
      <c r="DW562" s="34"/>
      <c r="DX562" s="34"/>
      <c r="DY562" s="34"/>
      <c r="DZ562" s="34"/>
      <c r="EA562" s="34"/>
      <c r="EB562" s="34"/>
      <c r="EC562" s="34"/>
      <c r="ED562" s="34"/>
      <c r="EE562" s="34"/>
      <c r="EF562" s="34"/>
      <c r="EG562" s="34"/>
      <c r="EH562" s="34"/>
      <c r="EI562" s="34"/>
      <c r="EJ562" s="34"/>
      <c r="EK562" s="34"/>
      <c r="EL562" s="34"/>
      <c r="EM562" s="34"/>
      <c r="EN562" s="34"/>
      <c r="EO562" s="34"/>
      <c r="EP562" s="34"/>
      <c r="EQ562" s="34"/>
      <c r="ER562" s="34"/>
      <c r="ES562" s="34"/>
      <c r="ET562" s="34"/>
      <c r="EU562" s="34"/>
      <c r="EV562" s="34"/>
      <c r="EW562" s="34"/>
      <c r="EX562" s="34"/>
      <c r="EY562" s="34"/>
      <c r="EZ562" s="34"/>
      <c r="FA562" s="34"/>
      <c r="FB562" s="34"/>
      <c r="FC562" s="34"/>
      <c r="FD562" s="34"/>
      <c r="FE562" s="34"/>
      <c r="FF562" s="34"/>
      <c r="FG562" s="34"/>
      <c r="FH562" s="34"/>
      <c r="FI562" s="34"/>
      <c r="FJ562" s="34"/>
      <c r="FK562" s="34"/>
      <c r="FL562" s="34"/>
      <c r="FM562" s="34"/>
      <c r="FN562" s="34"/>
      <c r="FO562" s="34"/>
      <c r="FP562" s="34"/>
      <c r="FQ562" s="34"/>
      <c r="FR562" s="34"/>
      <c r="FS562" s="34"/>
      <c r="FT562" s="34"/>
      <c r="FU562" s="34"/>
      <c r="FV562" s="34"/>
      <c r="FW562" s="34"/>
      <c r="FX562" s="34"/>
      <c r="FY562" s="34"/>
      <c r="FZ562" s="34"/>
      <c r="GA562" s="34"/>
      <c r="GB562" s="34"/>
      <c r="GC562" s="34"/>
      <c r="GD562" s="34"/>
      <c r="GE562" s="34"/>
      <c r="GF562" s="34"/>
      <c r="GG562" s="34"/>
      <c r="GH562" s="34"/>
      <c r="GI562" s="34"/>
      <c r="GJ562" s="34"/>
      <c r="GK562" s="34"/>
      <c r="GL562" s="34"/>
      <c r="GM562" s="28"/>
    </row>
    <row r="563" spans="1:195" s="23" customFormat="1" ht="71.25" customHeight="1" x14ac:dyDescent="0.25">
      <c r="A563" s="9" t="s">
        <v>2154</v>
      </c>
      <c r="B563" s="78">
        <v>43749</v>
      </c>
      <c r="C563" s="144">
        <v>6625013100</v>
      </c>
      <c r="D563" s="145">
        <v>1036601474359</v>
      </c>
      <c r="E563" s="176" t="s">
        <v>1372</v>
      </c>
      <c r="F563" s="165" t="s">
        <v>1373</v>
      </c>
      <c r="G563" s="144">
        <v>6625013100</v>
      </c>
      <c r="H563" s="145">
        <v>1036601474359</v>
      </c>
      <c r="I563" s="176" t="s">
        <v>1372</v>
      </c>
      <c r="J563" s="165" t="s">
        <v>1373</v>
      </c>
      <c r="K563" s="16">
        <v>1</v>
      </c>
      <c r="L563" s="16" t="s">
        <v>96</v>
      </c>
      <c r="M563" s="16">
        <v>1</v>
      </c>
      <c r="N563" s="16" t="s">
        <v>571</v>
      </c>
      <c r="O563" s="16">
        <v>5</v>
      </c>
      <c r="P563" s="47" t="s">
        <v>812</v>
      </c>
      <c r="Q563" s="47"/>
      <c r="R563" s="144">
        <v>6</v>
      </c>
      <c r="S563" s="144">
        <v>0.75</v>
      </c>
      <c r="T563" s="144"/>
      <c r="U563" s="144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50">
        <v>758</v>
      </c>
      <c r="AJ563" s="50" t="s">
        <v>3710</v>
      </c>
      <c r="AK563" s="50" t="s">
        <v>118</v>
      </c>
      <c r="AL563" s="50" t="s">
        <v>1374</v>
      </c>
      <c r="AM563" s="50"/>
      <c r="AN563" s="50" t="s">
        <v>1375</v>
      </c>
      <c r="AO563" s="50" t="s">
        <v>1376</v>
      </c>
      <c r="AP563" s="145">
        <v>9</v>
      </c>
      <c r="AQ563" s="144">
        <f t="shared" si="1"/>
        <v>6625013100</v>
      </c>
      <c r="AR563" s="49" t="str">
        <f t="shared" si="2"/>
        <v>ПК "Коллективный сад № 24"</v>
      </c>
      <c r="AS563" s="11" t="str">
        <f t="shared" si="3"/>
        <v>623100, Свердловская обл., г.Первоуральск, ул.Генераторная</v>
      </c>
      <c r="AT563" s="61">
        <v>9</v>
      </c>
      <c r="AU563" s="43"/>
      <c r="AV563" s="34"/>
      <c r="AW563" s="34"/>
      <c r="AX563" s="34"/>
      <c r="AY563" s="34"/>
      <c r="AZ563" s="34"/>
      <c r="BA563" s="34"/>
      <c r="BB563" s="34"/>
      <c r="BC563" s="34"/>
      <c r="BD563" s="34"/>
      <c r="BE563" s="34"/>
      <c r="BF563" s="34"/>
      <c r="BG563" s="34"/>
      <c r="BH563" s="34"/>
      <c r="BI563" s="34"/>
      <c r="BJ563" s="34"/>
      <c r="BK563" s="34"/>
      <c r="BL563" s="34"/>
      <c r="BM563" s="34"/>
      <c r="BN563" s="34"/>
      <c r="BO563" s="34"/>
      <c r="BP563" s="34"/>
      <c r="BQ563" s="34"/>
      <c r="BR563" s="34"/>
      <c r="BS563" s="34"/>
      <c r="BT563" s="34"/>
      <c r="BU563" s="34"/>
      <c r="BV563" s="34"/>
      <c r="BW563" s="34"/>
      <c r="BX563" s="34"/>
      <c r="BY563" s="34"/>
      <c r="BZ563" s="34"/>
      <c r="CA563" s="34"/>
      <c r="CB563" s="34"/>
      <c r="CC563" s="34"/>
      <c r="CD563" s="34"/>
      <c r="CE563" s="34"/>
      <c r="CF563" s="34"/>
      <c r="CG563" s="34"/>
      <c r="CH563" s="34"/>
      <c r="CI563" s="34"/>
      <c r="CJ563" s="34"/>
      <c r="CK563" s="34"/>
      <c r="CL563" s="34"/>
      <c r="CM563" s="34"/>
      <c r="CN563" s="34"/>
      <c r="CO563" s="34"/>
      <c r="CP563" s="34"/>
      <c r="CQ563" s="34"/>
      <c r="CR563" s="34"/>
      <c r="CS563" s="34"/>
      <c r="CT563" s="34"/>
      <c r="CU563" s="34"/>
      <c r="CV563" s="34"/>
      <c r="CW563" s="34"/>
      <c r="CX563" s="34"/>
      <c r="CY563" s="34"/>
      <c r="CZ563" s="34"/>
      <c r="DA563" s="34"/>
      <c r="DB563" s="34"/>
      <c r="DC563" s="34"/>
      <c r="DD563" s="34"/>
      <c r="DE563" s="34"/>
      <c r="DF563" s="34"/>
      <c r="DG563" s="34"/>
      <c r="DH563" s="34"/>
      <c r="DI563" s="34"/>
      <c r="DJ563" s="34"/>
      <c r="DK563" s="34"/>
      <c r="DL563" s="34"/>
      <c r="DM563" s="34"/>
      <c r="DN563" s="34"/>
      <c r="DO563" s="34"/>
      <c r="DP563" s="34"/>
      <c r="DQ563" s="34"/>
      <c r="DR563" s="34"/>
      <c r="DS563" s="34"/>
      <c r="DT563" s="34"/>
      <c r="DU563" s="34"/>
      <c r="DV563" s="34"/>
      <c r="DW563" s="34"/>
      <c r="DX563" s="34"/>
      <c r="DY563" s="34"/>
      <c r="DZ563" s="34"/>
      <c r="EA563" s="34"/>
      <c r="EB563" s="34"/>
      <c r="EC563" s="34"/>
      <c r="ED563" s="34"/>
      <c r="EE563" s="34"/>
      <c r="EF563" s="34"/>
      <c r="EG563" s="34"/>
      <c r="EH563" s="34"/>
      <c r="EI563" s="34"/>
      <c r="EJ563" s="34"/>
      <c r="EK563" s="34"/>
      <c r="EL563" s="34"/>
      <c r="EM563" s="34"/>
      <c r="EN563" s="34"/>
      <c r="EO563" s="34"/>
      <c r="EP563" s="34"/>
      <c r="EQ563" s="34"/>
      <c r="ER563" s="34"/>
      <c r="ES563" s="34"/>
      <c r="ET563" s="34"/>
      <c r="EU563" s="34"/>
      <c r="EV563" s="34"/>
      <c r="EW563" s="34"/>
      <c r="EX563" s="34"/>
      <c r="EY563" s="34"/>
      <c r="EZ563" s="34"/>
      <c r="FA563" s="34"/>
      <c r="FB563" s="34"/>
      <c r="FC563" s="34"/>
      <c r="FD563" s="34"/>
      <c r="FE563" s="34"/>
      <c r="FF563" s="34"/>
      <c r="FG563" s="34"/>
      <c r="FH563" s="34"/>
      <c r="FI563" s="34"/>
      <c r="FJ563" s="34"/>
      <c r="FK563" s="34"/>
      <c r="FL563" s="34"/>
      <c r="FM563" s="34"/>
      <c r="FN563" s="34"/>
      <c r="FO563" s="34"/>
      <c r="FP563" s="34"/>
      <c r="FQ563" s="34"/>
      <c r="FR563" s="34"/>
      <c r="FS563" s="34"/>
      <c r="FT563" s="34"/>
      <c r="FU563" s="34"/>
      <c r="FV563" s="34"/>
      <c r="FW563" s="34"/>
      <c r="FX563" s="34"/>
      <c r="FY563" s="34"/>
      <c r="FZ563" s="34"/>
      <c r="GA563" s="34"/>
      <c r="GB563" s="34"/>
      <c r="GC563" s="34"/>
      <c r="GD563" s="34"/>
      <c r="GE563" s="34"/>
      <c r="GF563" s="34"/>
      <c r="GG563" s="34"/>
      <c r="GH563" s="34"/>
      <c r="GI563" s="34"/>
      <c r="GJ563" s="34"/>
      <c r="GK563" s="34"/>
      <c r="GL563" s="34"/>
      <c r="GM563" s="28"/>
    </row>
    <row r="564" spans="1:195" s="23" customFormat="1" ht="55.5" customHeight="1" x14ac:dyDescent="0.25">
      <c r="A564" s="9" t="s">
        <v>2155</v>
      </c>
      <c r="B564" s="78">
        <v>43759</v>
      </c>
      <c r="C564" s="144">
        <v>6625022979</v>
      </c>
      <c r="D564" s="145">
        <v>1036601490672</v>
      </c>
      <c r="E564" s="176" t="s">
        <v>1377</v>
      </c>
      <c r="F564" s="165" t="s">
        <v>1378</v>
      </c>
      <c r="G564" s="144">
        <v>6625022979</v>
      </c>
      <c r="H564" s="145">
        <v>1036601490672</v>
      </c>
      <c r="I564" s="176" t="s">
        <v>1377</v>
      </c>
      <c r="J564" s="165" t="s">
        <v>1378</v>
      </c>
      <c r="K564" s="16">
        <v>1</v>
      </c>
      <c r="L564" s="16" t="s">
        <v>96</v>
      </c>
      <c r="M564" s="16">
        <v>1</v>
      </c>
      <c r="N564" s="16" t="s">
        <v>571</v>
      </c>
      <c r="O564" s="16">
        <v>5</v>
      </c>
      <c r="P564" s="47" t="s">
        <v>1379</v>
      </c>
      <c r="Q564" s="47"/>
      <c r="R564" s="144">
        <v>2</v>
      </c>
      <c r="S564" s="144">
        <v>0.75</v>
      </c>
      <c r="T564" s="144"/>
      <c r="U564" s="144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50">
        <v>758</v>
      </c>
      <c r="AJ564" s="50" t="s">
        <v>3710</v>
      </c>
      <c r="AK564" s="50" t="s">
        <v>733</v>
      </c>
      <c r="AL564" s="50" t="s">
        <v>2813</v>
      </c>
      <c r="AM564" s="50"/>
      <c r="AN564" s="50" t="s">
        <v>4089</v>
      </c>
      <c r="AO564" s="50" t="s">
        <v>4090</v>
      </c>
      <c r="AP564" s="145">
        <v>9</v>
      </c>
      <c r="AQ564" s="144">
        <f t="shared" si="1"/>
        <v>6625022979</v>
      </c>
      <c r="AR564" s="49" t="str">
        <f t="shared" si="2"/>
        <v xml:space="preserve">ПК "Садоводческое товарищество №2 пос.Кузино" </v>
      </c>
      <c r="AS564" s="11" t="str">
        <f t="shared" si="3"/>
        <v>623100, Свердловская обл., г.Первоуральск, п.Кузино</v>
      </c>
      <c r="AT564" s="61">
        <v>9</v>
      </c>
      <c r="AU564" s="43"/>
      <c r="AV564" s="34"/>
      <c r="AW564" s="34"/>
      <c r="AX564" s="34"/>
      <c r="AY564" s="34"/>
      <c r="AZ564" s="34"/>
      <c r="BA564" s="34"/>
      <c r="BB564" s="34"/>
      <c r="BC564" s="34"/>
      <c r="BD564" s="34"/>
      <c r="BE564" s="34"/>
      <c r="BF564" s="34"/>
      <c r="BG564" s="34"/>
      <c r="BH564" s="34"/>
      <c r="BI564" s="34"/>
      <c r="BJ564" s="34"/>
      <c r="BK564" s="34"/>
      <c r="BL564" s="34"/>
      <c r="BM564" s="34"/>
      <c r="BN564" s="34"/>
      <c r="BO564" s="34"/>
      <c r="BP564" s="34"/>
      <c r="BQ564" s="34"/>
      <c r="BR564" s="34"/>
      <c r="BS564" s="34"/>
      <c r="BT564" s="34"/>
      <c r="BU564" s="34"/>
      <c r="BV564" s="34"/>
      <c r="BW564" s="34"/>
      <c r="BX564" s="34"/>
      <c r="BY564" s="34"/>
      <c r="BZ564" s="34"/>
      <c r="CA564" s="34"/>
      <c r="CB564" s="34"/>
      <c r="CC564" s="34"/>
      <c r="CD564" s="34"/>
      <c r="CE564" s="34"/>
      <c r="CF564" s="34"/>
      <c r="CG564" s="34"/>
      <c r="CH564" s="34"/>
      <c r="CI564" s="34"/>
      <c r="CJ564" s="34"/>
      <c r="CK564" s="34"/>
      <c r="CL564" s="34"/>
      <c r="CM564" s="34"/>
      <c r="CN564" s="34"/>
      <c r="CO564" s="34"/>
      <c r="CP564" s="34"/>
      <c r="CQ564" s="34"/>
      <c r="CR564" s="34"/>
      <c r="CS564" s="34"/>
      <c r="CT564" s="34"/>
      <c r="CU564" s="34"/>
      <c r="CV564" s="34"/>
      <c r="CW564" s="34"/>
      <c r="CX564" s="34"/>
      <c r="CY564" s="34"/>
      <c r="CZ564" s="34"/>
      <c r="DA564" s="34"/>
      <c r="DB564" s="34"/>
      <c r="DC564" s="34"/>
      <c r="DD564" s="34"/>
      <c r="DE564" s="34"/>
      <c r="DF564" s="34"/>
      <c r="DG564" s="34"/>
      <c r="DH564" s="34"/>
      <c r="DI564" s="34"/>
      <c r="DJ564" s="34"/>
      <c r="DK564" s="34"/>
      <c r="DL564" s="34"/>
      <c r="DM564" s="34"/>
      <c r="DN564" s="34"/>
      <c r="DO564" s="34"/>
      <c r="DP564" s="34"/>
      <c r="DQ564" s="34"/>
      <c r="DR564" s="34"/>
      <c r="DS564" s="34"/>
      <c r="DT564" s="34"/>
      <c r="DU564" s="34"/>
      <c r="DV564" s="34"/>
      <c r="DW564" s="34"/>
      <c r="DX564" s="34"/>
      <c r="DY564" s="34"/>
      <c r="DZ564" s="34"/>
      <c r="EA564" s="34"/>
      <c r="EB564" s="34"/>
      <c r="EC564" s="34"/>
      <c r="ED564" s="34"/>
      <c r="EE564" s="34"/>
      <c r="EF564" s="34"/>
      <c r="EG564" s="34"/>
      <c r="EH564" s="34"/>
      <c r="EI564" s="34"/>
      <c r="EJ564" s="34"/>
      <c r="EK564" s="34"/>
      <c r="EL564" s="34"/>
      <c r="EM564" s="34"/>
      <c r="EN564" s="34"/>
      <c r="EO564" s="34"/>
      <c r="EP564" s="34"/>
      <c r="EQ564" s="34"/>
      <c r="ER564" s="34"/>
      <c r="ES564" s="34"/>
      <c r="ET564" s="34"/>
      <c r="EU564" s="34"/>
      <c r="EV564" s="34"/>
      <c r="EW564" s="34"/>
      <c r="EX564" s="34"/>
      <c r="EY564" s="34"/>
      <c r="EZ564" s="34"/>
      <c r="FA564" s="34"/>
      <c r="FB564" s="34"/>
      <c r="FC564" s="34"/>
      <c r="FD564" s="34"/>
      <c r="FE564" s="34"/>
      <c r="FF564" s="34"/>
      <c r="FG564" s="34"/>
      <c r="FH564" s="34"/>
      <c r="FI564" s="34"/>
      <c r="FJ564" s="34"/>
      <c r="FK564" s="34"/>
      <c r="FL564" s="34"/>
      <c r="FM564" s="34"/>
      <c r="FN564" s="34"/>
      <c r="FO564" s="34"/>
      <c r="FP564" s="34"/>
      <c r="FQ564" s="34"/>
      <c r="FR564" s="34"/>
      <c r="FS564" s="34"/>
      <c r="FT564" s="34"/>
      <c r="FU564" s="34"/>
      <c r="FV564" s="34"/>
      <c r="FW564" s="34"/>
      <c r="FX564" s="34"/>
      <c r="FY564" s="34"/>
      <c r="FZ564" s="34"/>
      <c r="GA564" s="34"/>
      <c r="GB564" s="34"/>
      <c r="GC564" s="34"/>
      <c r="GD564" s="34"/>
      <c r="GE564" s="34"/>
      <c r="GF564" s="34"/>
      <c r="GG564" s="34"/>
      <c r="GH564" s="34"/>
      <c r="GI564" s="34"/>
      <c r="GJ564" s="34"/>
      <c r="GK564" s="34"/>
      <c r="GL564" s="34"/>
      <c r="GM564" s="28"/>
    </row>
    <row r="565" spans="1:195" s="23" customFormat="1" ht="55.5" customHeight="1" x14ac:dyDescent="0.25">
      <c r="A565" s="9" t="s">
        <v>2156</v>
      </c>
      <c r="B565" s="78">
        <v>43753</v>
      </c>
      <c r="C565" s="144">
        <v>6625016326</v>
      </c>
      <c r="D565" s="145">
        <v>1036601471631</v>
      </c>
      <c r="E565" s="176" t="s">
        <v>1380</v>
      </c>
      <c r="F565" s="165" t="s">
        <v>1381</v>
      </c>
      <c r="G565" s="144">
        <v>6625016326</v>
      </c>
      <c r="H565" s="145">
        <v>1036601471631</v>
      </c>
      <c r="I565" s="176" t="s">
        <v>1380</v>
      </c>
      <c r="J565" s="165" t="s">
        <v>1381</v>
      </c>
      <c r="K565" s="16">
        <v>1</v>
      </c>
      <c r="L565" s="16" t="s">
        <v>96</v>
      </c>
      <c r="M565" s="16">
        <v>1</v>
      </c>
      <c r="N565" s="16" t="s">
        <v>571</v>
      </c>
      <c r="O565" s="16">
        <v>5</v>
      </c>
      <c r="P565" s="47" t="s">
        <v>1379</v>
      </c>
      <c r="Q565" s="47"/>
      <c r="R565" s="144">
        <v>2</v>
      </c>
      <c r="S565" s="144">
        <v>0.7</v>
      </c>
      <c r="T565" s="144"/>
      <c r="U565" s="144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50">
        <v>758</v>
      </c>
      <c r="AJ565" s="50" t="s">
        <v>3710</v>
      </c>
      <c r="AK565" s="50" t="s">
        <v>238</v>
      </c>
      <c r="AL565" s="50" t="s">
        <v>2814</v>
      </c>
      <c r="AM565" s="50"/>
      <c r="AN565" s="50" t="s">
        <v>4041</v>
      </c>
      <c r="AO565" s="50" t="s">
        <v>4042</v>
      </c>
      <c r="AP565" s="145">
        <v>9</v>
      </c>
      <c r="AQ565" s="144">
        <f t="shared" si="1"/>
        <v>6625016326</v>
      </c>
      <c r="AR565" s="49" t="str">
        <f t="shared" si="2"/>
        <v>Коллективный сад "Аметист"</v>
      </c>
      <c r="AS565" s="11" t="str">
        <f t="shared" si="3"/>
        <v>623141, Свердловская обл., г.Первоуральск, с.Новоалексеевское</v>
      </c>
      <c r="AT565" s="61">
        <v>9</v>
      </c>
      <c r="AU565" s="43"/>
      <c r="AV565" s="34"/>
      <c r="AW565" s="34"/>
      <c r="AX565" s="34"/>
      <c r="AY565" s="34"/>
      <c r="AZ565" s="34"/>
      <c r="BA565" s="34"/>
      <c r="BB565" s="34"/>
      <c r="BC565" s="34"/>
      <c r="BD565" s="34"/>
      <c r="BE565" s="34"/>
      <c r="BF565" s="34"/>
      <c r="BG565" s="34"/>
      <c r="BH565" s="34"/>
      <c r="BI565" s="34"/>
      <c r="BJ565" s="34"/>
      <c r="BK565" s="34"/>
      <c r="BL565" s="34"/>
      <c r="BM565" s="34"/>
      <c r="BN565" s="34"/>
      <c r="BO565" s="34"/>
      <c r="BP565" s="34"/>
      <c r="BQ565" s="34"/>
      <c r="BR565" s="34"/>
      <c r="BS565" s="34"/>
      <c r="BT565" s="34"/>
      <c r="BU565" s="34"/>
      <c r="BV565" s="34"/>
      <c r="BW565" s="34"/>
      <c r="BX565" s="34"/>
      <c r="BY565" s="34"/>
      <c r="BZ565" s="34"/>
      <c r="CA565" s="34"/>
      <c r="CB565" s="34"/>
      <c r="CC565" s="34"/>
      <c r="CD565" s="34"/>
      <c r="CE565" s="34"/>
      <c r="CF565" s="34"/>
      <c r="CG565" s="34"/>
      <c r="CH565" s="34"/>
      <c r="CI565" s="34"/>
      <c r="CJ565" s="34"/>
      <c r="CK565" s="34"/>
      <c r="CL565" s="34"/>
      <c r="CM565" s="34"/>
      <c r="CN565" s="34"/>
      <c r="CO565" s="34"/>
      <c r="CP565" s="34"/>
      <c r="CQ565" s="34"/>
      <c r="CR565" s="34"/>
      <c r="CS565" s="34"/>
      <c r="CT565" s="34"/>
      <c r="CU565" s="34"/>
      <c r="CV565" s="34"/>
      <c r="CW565" s="34"/>
      <c r="CX565" s="34"/>
      <c r="CY565" s="34"/>
      <c r="CZ565" s="34"/>
      <c r="DA565" s="34"/>
      <c r="DB565" s="34"/>
      <c r="DC565" s="34"/>
      <c r="DD565" s="34"/>
      <c r="DE565" s="34"/>
      <c r="DF565" s="34"/>
      <c r="DG565" s="34"/>
      <c r="DH565" s="34"/>
      <c r="DI565" s="34"/>
      <c r="DJ565" s="34"/>
      <c r="DK565" s="34"/>
      <c r="DL565" s="34"/>
      <c r="DM565" s="34"/>
      <c r="DN565" s="34"/>
      <c r="DO565" s="34"/>
      <c r="DP565" s="34"/>
      <c r="DQ565" s="34"/>
      <c r="DR565" s="34"/>
      <c r="DS565" s="34"/>
      <c r="DT565" s="34"/>
      <c r="DU565" s="34"/>
      <c r="DV565" s="34"/>
      <c r="DW565" s="34"/>
      <c r="DX565" s="34"/>
      <c r="DY565" s="34"/>
      <c r="DZ565" s="34"/>
      <c r="EA565" s="34"/>
      <c r="EB565" s="34"/>
      <c r="EC565" s="34"/>
      <c r="ED565" s="34"/>
      <c r="EE565" s="34"/>
      <c r="EF565" s="34"/>
      <c r="EG565" s="34"/>
      <c r="EH565" s="34"/>
      <c r="EI565" s="34"/>
      <c r="EJ565" s="34"/>
      <c r="EK565" s="34"/>
      <c r="EL565" s="34"/>
      <c r="EM565" s="34"/>
      <c r="EN565" s="34"/>
      <c r="EO565" s="34"/>
      <c r="EP565" s="34"/>
      <c r="EQ565" s="34"/>
      <c r="ER565" s="34"/>
      <c r="ES565" s="34"/>
      <c r="ET565" s="34"/>
      <c r="EU565" s="34"/>
      <c r="EV565" s="34"/>
      <c r="EW565" s="34"/>
      <c r="EX565" s="34"/>
      <c r="EY565" s="34"/>
      <c r="EZ565" s="34"/>
      <c r="FA565" s="34"/>
      <c r="FB565" s="34"/>
      <c r="FC565" s="34"/>
      <c r="FD565" s="34"/>
      <c r="FE565" s="34"/>
      <c r="FF565" s="34"/>
      <c r="FG565" s="34"/>
      <c r="FH565" s="34"/>
      <c r="FI565" s="34"/>
      <c r="FJ565" s="34"/>
      <c r="FK565" s="34"/>
      <c r="FL565" s="34"/>
      <c r="FM565" s="34"/>
      <c r="FN565" s="34"/>
      <c r="FO565" s="34"/>
      <c r="FP565" s="34"/>
      <c r="FQ565" s="34"/>
      <c r="FR565" s="34"/>
      <c r="FS565" s="34"/>
      <c r="FT565" s="34"/>
      <c r="FU565" s="34"/>
      <c r="FV565" s="34"/>
      <c r="FW565" s="34"/>
      <c r="FX565" s="34"/>
      <c r="FY565" s="34"/>
      <c r="FZ565" s="34"/>
      <c r="GA565" s="34"/>
      <c r="GB565" s="34"/>
      <c r="GC565" s="34"/>
      <c r="GD565" s="34"/>
      <c r="GE565" s="34"/>
      <c r="GF565" s="34"/>
      <c r="GG565" s="34"/>
      <c r="GH565" s="34"/>
      <c r="GI565" s="34"/>
      <c r="GJ565" s="34"/>
      <c r="GK565" s="34"/>
      <c r="GL565" s="34"/>
      <c r="GM565" s="28"/>
    </row>
    <row r="566" spans="1:195" s="23" customFormat="1" ht="55.5" customHeight="1" x14ac:dyDescent="0.25">
      <c r="A566" s="9" t="s">
        <v>2157</v>
      </c>
      <c r="B566" s="78">
        <v>43761</v>
      </c>
      <c r="C566" s="144">
        <v>6625013452</v>
      </c>
      <c r="D566" s="145">
        <v>1036601482235</v>
      </c>
      <c r="E566" s="176" t="s">
        <v>1382</v>
      </c>
      <c r="F566" s="165" t="s">
        <v>1383</v>
      </c>
      <c r="G566" s="144">
        <v>6625013452</v>
      </c>
      <c r="H566" s="145">
        <v>1036601482235</v>
      </c>
      <c r="I566" s="176" t="s">
        <v>1382</v>
      </c>
      <c r="J566" s="165" t="s">
        <v>1383</v>
      </c>
      <c r="K566" s="16">
        <v>1</v>
      </c>
      <c r="L566" s="16" t="s">
        <v>96</v>
      </c>
      <c r="M566" s="16">
        <v>1</v>
      </c>
      <c r="N566" s="16" t="s">
        <v>571</v>
      </c>
      <c r="O566" s="16">
        <v>3</v>
      </c>
      <c r="P566" s="16" t="s">
        <v>572</v>
      </c>
      <c r="Q566" s="16"/>
      <c r="R566" s="144">
        <v>7</v>
      </c>
      <c r="S566" s="144">
        <v>0.75</v>
      </c>
      <c r="T566" s="144"/>
      <c r="U566" s="144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50">
        <v>758</v>
      </c>
      <c r="AJ566" s="50" t="s">
        <v>3710</v>
      </c>
      <c r="AK566" s="50" t="s">
        <v>118</v>
      </c>
      <c r="AL566" s="50" t="s">
        <v>2777</v>
      </c>
      <c r="AM566" s="50"/>
      <c r="AN566" s="50"/>
      <c r="AO566" s="50"/>
      <c r="AP566" s="145">
        <v>9</v>
      </c>
      <c r="AQ566" s="144">
        <f t="shared" si="1"/>
        <v>6625013452</v>
      </c>
      <c r="AR566" s="49" t="str">
        <f t="shared" si="2"/>
        <v>Товарищество садоводов №59</v>
      </c>
      <c r="AS566" s="11" t="str">
        <f t="shared" si="3"/>
        <v>623100, Свердловская обл., г.Первоуральск 66:58:0120006:99</v>
      </c>
      <c r="AT566" s="61">
        <v>9</v>
      </c>
      <c r="AU566" s="43"/>
      <c r="AV566" s="34"/>
      <c r="AW566" s="34"/>
      <c r="AX566" s="34"/>
      <c r="AY566" s="34"/>
      <c r="AZ566" s="34"/>
      <c r="BA566" s="34"/>
      <c r="BB566" s="34"/>
      <c r="BC566" s="34"/>
      <c r="BD566" s="34"/>
      <c r="BE566" s="34"/>
      <c r="BF566" s="34"/>
      <c r="BG566" s="34"/>
      <c r="BH566" s="34"/>
      <c r="BI566" s="34"/>
      <c r="BJ566" s="34"/>
      <c r="BK566" s="34"/>
      <c r="BL566" s="34"/>
      <c r="BM566" s="34"/>
      <c r="BN566" s="34"/>
      <c r="BO566" s="34"/>
      <c r="BP566" s="34"/>
      <c r="BQ566" s="34"/>
      <c r="BR566" s="34"/>
      <c r="BS566" s="34"/>
      <c r="BT566" s="34"/>
      <c r="BU566" s="34"/>
      <c r="BV566" s="34"/>
      <c r="BW566" s="34"/>
      <c r="BX566" s="34"/>
      <c r="BY566" s="34"/>
      <c r="BZ566" s="34"/>
      <c r="CA566" s="34"/>
      <c r="CB566" s="34"/>
      <c r="CC566" s="34"/>
      <c r="CD566" s="34"/>
      <c r="CE566" s="34"/>
      <c r="CF566" s="34"/>
      <c r="CG566" s="34"/>
      <c r="CH566" s="34"/>
      <c r="CI566" s="34"/>
      <c r="CJ566" s="34"/>
      <c r="CK566" s="34"/>
      <c r="CL566" s="34"/>
      <c r="CM566" s="34"/>
      <c r="CN566" s="34"/>
      <c r="CO566" s="34"/>
      <c r="CP566" s="34"/>
      <c r="CQ566" s="34"/>
      <c r="CR566" s="34"/>
      <c r="CS566" s="34"/>
      <c r="CT566" s="34"/>
      <c r="CU566" s="34"/>
      <c r="CV566" s="34"/>
      <c r="CW566" s="34"/>
      <c r="CX566" s="34"/>
      <c r="CY566" s="34"/>
      <c r="CZ566" s="34"/>
      <c r="DA566" s="34"/>
      <c r="DB566" s="34"/>
      <c r="DC566" s="34"/>
      <c r="DD566" s="34"/>
      <c r="DE566" s="34"/>
      <c r="DF566" s="34"/>
      <c r="DG566" s="34"/>
      <c r="DH566" s="34"/>
      <c r="DI566" s="34"/>
      <c r="DJ566" s="34"/>
      <c r="DK566" s="34"/>
      <c r="DL566" s="34"/>
      <c r="DM566" s="34"/>
      <c r="DN566" s="34"/>
      <c r="DO566" s="34"/>
      <c r="DP566" s="34"/>
      <c r="DQ566" s="34"/>
      <c r="DR566" s="34"/>
      <c r="DS566" s="34"/>
      <c r="DT566" s="34"/>
      <c r="DU566" s="34"/>
      <c r="DV566" s="34"/>
      <c r="DW566" s="34"/>
      <c r="DX566" s="34"/>
      <c r="DY566" s="34"/>
      <c r="DZ566" s="34"/>
      <c r="EA566" s="34"/>
      <c r="EB566" s="34"/>
      <c r="EC566" s="34"/>
      <c r="ED566" s="34"/>
      <c r="EE566" s="34"/>
      <c r="EF566" s="34"/>
      <c r="EG566" s="34"/>
      <c r="EH566" s="34"/>
      <c r="EI566" s="34"/>
      <c r="EJ566" s="34"/>
      <c r="EK566" s="34"/>
      <c r="EL566" s="34"/>
      <c r="EM566" s="34"/>
      <c r="EN566" s="34"/>
      <c r="EO566" s="34"/>
      <c r="EP566" s="34"/>
      <c r="EQ566" s="34"/>
      <c r="ER566" s="34"/>
      <c r="ES566" s="34"/>
      <c r="ET566" s="34"/>
      <c r="EU566" s="34"/>
      <c r="EV566" s="34"/>
      <c r="EW566" s="34"/>
      <c r="EX566" s="34"/>
      <c r="EY566" s="34"/>
      <c r="EZ566" s="34"/>
      <c r="FA566" s="34"/>
      <c r="FB566" s="34"/>
      <c r="FC566" s="34"/>
      <c r="FD566" s="34"/>
      <c r="FE566" s="34"/>
      <c r="FF566" s="34"/>
      <c r="FG566" s="34"/>
      <c r="FH566" s="34"/>
      <c r="FI566" s="34"/>
      <c r="FJ566" s="34"/>
      <c r="FK566" s="34"/>
      <c r="FL566" s="34"/>
      <c r="FM566" s="34"/>
      <c r="FN566" s="34"/>
      <c r="FO566" s="34"/>
      <c r="FP566" s="34"/>
      <c r="FQ566" s="34"/>
      <c r="FR566" s="34"/>
      <c r="FS566" s="34"/>
      <c r="FT566" s="34"/>
      <c r="FU566" s="34"/>
      <c r="FV566" s="34"/>
      <c r="FW566" s="34"/>
      <c r="FX566" s="34"/>
      <c r="FY566" s="34"/>
      <c r="FZ566" s="34"/>
      <c r="GA566" s="34"/>
      <c r="GB566" s="34"/>
      <c r="GC566" s="34"/>
      <c r="GD566" s="34"/>
      <c r="GE566" s="34"/>
      <c r="GF566" s="34"/>
      <c r="GG566" s="34"/>
      <c r="GH566" s="34"/>
      <c r="GI566" s="34"/>
      <c r="GJ566" s="34"/>
      <c r="GK566" s="34"/>
      <c r="GL566" s="34"/>
      <c r="GM566" s="28"/>
    </row>
    <row r="567" spans="1:195" s="23" customFormat="1" ht="55.5" customHeight="1" x14ac:dyDescent="0.25">
      <c r="A567" s="9" t="s">
        <v>2158</v>
      </c>
      <c r="B567" s="78">
        <v>43761</v>
      </c>
      <c r="C567" s="144">
        <v>6684034599</v>
      </c>
      <c r="D567" s="145">
        <v>1196658045320</v>
      </c>
      <c r="E567" s="176" t="s">
        <v>1384</v>
      </c>
      <c r="F567" s="165" t="s">
        <v>1385</v>
      </c>
      <c r="G567" s="144">
        <v>6684034599</v>
      </c>
      <c r="H567" s="145">
        <v>1196658045320</v>
      </c>
      <c r="I567" s="176" t="s">
        <v>1384</v>
      </c>
      <c r="J567" s="165" t="s">
        <v>1385</v>
      </c>
      <c r="K567" s="16">
        <v>1</v>
      </c>
      <c r="L567" s="16" t="s">
        <v>96</v>
      </c>
      <c r="M567" s="16">
        <v>1</v>
      </c>
      <c r="N567" s="16" t="s">
        <v>571</v>
      </c>
      <c r="O567" s="16">
        <v>3</v>
      </c>
      <c r="P567" s="16" t="s">
        <v>572</v>
      </c>
      <c r="Q567" s="16"/>
      <c r="R567" s="144">
        <v>2</v>
      </c>
      <c r="S567" s="144">
        <v>0.75</v>
      </c>
      <c r="T567" s="144"/>
      <c r="U567" s="144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50">
        <v>758</v>
      </c>
      <c r="AJ567" s="50" t="s">
        <v>3710</v>
      </c>
      <c r="AK567" s="50" t="s">
        <v>118</v>
      </c>
      <c r="AL567" s="50" t="s">
        <v>1386</v>
      </c>
      <c r="AM567" s="50">
        <v>21</v>
      </c>
      <c r="AN567" s="50" t="s">
        <v>1387</v>
      </c>
      <c r="AO567" s="50" t="s">
        <v>1388</v>
      </c>
      <c r="AP567" s="145">
        <v>9</v>
      </c>
      <c r="AQ567" s="144">
        <f t="shared" si="1"/>
        <v>6684034599</v>
      </c>
      <c r="AR567" s="49" t="str">
        <f t="shared" si="2"/>
        <v>СНТ "Коллективный сад № 21"</v>
      </c>
      <c r="AS567" s="11" t="str">
        <f t="shared" si="3"/>
        <v xml:space="preserve">623100, Свердловская обл., г.Первоуральск, ул.Медиков, д.21 </v>
      </c>
      <c r="AT567" s="61">
        <v>9</v>
      </c>
      <c r="AU567" s="43"/>
      <c r="AV567" s="34"/>
      <c r="AW567" s="34"/>
      <c r="AX567" s="34"/>
      <c r="AY567" s="34"/>
      <c r="AZ567" s="34"/>
      <c r="BA567" s="34"/>
      <c r="BB567" s="34"/>
      <c r="BC567" s="34"/>
      <c r="BD567" s="34"/>
      <c r="BE567" s="34"/>
      <c r="BF567" s="34"/>
      <c r="BG567" s="34"/>
      <c r="BH567" s="34"/>
      <c r="BI567" s="34"/>
      <c r="BJ567" s="34"/>
      <c r="BK567" s="34"/>
      <c r="BL567" s="34"/>
      <c r="BM567" s="34"/>
      <c r="BN567" s="34"/>
      <c r="BO567" s="34"/>
      <c r="BP567" s="34"/>
      <c r="BQ567" s="34"/>
      <c r="BR567" s="34"/>
      <c r="BS567" s="34"/>
      <c r="BT567" s="34"/>
      <c r="BU567" s="34"/>
      <c r="BV567" s="34"/>
      <c r="BW567" s="34"/>
      <c r="BX567" s="34"/>
      <c r="BY567" s="34"/>
      <c r="BZ567" s="34"/>
      <c r="CA567" s="34"/>
      <c r="CB567" s="34"/>
      <c r="CC567" s="34"/>
      <c r="CD567" s="34"/>
      <c r="CE567" s="34"/>
      <c r="CF567" s="34"/>
      <c r="CG567" s="34"/>
      <c r="CH567" s="34"/>
      <c r="CI567" s="34"/>
      <c r="CJ567" s="34"/>
      <c r="CK567" s="34"/>
      <c r="CL567" s="34"/>
      <c r="CM567" s="34"/>
      <c r="CN567" s="34"/>
      <c r="CO567" s="34"/>
      <c r="CP567" s="34"/>
      <c r="CQ567" s="34"/>
      <c r="CR567" s="34"/>
      <c r="CS567" s="34"/>
      <c r="CT567" s="34"/>
      <c r="CU567" s="34"/>
      <c r="CV567" s="34"/>
      <c r="CW567" s="34"/>
      <c r="CX567" s="34"/>
      <c r="CY567" s="34"/>
      <c r="CZ567" s="34"/>
      <c r="DA567" s="34"/>
      <c r="DB567" s="34"/>
      <c r="DC567" s="34"/>
      <c r="DD567" s="34"/>
      <c r="DE567" s="34"/>
      <c r="DF567" s="34"/>
      <c r="DG567" s="34"/>
      <c r="DH567" s="34"/>
      <c r="DI567" s="34"/>
      <c r="DJ567" s="34"/>
      <c r="DK567" s="34"/>
      <c r="DL567" s="34"/>
      <c r="DM567" s="34"/>
      <c r="DN567" s="34"/>
      <c r="DO567" s="34"/>
      <c r="DP567" s="34"/>
      <c r="DQ567" s="34"/>
      <c r="DR567" s="34"/>
      <c r="DS567" s="34"/>
      <c r="DT567" s="34"/>
      <c r="DU567" s="34"/>
      <c r="DV567" s="34"/>
      <c r="DW567" s="34"/>
      <c r="DX567" s="34"/>
      <c r="DY567" s="34"/>
      <c r="DZ567" s="34"/>
      <c r="EA567" s="34"/>
      <c r="EB567" s="34"/>
      <c r="EC567" s="34"/>
      <c r="ED567" s="34"/>
      <c r="EE567" s="34"/>
      <c r="EF567" s="34"/>
      <c r="EG567" s="34"/>
      <c r="EH567" s="34"/>
      <c r="EI567" s="34"/>
      <c r="EJ567" s="34"/>
      <c r="EK567" s="34"/>
      <c r="EL567" s="34"/>
      <c r="EM567" s="34"/>
      <c r="EN567" s="34"/>
      <c r="EO567" s="34"/>
      <c r="EP567" s="34"/>
      <c r="EQ567" s="34"/>
      <c r="ER567" s="34"/>
      <c r="ES567" s="34"/>
      <c r="ET567" s="34"/>
      <c r="EU567" s="34"/>
      <c r="EV567" s="34"/>
      <c r="EW567" s="34"/>
      <c r="EX567" s="34"/>
      <c r="EY567" s="34"/>
      <c r="EZ567" s="34"/>
      <c r="FA567" s="34"/>
      <c r="FB567" s="34"/>
      <c r="FC567" s="34"/>
      <c r="FD567" s="34"/>
      <c r="FE567" s="34"/>
      <c r="FF567" s="34"/>
      <c r="FG567" s="34"/>
      <c r="FH567" s="34"/>
      <c r="FI567" s="34"/>
      <c r="FJ567" s="34"/>
      <c r="FK567" s="34"/>
      <c r="FL567" s="34"/>
      <c r="FM567" s="34"/>
      <c r="FN567" s="34"/>
      <c r="FO567" s="34"/>
      <c r="FP567" s="34"/>
      <c r="FQ567" s="34"/>
      <c r="FR567" s="34"/>
      <c r="FS567" s="34"/>
      <c r="FT567" s="34"/>
      <c r="FU567" s="34"/>
      <c r="FV567" s="34"/>
      <c r="FW567" s="34"/>
      <c r="FX567" s="34"/>
      <c r="FY567" s="34"/>
      <c r="FZ567" s="34"/>
      <c r="GA567" s="34"/>
      <c r="GB567" s="34"/>
      <c r="GC567" s="34"/>
      <c r="GD567" s="34"/>
      <c r="GE567" s="34"/>
      <c r="GF567" s="34"/>
      <c r="GG567" s="34"/>
      <c r="GH567" s="34"/>
      <c r="GI567" s="34"/>
      <c r="GJ567" s="34"/>
      <c r="GK567" s="34"/>
      <c r="GL567" s="34"/>
      <c r="GM567" s="28"/>
    </row>
    <row r="568" spans="1:195" s="23" customFormat="1" ht="55.5" customHeight="1" x14ac:dyDescent="0.25">
      <c r="A568" s="9" t="s">
        <v>2159</v>
      </c>
      <c r="B568" s="78">
        <v>43761</v>
      </c>
      <c r="C568" s="144">
        <v>6625013029</v>
      </c>
      <c r="D568" s="145">
        <v>1036601472588</v>
      </c>
      <c r="E568" s="176" t="s">
        <v>1389</v>
      </c>
      <c r="F568" s="165" t="s">
        <v>1390</v>
      </c>
      <c r="G568" s="144">
        <v>6625013029</v>
      </c>
      <c r="H568" s="145">
        <v>1036601472588</v>
      </c>
      <c r="I568" s="176" t="s">
        <v>1389</v>
      </c>
      <c r="J568" s="165" t="s">
        <v>1390</v>
      </c>
      <c r="K568" s="16">
        <v>1</v>
      </c>
      <c r="L568" s="16" t="s">
        <v>96</v>
      </c>
      <c r="M568" s="16">
        <v>1</v>
      </c>
      <c r="N568" s="16" t="s">
        <v>571</v>
      </c>
      <c r="O568" s="16">
        <v>5</v>
      </c>
      <c r="P568" s="47" t="s">
        <v>1391</v>
      </c>
      <c r="Q568" s="47"/>
      <c r="R568" s="144">
        <v>1</v>
      </c>
      <c r="S568" s="144">
        <v>0.75</v>
      </c>
      <c r="T568" s="144"/>
      <c r="U568" s="144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50">
        <v>758</v>
      </c>
      <c r="AJ568" s="50" t="s">
        <v>3710</v>
      </c>
      <c r="AK568" s="50" t="s">
        <v>118</v>
      </c>
      <c r="AL568" s="50" t="s">
        <v>1368</v>
      </c>
      <c r="AM568" s="50"/>
      <c r="AN568" s="50"/>
      <c r="AO568" s="50"/>
      <c r="AP568" s="145">
        <v>9</v>
      </c>
      <c r="AQ568" s="144">
        <f t="shared" si="1"/>
        <v>6625013029</v>
      </c>
      <c r="AR568" s="49" t="str">
        <f t="shared" si="2"/>
        <v>ПК "Садоводческое товарищество №17"</v>
      </c>
      <c r="AS568" s="11" t="str">
        <f t="shared" si="3"/>
        <v xml:space="preserve">623100, Свердловская обл., г.Первоуральск, ул.Карбышева, р-он школы №12  </v>
      </c>
      <c r="AT568" s="61">
        <v>9</v>
      </c>
      <c r="AU568" s="43"/>
      <c r="AV568" s="34"/>
      <c r="AW568" s="34"/>
      <c r="AX568" s="34"/>
      <c r="AY568" s="34"/>
      <c r="AZ568" s="34"/>
      <c r="BA568" s="34"/>
      <c r="BB568" s="34"/>
      <c r="BC568" s="34"/>
      <c r="BD568" s="34"/>
      <c r="BE568" s="34"/>
      <c r="BF568" s="34"/>
      <c r="BG568" s="34"/>
      <c r="BH568" s="34"/>
      <c r="BI568" s="34"/>
      <c r="BJ568" s="34"/>
      <c r="BK568" s="34"/>
      <c r="BL568" s="34"/>
      <c r="BM568" s="34"/>
      <c r="BN568" s="34"/>
      <c r="BO568" s="34"/>
      <c r="BP568" s="34"/>
      <c r="BQ568" s="34"/>
      <c r="BR568" s="34"/>
      <c r="BS568" s="34"/>
      <c r="BT568" s="34"/>
      <c r="BU568" s="34"/>
      <c r="BV568" s="34"/>
      <c r="BW568" s="34"/>
      <c r="BX568" s="34"/>
      <c r="BY568" s="34"/>
      <c r="BZ568" s="34"/>
      <c r="CA568" s="34"/>
      <c r="CB568" s="34"/>
      <c r="CC568" s="34"/>
      <c r="CD568" s="34"/>
      <c r="CE568" s="34"/>
      <c r="CF568" s="34"/>
      <c r="CG568" s="34"/>
      <c r="CH568" s="34"/>
      <c r="CI568" s="34"/>
      <c r="CJ568" s="34"/>
      <c r="CK568" s="34"/>
      <c r="CL568" s="34"/>
      <c r="CM568" s="34"/>
      <c r="CN568" s="34"/>
      <c r="CO568" s="34"/>
      <c r="CP568" s="34"/>
      <c r="CQ568" s="34"/>
      <c r="CR568" s="34"/>
      <c r="CS568" s="34"/>
      <c r="CT568" s="34"/>
      <c r="CU568" s="34"/>
      <c r="CV568" s="34"/>
      <c r="CW568" s="34"/>
      <c r="CX568" s="34"/>
      <c r="CY568" s="34"/>
      <c r="CZ568" s="34"/>
      <c r="DA568" s="34"/>
      <c r="DB568" s="34"/>
      <c r="DC568" s="34"/>
      <c r="DD568" s="34"/>
      <c r="DE568" s="34"/>
      <c r="DF568" s="34"/>
      <c r="DG568" s="34"/>
      <c r="DH568" s="34"/>
      <c r="DI568" s="34"/>
      <c r="DJ568" s="34"/>
      <c r="DK568" s="34"/>
      <c r="DL568" s="34"/>
      <c r="DM568" s="34"/>
      <c r="DN568" s="34"/>
      <c r="DO568" s="34"/>
      <c r="DP568" s="34"/>
      <c r="DQ568" s="34"/>
      <c r="DR568" s="34"/>
      <c r="DS568" s="34"/>
      <c r="DT568" s="34"/>
      <c r="DU568" s="34"/>
      <c r="DV568" s="34"/>
      <c r="DW568" s="34"/>
      <c r="DX568" s="34"/>
      <c r="DY568" s="34"/>
      <c r="DZ568" s="34"/>
      <c r="EA568" s="34"/>
      <c r="EB568" s="34"/>
      <c r="EC568" s="34"/>
      <c r="ED568" s="34"/>
      <c r="EE568" s="34"/>
      <c r="EF568" s="34"/>
      <c r="EG568" s="34"/>
      <c r="EH568" s="34"/>
      <c r="EI568" s="34"/>
      <c r="EJ568" s="34"/>
      <c r="EK568" s="34"/>
      <c r="EL568" s="34"/>
      <c r="EM568" s="34"/>
      <c r="EN568" s="34"/>
      <c r="EO568" s="34"/>
      <c r="EP568" s="34"/>
      <c r="EQ568" s="34"/>
      <c r="ER568" s="34"/>
      <c r="ES568" s="34"/>
      <c r="ET568" s="34"/>
      <c r="EU568" s="34"/>
      <c r="EV568" s="34"/>
      <c r="EW568" s="34"/>
      <c r="EX568" s="34"/>
      <c r="EY568" s="34"/>
      <c r="EZ568" s="34"/>
      <c r="FA568" s="34"/>
      <c r="FB568" s="34"/>
      <c r="FC568" s="34"/>
      <c r="FD568" s="34"/>
      <c r="FE568" s="34"/>
      <c r="FF568" s="34"/>
      <c r="FG568" s="34"/>
      <c r="FH568" s="34"/>
      <c r="FI568" s="34"/>
      <c r="FJ568" s="34"/>
      <c r="FK568" s="34"/>
      <c r="FL568" s="34"/>
      <c r="FM568" s="34"/>
      <c r="FN568" s="34"/>
      <c r="FO568" s="34"/>
      <c r="FP568" s="34"/>
      <c r="FQ568" s="34"/>
      <c r="FR568" s="34"/>
      <c r="FS568" s="34"/>
      <c r="FT568" s="34"/>
      <c r="FU568" s="34"/>
      <c r="FV568" s="34"/>
      <c r="FW568" s="34"/>
      <c r="FX568" s="34"/>
      <c r="FY568" s="34"/>
      <c r="FZ568" s="34"/>
      <c r="GA568" s="34"/>
      <c r="GB568" s="34"/>
      <c r="GC568" s="34"/>
      <c r="GD568" s="34"/>
      <c r="GE568" s="34"/>
      <c r="GF568" s="34"/>
      <c r="GG568" s="34"/>
      <c r="GH568" s="34"/>
      <c r="GI568" s="34"/>
      <c r="GJ568" s="34"/>
      <c r="GK568" s="34"/>
      <c r="GL568" s="34"/>
      <c r="GM568" s="28"/>
    </row>
    <row r="569" spans="1:195" s="23" customFormat="1" ht="55.5" customHeight="1" x14ac:dyDescent="0.25">
      <c r="A569" s="9" t="s">
        <v>2160</v>
      </c>
      <c r="B569" s="78">
        <v>43763</v>
      </c>
      <c r="C569" s="144">
        <v>6625013903</v>
      </c>
      <c r="D569" s="145">
        <v>103660148813</v>
      </c>
      <c r="E569" s="176" t="s">
        <v>1392</v>
      </c>
      <c r="F569" s="165" t="s">
        <v>1393</v>
      </c>
      <c r="G569" s="144">
        <v>6625013903</v>
      </c>
      <c r="H569" s="145">
        <v>103660148813</v>
      </c>
      <c r="I569" s="176" t="s">
        <v>1392</v>
      </c>
      <c r="J569" s="165" t="s">
        <v>1393</v>
      </c>
      <c r="K569" s="16">
        <v>1</v>
      </c>
      <c r="L569" s="16" t="s">
        <v>96</v>
      </c>
      <c r="M569" s="16">
        <v>2</v>
      </c>
      <c r="N569" s="47" t="s">
        <v>1396</v>
      </c>
      <c r="O569" s="16">
        <v>1</v>
      </c>
      <c r="P569" s="47" t="s">
        <v>8</v>
      </c>
      <c r="Q569" s="47"/>
      <c r="R569" s="144">
        <v>3</v>
      </c>
      <c r="S569" s="144">
        <v>0.75</v>
      </c>
      <c r="T569" s="144"/>
      <c r="U569" s="144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50">
        <v>758</v>
      </c>
      <c r="AJ569" s="50" t="s">
        <v>3710</v>
      </c>
      <c r="AK569" s="50" t="s">
        <v>1357</v>
      </c>
      <c r="AL569" s="50" t="s">
        <v>2812</v>
      </c>
      <c r="AM569" s="50"/>
      <c r="AN569" s="50" t="s">
        <v>4057</v>
      </c>
      <c r="AO569" s="50" t="s">
        <v>4058</v>
      </c>
      <c r="AP569" s="145">
        <v>9</v>
      </c>
      <c r="AQ569" s="144">
        <f t="shared" si="1"/>
        <v>6625013903</v>
      </c>
      <c r="AR569" s="49" t="str">
        <f t="shared" si="2"/>
        <v>ПК садоводческое товарищество "Мирный"</v>
      </c>
      <c r="AS569" s="11" t="str">
        <f t="shared" si="3"/>
        <v>623100, Свердловская обл., г.Первоуральск, п.Решеты</v>
      </c>
      <c r="AT569" s="61">
        <v>9</v>
      </c>
      <c r="AU569" s="43"/>
      <c r="AV569" s="34"/>
      <c r="AW569" s="34"/>
      <c r="AX569" s="34"/>
      <c r="AY569" s="34"/>
      <c r="AZ569" s="34"/>
      <c r="BA569" s="34"/>
      <c r="BB569" s="34"/>
      <c r="BC569" s="34"/>
      <c r="BD569" s="34"/>
      <c r="BE569" s="34"/>
      <c r="BF569" s="34"/>
      <c r="BG569" s="34"/>
      <c r="BH569" s="34"/>
      <c r="BI569" s="34"/>
      <c r="BJ569" s="34"/>
      <c r="BK569" s="34"/>
      <c r="BL569" s="34"/>
      <c r="BM569" s="34"/>
      <c r="BN569" s="34"/>
      <c r="BO569" s="34"/>
      <c r="BP569" s="34"/>
      <c r="BQ569" s="34"/>
      <c r="BR569" s="34"/>
      <c r="BS569" s="34"/>
      <c r="BT569" s="34"/>
      <c r="BU569" s="34"/>
      <c r="BV569" s="34"/>
      <c r="BW569" s="34"/>
      <c r="BX569" s="34"/>
      <c r="BY569" s="34"/>
      <c r="BZ569" s="34"/>
      <c r="CA569" s="34"/>
      <c r="CB569" s="34"/>
      <c r="CC569" s="34"/>
      <c r="CD569" s="34"/>
      <c r="CE569" s="34"/>
      <c r="CF569" s="34"/>
      <c r="CG569" s="34"/>
      <c r="CH569" s="34"/>
      <c r="CI569" s="34"/>
      <c r="CJ569" s="34"/>
      <c r="CK569" s="34"/>
      <c r="CL569" s="34"/>
      <c r="CM569" s="34"/>
      <c r="CN569" s="34"/>
      <c r="CO569" s="34"/>
      <c r="CP569" s="34"/>
      <c r="CQ569" s="34"/>
      <c r="CR569" s="34"/>
      <c r="CS569" s="34"/>
      <c r="CT569" s="34"/>
      <c r="CU569" s="34"/>
      <c r="CV569" s="34"/>
      <c r="CW569" s="34"/>
      <c r="CX569" s="34"/>
      <c r="CY569" s="34"/>
      <c r="CZ569" s="34"/>
      <c r="DA569" s="34"/>
      <c r="DB569" s="34"/>
      <c r="DC569" s="34"/>
      <c r="DD569" s="34"/>
      <c r="DE569" s="34"/>
      <c r="DF569" s="34"/>
      <c r="DG569" s="34"/>
      <c r="DH569" s="34"/>
      <c r="DI569" s="34"/>
      <c r="DJ569" s="34"/>
      <c r="DK569" s="34"/>
      <c r="DL569" s="34"/>
      <c r="DM569" s="34"/>
      <c r="DN569" s="34"/>
      <c r="DO569" s="34"/>
      <c r="DP569" s="34"/>
      <c r="DQ569" s="34"/>
      <c r="DR569" s="34"/>
      <c r="DS569" s="34"/>
      <c r="DT569" s="34"/>
      <c r="DU569" s="34"/>
      <c r="DV569" s="34"/>
      <c r="DW569" s="34"/>
      <c r="DX569" s="34"/>
      <c r="DY569" s="34"/>
      <c r="DZ569" s="34"/>
      <c r="EA569" s="34"/>
      <c r="EB569" s="34"/>
      <c r="EC569" s="34"/>
      <c r="ED569" s="34"/>
      <c r="EE569" s="34"/>
      <c r="EF569" s="34"/>
      <c r="EG569" s="34"/>
      <c r="EH569" s="34"/>
      <c r="EI569" s="34"/>
      <c r="EJ569" s="34"/>
      <c r="EK569" s="34"/>
      <c r="EL569" s="34"/>
      <c r="EM569" s="34"/>
      <c r="EN569" s="34"/>
      <c r="EO569" s="34"/>
      <c r="EP569" s="34"/>
      <c r="EQ569" s="34"/>
      <c r="ER569" s="34"/>
      <c r="ES569" s="34"/>
      <c r="ET569" s="34"/>
      <c r="EU569" s="34"/>
      <c r="EV569" s="34"/>
      <c r="EW569" s="34"/>
      <c r="EX569" s="34"/>
      <c r="EY569" s="34"/>
      <c r="EZ569" s="34"/>
      <c r="FA569" s="34"/>
      <c r="FB569" s="34"/>
      <c r="FC569" s="34"/>
      <c r="FD569" s="34"/>
      <c r="FE569" s="34"/>
      <c r="FF569" s="34"/>
      <c r="FG569" s="34"/>
      <c r="FH569" s="34"/>
      <c r="FI569" s="34"/>
      <c r="FJ569" s="34"/>
      <c r="FK569" s="34"/>
      <c r="FL569" s="34"/>
      <c r="FM569" s="34"/>
      <c r="FN569" s="34"/>
      <c r="FO569" s="34"/>
      <c r="FP569" s="34"/>
      <c r="FQ569" s="34"/>
      <c r="FR569" s="34"/>
      <c r="FS569" s="34"/>
      <c r="FT569" s="34"/>
      <c r="FU569" s="34"/>
      <c r="FV569" s="34"/>
      <c r="FW569" s="34"/>
      <c r="FX569" s="34"/>
      <c r="FY569" s="34"/>
      <c r="FZ569" s="34"/>
      <c r="GA569" s="34"/>
      <c r="GB569" s="34"/>
      <c r="GC569" s="34"/>
      <c r="GD569" s="34"/>
      <c r="GE569" s="34"/>
      <c r="GF569" s="34"/>
      <c r="GG569" s="34"/>
      <c r="GH569" s="34"/>
      <c r="GI569" s="34"/>
      <c r="GJ569" s="34"/>
      <c r="GK569" s="34"/>
      <c r="GL569" s="34"/>
      <c r="GM569" s="28"/>
    </row>
    <row r="570" spans="1:195" s="23" customFormat="1" ht="69.75" customHeight="1" x14ac:dyDescent="0.25">
      <c r="A570" s="9" t="s">
        <v>2161</v>
      </c>
      <c r="B570" s="78">
        <v>43766</v>
      </c>
      <c r="C570" s="144">
        <v>6672337045</v>
      </c>
      <c r="D570" s="145">
        <v>1116672008078</v>
      </c>
      <c r="E570" s="176" t="s">
        <v>1394</v>
      </c>
      <c r="F570" s="165" t="s">
        <v>1395</v>
      </c>
      <c r="G570" s="144">
        <v>6672337045</v>
      </c>
      <c r="H570" s="145">
        <v>1116672008078</v>
      </c>
      <c r="I570" s="176" t="s">
        <v>1394</v>
      </c>
      <c r="J570" s="165" t="s">
        <v>1395</v>
      </c>
      <c r="K570" s="16">
        <v>2</v>
      </c>
      <c r="L570" s="16" t="s">
        <v>6</v>
      </c>
      <c r="M570" s="16">
        <v>3</v>
      </c>
      <c r="N570" s="16" t="s">
        <v>7</v>
      </c>
      <c r="O570" s="16">
        <v>1</v>
      </c>
      <c r="P570" s="47" t="s">
        <v>8</v>
      </c>
      <c r="Q570" s="47"/>
      <c r="R570" s="144">
        <v>2</v>
      </c>
      <c r="S570" s="144">
        <v>1.1000000000000001</v>
      </c>
      <c r="T570" s="144"/>
      <c r="U570" s="144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50">
        <v>758</v>
      </c>
      <c r="AJ570" s="50" t="s">
        <v>3710</v>
      </c>
      <c r="AK570" s="50" t="s">
        <v>1397</v>
      </c>
      <c r="AL570" s="50" t="s">
        <v>1398</v>
      </c>
      <c r="AM570" s="50">
        <v>20</v>
      </c>
      <c r="AN570" s="50" t="s">
        <v>4031</v>
      </c>
      <c r="AO570" s="50" t="s">
        <v>4032</v>
      </c>
      <c r="AP570" s="145">
        <v>9</v>
      </c>
      <c r="AQ570" s="144">
        <f t="shared" si="1"/>
        <v>6672337045</v>
      </c>
      <c r="AR570" s="49" t="str">
        <f t="shared" si="2"/>
        <v>СНТ "Хрустальный"</v>
      </c>
      <c r="AS570" s="11" t="str">
        <f t="shared" si="3"/>
        <v>623137, Свердловская обл., г.Первоуральск, п/ст. Хрустальная ж/д п. при ст. Хрустальная, в районе ул.Сосновая, 20</v>
      </c>
      <c r="AT570" s="61">
        <v>9</v>
      </c>
      <c r="AU570" s="43"/>
      <c r="AV570" s="34"/>
      <c r="AW570" s="34"/>
      <c r="AX570" s="34"/>
      <c r="AY570" s="34"/>
      <c r="AZ570" s="34"/>
      <c r="BA570" s="34"/>
      <c r="BB570" s="34"/>
      <c r="BC570" s="34"/>
      <c r="BD570" s="34"/>
      <c r="BE570" s="34"/>
      <c r="BF570" s="34"/>
      <c r="BG570" s="34"/>
      <c r="BH570" s="34"/>
      <c r="BI570" s="34"/>
      <c r="BJ570" s="34"/>
      <c r="BK570" s="34"/>
      <c r="BL570" s="34"/>
      <c r="BM570" s="34"/>
      <c r="BN570" s="34"/>
      <c r="BO570" s="34"/>
      <c r="BP570" s="34"/>
      <c r="BQ570" s="34"/>
      <c r="BR570" s="34"/>
      <c r="BS570" s="34"/>
      <c r="BT570" s="34"/>
      <c r="BU570" s="34"/>
      <c r="BV570" s="34"/>
      <c r="BW570" s="34"/>
      <c r="BX570" s="34"/>
      <c r="BY570" s="34"/>
      <c r="BZ570" s="34"/>
      <c r="CA570" s="34"/>
      <c r="CB570" s="34"/>
      <c r="CC570" s="34"/>
      <c r="CD570" s="34"/>
      <c r="CE570" s="34"/>
      <c r="CF570" s="34"/>
      <c r="CG570" s="34"/>
      <c r="CH570" s="34"/>
      <c r="CI570" s="34"/>
      <c r="CJ570" s="34"/>
      <c r="CK570" s="34"/>
      <c r="CL570" s="34"/>
      <c r="CM570" s="34"/>
      <c r="CN570" s="34"/>
      <c r="CO570" s="34"/>
      <c r="CP570" s="34"/>
      <c r="CQ570" s="34"/>
      <c r="CR570" s="34"/>
      <c r="CS570" s="34"/>
      <c r="CT570" s="34"/>
      <c r="CU570" s="34"/>
      <c r="CV570" s="34"/>
      <c r="CW570" s="34"/>
      <c r="CX570" s="34"/>
      <c r="CY570" s="34"/>
      <c r="CZ570" s="34"/>
      <c r="DA570" s="34"/>
      <c r="DB570" s="34"/>
      <c r="DC570" s="34"/>
      <c r="DD570" s="34"/>
      <c r="DE570" s="34"/>
      <c r="DF570" s="34"/>
      <c r="DG570" s="34"/>
      <c r="DH570" s="34"/>
      <c r="DI570" s="34"/>
      <c r="DJ570" s="34"/>
      <c r="DK570" s="34"/>
      <c r="DL570" s="34"/>
      <c r="DM570" s="34"/>
      <c r="DN570" s="34"/>
      <c r="DO570" s="34"/>
      <c r="DP570" s="34"/>
      <c r="DQ570" s="34"/>
      <c r="DR570" s="34"/>
      <c r="DS570" s="34"/>
      <c r="DT570" s="34"/>
      <c r="DU570" s="34"/>
      <c r="DV570" s="34"/>
      <c r="DW570" s="34"/>
      <c r="DX570" s="34"/>
      <c r="DY570" s="34"/>
      <c r="DZ570" s="34"/>
      <c r="EA570" s="34"/>
      <c r="EB570" s="34"/>
      <c r="EC570" s="34"/>
      <c r="ED570" s="34"/>
      <c r="EE570" s="34"/>
      <c r="EF570" s="34"/>
      <c r="EG570" s="34"/>
      <c r="EH570" s="34"/>
      <c r="EI570" s="34"/>
      <c r="EJ570" s="34"/>
      <c r="EK570" s="34"/>
      <c r="EL570" s="34"/>
      <c r="EM570" s="34"/>
      <c r="EN570" s="34"/>
      <c r="EO570" s="34"/>
      <c r="EP570" s="34"/>
      <c r="EQ570" s="34"/>
      <c r="ER570" s="34"/>
      <c r="ES570" s="34"/>
      <c r="ET570" s="34"/>
      <c r="EU570" s="34"/>
      <c r="EV570" s="34"/>
      <c r="EW570" s="34"/>
      <c r="EX570" s="34"/>
      <c r="EY570" s="34"/>
      <c r="EZ570" s="34"/>
      <c r="FA570" s="34"/>
      <c r="FB570" s="34"/>
      <c r="FC570" s="34"/>
      <c r="FD570" s="34"/>
      <c r="FE570" s="34"/>
      <c r="FF570" s="34"/>
      <c r="FG570" s="34"/>
      <c r="FH570" s="34"/>
      <c r="FI570" s="34"/>
      <c r="FJ570" s="34"/>
      <c r="FK570" s="34"/>
      <c r="FL570" s="34"/>
      <c r="FM570" s="34"/>
      <c r="FN570" s="34"/>
      <c r="FO570" s="34"/>
      <c r="FP570" s="34"/>
      <c r="FQ570" s="34"/>
      <c r="FR570" s="34"/>
      <c r="FS570" s="34"/>
      <c r="FT570" s="34"/>
      <c r="FU570" s="34"/>
      <c r="FV570" s="34"/>
      <c r="FW570" s="34"/>
      <c r="FX570" s="34"/>
      <c r="FY570" s="34"/>
      <c r="FZ570" s="34"/>
      <c r="GA570" s="34"/>
      <c r="GB570" s="34"/>
      <c r="GC570" s="34"/>
      <c r="GD570" s="34"/>
      <c r="GE570" s="34"/>
      <c r="GF570" s="34"/>
      <c r="GG570" s="34"/>
      <c r="GH570" s="34"/>
      <c r="GI570" s="34"/>
      <c r="GJ570" s="34"/>
      <c r="GK570" s="34"/>
      <c r="GL570" s="34"/>
      <c r="GM570" s="28"/>
    </row>
    <row r="571" spans="1:195" s="23" customFormat="1" ht="55.5" customHeight="1" x14ac:dyDescent="0.25">
      <c r="A571" s="9" t="s">
        <v>2162</v>
      </c>
      <c r="B571" s="78">
        <v>43795</v>
      </c>
      <c r="C571" s="144">
        <v>6684027224</v>
      </c>
      <c r="D571" s="145">
        <v>1176658016193</v>
      </c>
      <c r="E571" s="176" t="s">
        <v>1413</v>
      </c>
      <c r="F571" s="165" t="s">
        <v>1414</v>
      </c>
      <c r="G571" s="144">
        <v>6684027224</v>
      </c>
      <c r="H571" s="145">
        <v>1176658016193</v>
      </c>
      <c r="I571" s="176" t="s">
        <v>1413</v>
      </c>
      <c r="J571" s="165" t="s">
        <v>1414</v>
      </c>
      <c r="K571" s="16">
        <v>1</v>
      </c>
      <c r="L571" s="16" t="s">
        <v>96</v>
      </c>
      <c r="M571" s="16">
        <v>1</v>
      </c>
      <c r="N571" s="16" t="s">
        <v>571</v>
      </c>
      <c r="O571" s="16">
        <v>5</v>
      </c>
      <c r="P571" s="47" t="s">
        <v>812</v>
      </c>
      <c r="Q571" s="47"/>
      <c r="R571" s="144">
        <v>1</v>
      </c>
      <c r="S571" s="144">
        <v>1.1000000000000001</v>
      </c>
      <c r="T571" s="144"/>
      <c r="U571" s="144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50">
        <v>758</v>
      </c>
      <c r="AJ571" s="50" t="s">
        <v>3710</v>
      </c>
      <c r="AK571" s="50" t="s">
        <v>118</v>
      </c>
      <c r="AL571" s="50" t="s">
        <v>318</v>
      </c>
      <c r="AM571" s="50"/>
      <c r="AN571" s="50">
        <v>56.893799999999999</v>
      </c>
      <c r="AO571" s="50">
        <v>59.9617</v>
      </c>
      <c r="AP571" s="145">
        <v>2</v>
      </c>
      <c r="AQ571" s="144">
        <f t="shared" si="1"/>
        <v>6684027224</v>
      </c>
      <c r="AR571" s="49" t="str">
        <f t="shared" ref="AR571:AR591" si="4">E571</f>
        <v>ООО "Лидер"</v>
      </c>
      <c r="AS571" s="11" t="s">
        <v>1415</v>
      </c>
      <c r="AT571" s="61"/>
      <c r="AU571" s="43"/>
      <c r="AV571" s="34"/>
      <c r="AW571" s="34"/>
      <c r="AX571" s="34"/>
      <c r="AY571" s="34"/>
      <c r="AZ571" s="34"/>
      <c r="BA571" s="34"/>
      <c r="BB571" s="34"/>
      <c r="BC571" s="34"/>
      <c r="BD571" s="34"/>
      <c r="BE571" s="34"/>
      <c r="BF571" s="34"/>
      <c r="BG571" s="34"/>
      <c r="BH571" s="34"/>
      <c r="BI571" s="34"/>
      <c r="BJ571" s="34"/>
      <c r="BK571" s="34"/>
      <c r="BL571" s="34"/>
      <c r="BM571" s="34"/>
      <c r="BN571" s="34"/>
      <c r="BO571" s="34"/>
      <c r="BP571" s="34"/>
      <c r="BQ571" s="34"/>
      <c r="BR571" s="34"/>
      <c r="BS571" s="34"/>
      <c r="BT571" s="34"/>
      <c r="BU571" s="34"/>
      <c r="BV571" s="34"/>
      <c r="BW571" s="34"/>
      <c r="BX571" s="34"/>
      <c r="BY571" s="34"/>
      <c r="BZ571" s="34"/>
      <c r="CA571" s="34"/>
      <c r="CB571" s="34"/>
      <c r="CC571" s="34"/>
      <c r="CD571" s="34"/>
      <c r="CE571" s="34"/>
      <c r="CF571" s="34"/>
      <c r="CG571" s="34"/>
      <c r="CH571" s="34"/>
      <c r="CI571" s="34"/>
      <c r="CJ571" s="34"/>
      <c r="CK571" s="34"/>
      <c r="CL571" s="34"/>
      <c r="CM571" s="34"/>
      <c r="CN571" s="34"/>
      <c r="CO571" s="34"/>
      <c r="CP571" s="34"/>
      <c r="CQ571" s="34"/>
      <c r="CR571" s="34"/>
      <c r="CS571" s="34"/>
      <c r="CT571" s="34"/>
      <c r="CU571" s="34"/>
      <c r="CV571" s="34"/>
      <c r="CW571" s="34"/>
      <c r="CX571" s="34"/>
      <c r="CY571" s="34"/>
      <c r="CZ571" s="34"/>
      <c r="DA571" s="34"/>
      <c r="DB571" s="34"/>
      <c r="DC571" s="34"/>
      <c r="DD571" s="34"/>
      <c r="DE571" s="34"/>
      <c r="DF571" s="34"/>
      <c r="DG571" s="34"/>
      <c r="DH571" s="34"/>
      <c r="DI571" s="34"/>
      <c r="DJ571" s="34"/>
      <c r="DK571" s="34"/>
      <c r="DL571" s="34"/>
      <c r="DM571" s="34"/>
      <c r="DN571" s="34"/>
      <c r="DO571" s="34"/>
      <c r="DP571" s="34"/>
      <c r="DQ571" s="34"/>
      <c r="DR571" s="34"/>
      <c r="DS571" s="34"/>
      <c r="DT571" s="34"/>
      <c r="DU571" s="34"/>
      <c r="DV571" s="34"/>
      <c r="DW571" s="34"/>
      <c r="DX571" s="34"/>
      <c r="DY571" s="34"/>
      <c r="DZ571" s="34"/>
      <c r="EA571" s="34"/>
      <c r="EB571" s="34"/>
      <c r="EC571" s="34"/>
      <c r="ED571" s="34"/>
      <c r="EE571" s="34"/>
      <c r="EF571" s="34"/>
      <c r="EG571" s="34"/>
      <c r="EH571" s="34"/>
      <c r="EI571" s="34"/>
      <c r="EJ571" s="34"/>
      <c r="EK571" s="34"/>
      <c r="EL571" s="34"/>
      <c r="EM571" s="34"/>
      <c r="EN571" s="34"/>
      <c r="EO571" s="34"/>
      <c r="EP571" s="34"/>
      <c r="EQ571" s="34"/>
      <c r="ER571" s="34"/>
      <c r="ES571" s="34"/>
      <c r="ET571" s="34"/>
      <c r="EU571" s="34"/>
      <c r="EV571" s="34"/>
      <c r="EW571" s="34"/>
      <c r="EX571" s="34"/>
      <c r="EY571" s="34"/>
      <c r="EZ571" s="34"/>
      <c r="FA571" s="34"/>
      <c r="FB571" s="34"/>
      <c r="FC571" s="34"/>
      <c r="FD571" s="34"/>
      <c r="FE571" s="34"/>
      <c r="FF571" s="34"/>
      <c r="FG571" s="34"/>
      <c r="FH571" s="34"/>
      <c r="FI571" s="34"/>
      <c r="FJ571" s="34"/>
      <c r="FK571" s="34"/>
      <c r="FL571" s="34"/>
      <c r="FM571" s="34"/>
      <c r="FN571" s="34"/>
      <c r="FO571" s="34"/>
      <c r="FP571" s="34"/>
      <c r="FQ571" s="34"/>
      <c r="FR571" s="34"/>
      <c r="FS571" s="34"/>
      <c r="FT571" s="34"/>
      <c r="FU571" s="34"/>
      <c r="FV571" s="34"/>
      <c r="FW571" s="34"/>
      <c r="FX571" s="34"/>
      <c r="FY571" s="34"/>
      <c r="FZ571" s="34"/>
      <c r="GA571" s="34"/>
      <c r="GB571" s="34"/>
      <c r="GC571" s="34"/>
      <c r="GD571" s="34"/>
      <c r="GE571" s="34"/>
      <c r="GF571" s="34"/>
      <c r="GG571" s="34"/>
      <c r="GH571" s="34"/>
      <c r="GI571" s="34"/>
      <c r="GJ571" s="34"/>
      <c r="GK571" s="34"/>
      <c r="GL571" s="34"/>
      <c r="GM571" s="28"/>
    </row>
    <row r="572" spans="1:195" s="23" customFormat="1" ht="55.5" customHeight="1" x14ac:dyDescent="0.25">
      <c r="A572" s="9" t="s">
        <v>2163</v>
      </c>
      <c r="B572" s="78">
        <v>44541</v>
      </c>
      <c r="C572" s="144">
        <v>5032048798</v>
      </c>
      <c r="D572" s="145">
        <v>1027700270949</v>
      </c>
      <c r="E572" s="176" t="s">
        <v>1486</v>
      </c>
      <c r="F572" s="165" t="s">
        <v>1487</v>
      </c>
      <c r="G572" s="144">
        <v>5032048798</v>
      </c>
      <c r="H572" s="145">
        <v>1027700270949</v>
      </c>
      <c r="I572" s="176" t="s">
        <v>1486</v>
      </c>
      <c r="J572" s="165" t="s">
        <v>1487</v>
      </c>
      <c r="K572" s="16">
        <v>2</v>
      </c>
      <c r="L572" s="16" t="s">
        <v>6</v>
      </c>
      <c r="M572" s="16">
        <v>3</v>
      </c>
      <c r="N572" s="16" t="s">
        <v>7</v>
      </c>
      <c r="O572" s="16">
        <v>2</v>
      </c>
      <c r="P572" s="47" t="s">
        <v>10</v>
      </c>
      <c r="Q572" s="47"/>
      <c r="R572" s="144">
        <v>1</v>
      </c>
      <c r="S572" s="144">
        <v>1.1000000000000001</v>
      </c>
      <c r="T572" s="144"/>
      <c r="U572" s="144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50">
        <v>758</v>
      </c>
      <c r="AJ572" s="50" t="s">
        <v>3710</v>
      </c>
      <c r="AK572" s="50" t="s">
        <v>238</v>
      </c>
      <c r="AL572" s="50" t="s">
        <v>1488</v>
      </c>
      <c r="AM572" s="50"/>
      <c r="AN572" s="50">
        <v>56.835776000000003</v>
      </c>
      <c r="AO572" s="50">
        <v>60.155737000000002</v>
      </c>
      <c r="AP572" s="145" t="s">
        <v>1489</v>
      </c>
      <c r="AQ572" s="144">
        <f t="shared" si="1"/>
        <v>5032048798</v>
      </c>
      <c r="AR572" s="49" t="str">
        <f t="shared" si="4"/>
        <v>АО (Н) "Вольво Восток)</v>
      </c>
      <c r="AS572" s="11" t="str">
        <f t="shared" ref="AS572:AS579" si="5">F572</f>
        <v>623141, Свердловская обл., Первоуральский район, 331 км Московского тракта, с.Новоалексеевское</v>
      </c>
      <c r="AT572" s="61"/>
      <c r="AU572" s="43"/>
      <c r="AV572" s="34"/>
      <c r="AW572" s="34"/>
      <c r="AX572" s="34"/>
      <c r="AY572" s="34"/>
      <c r="AZ572" s="34"/>
      <c r="BA572" s="34"/>
      <c r="BB572" s="34"/>
      <c r="BC572" s="34"/>
      <c r="BD572" s="34"/>
      <c r="BE572" s="34"/>
      <c r="BF572" s="34"/>
      <c r="BG572" s="34"/>
      <c r="BH572" s="34"/>
      <c r="BI572" s="34"/>
      <c r="BJ572" s="34"/>
      <c r="BK572" s="34"/>
      <c r="BL572" s="34"/>
      <c r="BM572" s="34"/>
      <c r="BN572" s="34"/>
      <c r="BO572" s="34"/>
      <c r="BP572" s="34"/>
      <c r="BQ572" s="34"/>
      <c r="BR572" s="34"/>
      <c r="BS572" s="34"/>
      <c r="BT572" s="34"/>
      <c r="BU572" s="34"/>
      <c r="BV572" s="34"/>
      <c r="BW572" s="34"/>
      <c r="BX572" s="34"/>
      <c r="BY572" s="34"/>
      <c r="BZ572" s="34"/>
      <c r="CA572" s="34"/>
      <c r="CB572" s="34"/>
      <c r="CC572" s="34"/>
      <c r="CD572" s="34"/>
      <c r="CE572" s="34"/>
      <c r="CF572" s="34"/>
      <c r="CG572" s="34"/>
      <c r="CH572" s="34"/>
      <c r="CI572" s="34"/>
      <c r="CJ572" s="34"/>
      <c r="CK572" s="34"/>
      <c r="CL572" s="34"/>
      <c r="CM572" s="34"/>
      <c r="CN572" s="34"/>
      <c r="CO572" s="34"/>
      <c r="CP572" s="34"/>
      <c r="CQ572" s="34"/>
      <c r="CR572" s="34"/>
      <c r="CS572" s="34"/>
      <c r="CT572" s="34"/>
      <c r="CU572" s="34"/>
      <c r="CV572" s="34"/>
      <c r="CW572" s="34"/>
      <c r="CX572" s="34"/>
      <c r="CY572" s="34"/>
      <c r="CZ572" s="34"/>
      <c r="DA572" s="34"/>
      <c r="DB572" s="34"/>
      <c r="DC572" s="34"/>
      <c r="DD572" s="34"/>
      <c r="DE572" s="34"/>
      <c r="DF572" s="34"/>
      <c r="DG572" s="34"/>
      <c r="DH572" s="34"/>
      <c r="DI572" s="34"/>
      <c r="DJ572" s="34"/>
      <c r="DK572" s="34"/>
      <c r="DL572" s="34"/>
      <c r="DM572" s="34"/>
      <c r="DN572" s="34"/>
      <c r="DO572" s="34"/>
      <c r="DP572" s="34"/>
      <c r="DQ572" s="34"/>
      <c r="DR572" s="34"/>
      <c r="DS572" s="34"/>
      <c r="DT572" s="34"/>
      <c r="DU572" s="34"/>
      <c r="DV572" s="34"/>
      <c r="DW572" s="34"/>
      <c r="DX572" s="34"/>
      <c r="DY572" s="34"/>
      <c r="DZ572" s="34"/>
      <c r="EA572" s="34"/>
      <c r="EB572" s="34"/>
      <c r="EC572" s="34"/>
      <c r="ED572" s="34"/>
      <c r="EE572" s="34"/>
      <c r="EF572" s="34"/>
      <c r="EG572" s="34"/>
      <c r="EH572" s="34"/>
      <c r="EI572" s="34"/>
      <c r="EJ572" s="34"/>
      <c r="EK572" s="34"/>
      <c r="EL572" s="34"/>
      <c r="EM572" s="34"/>
      <c r="EN572" s="34"/>
      <c r="EO572" s="34"/>
      <c r="EP572" s="34"/>
      <c r="EQ572" s="34"/>
      <c r="ER572" s="34"/>
      <c r="ES572" s="34"/>
      <c r="ET572" s="34"/>
      <c r="EU572" s="34"/>
      <c r="EV572" s="34"/>
      <c r="EW572" s="34"/>
      <c r="EX572" s="34"/>
      <c r="EY572" s="34"/>
      <c r="EZ572" s="34"/>
      <c r="FA572" s="34"/>
      <c r="FB572" s="34"/>
      <c r="FC572" s="34"/>
      <c r="FD572" s="34"/>
      <c r="FE572" s="34"/>
      <c r="FF572" s="34"/>
      <c r="FG572" s="34"/>
      <c r="FH572" s="34"/>
      <c r="FI572" s="34"/>
      <c r="FJ572" s="34"/>
      <c r="FK572" s="34"/>
      <c r="FL572" s="34"/>
      <c r="FM572" s="34"/>
      <c r="FN572" s="34"/>
      <c r="FO572" s="34"/>
      <c r="FP572" s="34"/>
      <c r="FQ572" s="34"/>
      <c r="FR572" s="34"/>
      <c r="FS572" s="34"/>
      <c r="FT572" s="34"/>
      <c r="FU572" s="34"/>
      <c r="FV572" s="34"/>
      <c r="FW572" s="34"/>
      <c r="FX572" s="34"/>
      <c r="FY572" s="34"/>
      <c r="FZ572" s="34"/>
      <c r="GA572" s="34"/>
      <c r="GB572" s="34"/>
      <c r="GC572" s="34"/>
      <c r="GD572" s="34"/>
      <c r="GE572" s="34"/>
      <c r="GF572" s="34"/>
      <c r="GG572" s="34"/>
      <c r="GH572" s="34"/>
      <c r="GI572" s="34"/>
      <c r="GJ572" s="34"/>
      <c r="GK572" s="34"/>
      <c r="GL572" s="34"/>
      <c r="GM572" s="28"/>
    </row>
    <row r="573" spans="1:195" s="23" customFormat="1" ht="55.5" customHeight="1" x14ac:dyDescent="0.25">
      <c r="A573" s="9" t="s">
        <v>2164</v>
      </c>
      <c r="B573" s="78">
        <v>43815</v>
      </c>
      <c r="C573" s="144">
        <v>6670044011</v>
      </c>
      <c r="D573" s="145">
        <v>1036603546836</v>
      </c>
      <c r="E573" s="176" t="s">
        <v>1494</v>
      </c>
      <c r="F573" s="165" t="s">
        <v>1490</v>
      </c>
      <c r="G573" s="144">
        <v>6670044011</v>
      </c>
      <c r="H573" s="145">
        <v>1036603546836</v>
      </c>
      <c r="I573" s="176" t="s">
        <v>1494</v>
      </c>
      <c r="J573" s="165" t="s">
        <v>1490</v>
      </c>
      <c r="K573" s="16">
        <v>1</v>
      </c>
      <c r="L573" s="16" t="s">
        <v>96</v>
      </c>
      <c r="M573" s="16">
        <v>1</v>
      </c>
      <c r="N573" s="16" t="s">
        <v>571</v>
      </c>
      <c r="O573" s="16">
        <v>2</v>
      </c>
      <c r="P573" s="47" t="s">
        <v>10</v>
      </c>
      <c r="Q573" s="47"/>
      <c r="R573" s="144">
        <v>1</v>
      </c>
      <c r="S573" s="144">
        <v>0.24</v>
      </c>
      <c r="T573" s="144"/>
      <c r="U573" s="144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50">
        <v>758</v>
      </c>
      <c r="AJ573" s="50" t="s">
        <v>3710</v>
      </c>
      <c r="AK573" s="50" t="s">
        <v>118</v>
      </c>
      <c r="AL573" s="50" t="s">
        <v>1491</v>
      </c>
      <c r="AM573" s="50" t="s">
        <v>228</v>
      </c>
      <c r="AN573" s="50" t="s">
        <v>1492</v>
      </c>
      <c r="AO573" s="50" t="s">
        <v>1493</v>
      </c>
      <c r="AP573" s="145">
        <v>2</v>
      </c>
      <c r="AQ573" s="144">
        <f t="shared" si="1"/>
        <v>6670044011</v>
      </c>
      <c r="AR573" s="49" t="str">
        <f t="shared" si="4"/>
        <v>ООО "Чистый лист" ("Светофор")</v>
      </c>
      <c r="AS573" s="11" t="str">
        <f t="shared" si="5"/>
        <v>623100, Свердловская обл., г.Первоуральск, проезд Корабельный, 1б</v>
      </c>
      <c r="AT573" s="61"/>
      <c r="AU573" s="43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34"/>
      <c r="CB573" s="34"/>
      <c r="CC573" s="34"/>
      <c r="CD573" s="34"/>
      <c r="CE573" s="34"/>
      <c r="CF573" s="34"/>
      <c r="CG573" s="34"/>
      <c r="CH573" s="34"/>
      <c r="CI573" s="34"/>
      <c r="CJ573" s="34"/>
      <c r="CK573" s="34"/>
      <c r="CL573" s="34"/>
      <c r="CM573" s="34"/>
      <c r="CN573" s="34"/>
      <c r="CO573" s="34"/>
      <c r="CP573" s="34"/>
      <c r="CQ573" s="34"/>
      <c r="CR573" s="34"/>
      <c r="CS573" s="34"/>
      <c r="CT573" s="34"/>
      <c r="CU573" s="34"/>
      <c r="CV573" s="34"/>
      <c r="CW573" s="34"/>
      <c r="CX573" s="34"/>
      <c r="CY573" s="34"/>
      <c r="CZ573" s="34"/>
      <c r="DA573" s="34"/>
      <c r="DB573" s="34"/>
      <c r="DC573" s="34"/>
      <c r="DD573" s="34"/>
      <c r="DE573" s="34"/>
      <c r="DF573" s="34"/>
      <c r="DG573" s="34"/>
      <c r="DH573" s="34"/>
      <c r="DI573" s="34"/>
      <c r="DJ573" s="34"/>
      <c r="DK573" s="34"/>
      <c r="DL573" s="34"/>
      <c r="DM573" s="34"/>
      <c r="DN573" s="34"/>
      <c r="DO573" s="34"/>
      <c r="DP573" s="34"/>
      <c r="DQ573" s="34"/>
      <c r="DR573" s="34"/>
      <c r="DS573" s="34"/>
      <c r="DT573" s="34"/>
      <c r="DU573" s="34"/>
      <c r="DV573" s="34"/>
      <c r="DW573" s="34"/>
      <c r="DX573" s="34"/>
      <c r="DY573" s="34"/>
      <c r="DZ573" s="34"/>
      <c r="EA573" s="34"/>
      <c r="EB573" s="34"/>
      <c r="EC573" s="34"/>
      <c r="ED573" s="34"/>
      <c r="EE573" s="34"/>
      <c r="EF573" s="34"/>
      <c r="EG573" s="34"/>
      <c r="EH573" s="34"/>
      <c r="EI573" s="34"/>
      <c r="EJ573" s="34"/>
      <c r="EK573" s="34"/>
      <c r="EL573" s="34"/>
      <c r="EM573" s="34"/>
      <c r="EN573" s="34"/>
      <c r="EO573" s="34"/>
      <c r="EP573" s="34"/>
      <c r="EQ573" s="34"/>
      <c r="ER573" s="34"/>
      <c r="ES573" s="34"/>
      <c r="ET573" s="34"/>
      <c r="EU573" s="34"/>
      <c r="EV573" s="34"/>
      <c r="EW573" s="34"/>
      <c r="EX573" s="34"/>
      <c r="EY573" s="34"/>
      <c r="EZ573" s="34"/>
      <c r="FA573" s="34"/>
      <c r="FB573" s="34"/>
      <c r="FC573" s="34"/>
      <c r="FD573" s="34"/>
      <c r="FE573" s="34"/>
      <c r="FF573" s="34"/>
      <c r="FG573" s="34"/>
      <c r="FH573" s="34"/>
      <c r="FI573" s="34"/>
      <c r="FJ573" s="34"/>
      <c r="FK573" s="34"/>
      <c r="FL573" s="34"/>
      <c r="FM573" s="34"/>
      <c r="FN573" s="34"/>
      <c r="FO573" s="34"/>
      <c r="FP573" s="34"/>
      <c r="FQ573" s="34"/>
      <c r="FR573" s="34"/>
      <c r="FS573" s="34"/>
      <c r="FT573" s="34"/>
      <c r="FU573" s="34"/>
      <c r="FV573" s="34"/>
      <c r="FW573" s="34"/>
      <c r="FX573" s="34"/>
      <c r="FY573" s="34"/>
      <c r="FZ573" s="34"/>
      <c r="GA573" s="34"/>
      <c r="GB573" s="34"/>
      <c r="GC573" s="34"/>
      <c r="GD573" s="34"/>
      <c r="GE573" s="34"/>
      <c r="GF573" s="34"/>
      <c r="GG573" s="34"/>
      <c r="GH573" s="34"/>
      <c r="GI573" s="34"/>
      <c r="GJ573" s="34"/>
      <c r="GK573" s="34"/>
      <c r="GL573" s="34"/>
      <c r="GM573" s="28"/>
    </row>
    <row r="574" spans="1:195" s="23" customFormat="1" ht="55.5" customHeight="1" x14ac:dyDescent="0.25">
      <c r="A574" s="9" t="s">
        <v>2165</v>
      </c>
      <c r="B574" s="78">
        <v>43753</v>
      </c>
      <c r="C574" s="144">
        <v>6684000102</v>
      </c>
      <c r="D574" s="145">
        <v>1126684000134</v>
      </c>
      <c r="E574" s="176" t="s">
        <v>1495</v>
      </c>
      <c r="F574" s="165" t="s">
        <v>1496</v>
      </c>
      <c r="G574" s="144">
        <v>6684000102</v>
      </c>
      <c r="H574" s="145">
        <v>1126684000134</v>
      </c>
      <c r="I574" s="176" t="s">
        <v>1495</v>
      </c>
      <c r="J574" s="165" t="s">
        <v>1496</v>
      </c>
      <c r="K574" s="16">
        <v>1</v>
      </c>
      <c r="L574" s="16" t="s">
        <v>96</v>
      </c>
      <c r="M574" s="16">
        <v>3</v>
      </c>
      <c r="N574" s="16" t="s">
        <v>7</v>
      </c>
      <c r="O574" s="16">
        <v>2</v>
      </c>
      <c r="P574" s="47" t="s">
        <v>10</v>
      </c>
      <c r="Q574" s="47"/>
      <c r="R574" s="144">
        <v>72</v>
      </c>
      <c r="S574" s="144">
        <v>0.75</v>
      </c>
      <c r="T574" s="144"/>
      <c r="U574" s="144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50">
        <v>758</v>
      </c>
      <c r="AJ574" s="50" t="s">
        <v>3710</v>
      </c>
      <c r="AK574" s="50" t="s">
        <v>118</v>
      </c>
      <c r="AL574" s="50" t="s">
        <v>1497</v>
      </c>
      <c r="AM574" s="50"/>
      <c r="AN574" s="50" t="s">
        <v>1498</v>
      </c>
      <c r="AO574" s="50" t="s">
        <v>1499</v>
      </c>
      <c r="AP574" s="145" t="s">
        <v>1500</v>
      </c>
      <c r="AQ574" s="144">
        <f t="shared" si="1"/>
        <v>6684000102</v>
      </c>
      <c r="AR574" s="49" t="str">
        <f t="shared" si="4"/>
        <v>ПМКУ "Ритуал"</v>
      </c>
      <c r="AS574" s="11" t="str">
        <f t="shared" si="5"/>
        <v>623100, Свердловская обл., г.Первоуральск, пр. Космонавтов, 26</v>
      </c>
      <c r="AT574" s="61" t="s">
        <v>3284</v>
      </c>
      <c r="AU574" s="43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34"/>
      <c r="CB574" s="34"/>
      <c r="CC574" s="34"/>
      <c r="CD574" s="34"/>
      <c r="CE574" s="34"/>
      <c r="CF574" s="34"/>
      <c r="CG574" s="34"/>
      <c r="CH574" s="34"/>
      <c r="CI574" s="34"/>
      <c r="CJ574" s="34"/>
      <c r="CK574" s="34"/>
      <c r="CL574" s="34"/>
      <c r="CM574" s="34"/>
      <c r="CN574" s="34"/>
      <c r="CO574" s="34"/>
      <c r="CP574" s="34"/>
      <c r="CQ574" s="34"/>
      <c r="CR574" s="34"/>
      <c r="CS574" s="34"/>
      <c r="CT574" s="34"/>
      <c r="CU574" s="34"/>
      <c r="CV574" s="34"/>
      <c r="CW574" s="34"/>
      <c r="CX574" s="34"/>
      <c r="CY574" s="34"/>
      <c r="CZ574" s="34"/>
      <c r="DA574" s="34"/>
      <c r="DB574" s="34"/>
      <c r="DC574" s="34"/>
      <c r="DD574" s="34"/>
      <c r="DE574" s="34"/>
      <c r="DF574" s="34"/>
      <c r="DG574" s="34"/>
      <c r="DH574" s="34"/>
      <c r="DI574" s="34"/>
      <c r="DJ574" s="34"/>
      <c r="DK574" s="34"/>
      <c r="DL574" s="34"/>
      <c r="DM574" s="34"/>
      <c r="DN574" s="34"/>
      <c r="DO574" s="34"/>
      <c r="DP574" s="34"/>
      <c r="DQ574" s="34"/>
      <c r="DR574" s="34"/>
      <c r="DS574" s="34"/>
      <c r="DT574" s="34"/>
      <c r="DU574" s="34"/>
      <c r="DV574" s="34"/>
      <c r="DW574" s="34"/>
      <c r="DX574" s="34"/>
      <c r="DY574" s="34"/>
      <c r="DZ574" s="34"/>
      <c r="EA574" s="34"/>
      <c r="EB574" s="34"/>
      <c r="EC574" s="34"/>
      <c r="ED574" s="34"/>
      <c r="EE574" s="34"/>
      <c r="EF574" s="34"/>
      <c r="EG574" s="34"/>
      <c r="EH574" s="34"/>
      <c r="EI574" s="34"/>
      <c r="EJ574" s="34"/>
      <c r="EK574" s="34"/>
      <c r="EL574" s="34"/>
      <c r="EM574" s="34"/>
      <c r="EN574" s="34"/>
      <c r="EO574" s="34"/>
      <c r="EP574" s="34"/>
      <c r="EQ574" s="34"/>
      <c r="ER574" s="34"/>
      <c r="ES574" s="34"/>
      <c r="ET574" s="34"/>
      <c r="EU574" s="34"/>
      <c r="EV574" s="34"/>
      <c r="EW574" s="34"/>
      <c r="EX574" s="34"/>
      <c r="EY574" s="34"/>
      <c r="EZ574" s="34"/>
      <c r="FA574" s="34"/>
      <c r="FB574" s="34"/>
      <c r="FC574" s="34"/>
      <c r="FD574" s="34"/>
      <c r="FE574" s="34"/>
      <c r="FF574" s="34"/>
      <c r="FG574" s="34"/>
      <c r="FH574" s="34"/>
      <c r="FI574" s="34"/>
      <c r="FJ574" s="34"/>
      <c r="FK574" s="34"/>
      <c r="FL574" s="34"/>
      <c r="FM574" s="34"/>
      <c r="FN574" s="34"/>
      <c r="FO574" s="34"/>
      <c r="FP574" s="34"/>
      <c r="FQ574" s="34"/>
      <c r="FR574" s="34"/>
      <c r="FS574" s="34"/>
      <c r="FT574" s="34"/>
      <c r="FU574" s="34"/>
      <c r="FV574" s="34"/>
      <c r="FW574" s="34"/>
      <c r="FX574" s="34"/>
      <c r="FY574" s="34"/>
      <c r="FZ574" s="34"/>
      <c r="GA574" s="34"/>
      <c r="GB574" s="34"/>
      <c r="GC574" s="34"/>
      <c r="GD574" s="34"/>
      <c r="GE574" s="34"/>
      <c r="GF574" s="34"/>
      <c r="GG574" s="34"/>
      <c r="GH574" s="34"/>
      <c r="GI574" s="34"/>
      <c r="GJ574" s="34"/>
      <c r="GK574" s="34"/>
      <c r="GL574" s="34"/>
      <c r="GM574" s="28"/>
    </row>
    <row r="575" spans="1:195" s="23" customFormat="1" ht="69.75" customHeight="1" x14ac:dyDescent="0.25">
      <c r="A575" s="9" t="s">
        <v>2166</v>
      </c>
      <c r="B575" s="78">
        <v>43854</v>
      </c>
      <c r="C575" s="144">
        <v>6625010236</v>
      </c>
      <c r="D575" s="145">
        <v>1036601487349</v>
      </c>
      <c r="E575" s="176" t="s">
        <v>1501</v>
      </c>
      <c r="F575" s="165" t="s">
        <v>1502</v>
      </c>
      <c r="G575" s="144">
        <v>6625010236</v>
      </c>
      <c r="H575" s="145">
        <v>1036601487349</v>
      </c>
      <c r="I575" s="176" t="s">
        <v>1501</v>
      </c>
      <c r="J575" s="165" t="s">
        <v>1502</v>
      </c>
      <c r="K575" s="16">
        <v>1</v>
      </c>
      <c r="L575" s="16" t="s">
        <v>96</v>
      </c>
      <c r="M575" s="16">
        <v>1</v>
      </c>
      <c r="N575" s="16" t="s">
        <v>571</v>
      </c>
      <c r="O575" s="16">
        <v>2</v>
      </c>
      <c r="P575" s="47" t="s">
        <v>10</v>
      </c>
      <c r="Q575" s="47"/>
      <c r="R575" s="144">
        <v>1</v>
      </c>
      <c r="S575" s="144">
        <v>8</v>
      </c>
      <c r="T575" s="144"/>
      <c r="U575" s="144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50">
        <v>758</v>
      </c>
      <c r="AJ575" s="50" t="s">
        <v>3710</v>
      </c>
      <c r="AK575" s="50" t="s">
        <v>118</v>
      </c>
      <c r="AL575" s="50" t="s">
        <v>1503</v>
      </c>
      <c r="AM575" s="50"/>
      <c r="AN575" s="50" t="s">
        <v>4108</v>
      </c>
      <c r="AO575" s="50" t="s">
        <v>4109</v>
      </c>
      <c r="AP575" s="145">
        <v>9</v>
      </c>
      <c r="AQ575" s="144">
        <f t="shared" si="1"/>
        <v>6625010236</v>
      </c>
      <c r="AR575" s="49" t="str">
        <f t="shared" si="4"/>
        <v>Потребительский кооператив Коллективный сад "Криогеник"</v>
      </c>
      <c r="AS575" s="11" t="str">
        <f t="shared" si="5"/>
        <v>623100, Свердловская обл., г.Первоуральск, , Подволошинское лесничество, 143 квартал, 1500м на запад от станции Дидино</v>
      </c>
      <c r="AT575" s="61">
        <v>9</v>
      </c>
      <c r="AU575" s="43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34"/>
      <c r="CB575" s="34"/>
      <c r="CC575" s="34"/>
      <c r="CD575" s="34"/>
      <c r="CE575" s="34"/>
      <c r="CF575" s="34"/>
      <c r="CG575" s="34"/>
      <c r="CH575" s="34"/>
      <c r="CI575" s="34"/>
      <c r="CJ575" s="34"/>
      <c r="CK575" s="34"/>
      <c r="CL575" s="34"/>
      <c r="CM575" s="34"/>
      <c r="CN575" s="34"/>
      <c r="CO575" s="34"/>
      <c r="CP575" s="34"/>
      <c r="CQ575" s="34"/>
      <c r="CR575" s="34"/>
      <c r="CS575" s="34"/>
      <c r="CT575" s="34"/>
      <c r="CU575" s="34"/>
      <c r="CV575" s="34"/>
      <c r="CW575" s="34"/>
      <c r="CX575" s="34"/>
      <c r="CY575" s="34"/>
      <c r="CZ575" s="34"/>
      <c r="DA575" s="34"/>
      <c r="DB575" s="34"/>
      <c r="DC575" s="34"/>
      <c r="DD575" s="34"/>
      <c r="DE575" s="34"/>
      <c r="DF575" s="34"/>
      <c r="DG575" s="34"/>
      <c r="DH575" s="34"/>
      <c r="DI575" s="34"/>
      <c r="DJ575" s="34"/>
      <c r="DK575" s="34"/>
      <c r="DL575" s="34"/>
      <c r="DM575" s="34"/>
      <c r="DN575" s="34"/>
      <c r="DO575" s="34"/>
      <c r="DP575" s="34"/>
      <c r="DQ575" s="34"/>
      <c r="DR575" s="34"/>
      <c r="DS575" s="34"/>
      <c r="DT575" s="34"/>
      <c r="DU575" s="34"/>
      <c r="DV575" s="34"/>
      <c r="DW575" s="34"/>
      <c r="DX575" s="34"/>
      <c r="DY575" s="34"/>
      <c r="DZ575" s="34"/>
      <c r="EA575" s="34"/>
      <c r="EB575" s="34"/>
      <c r="EC575" s="34"/>
      <c r="ED575" s="34"/>
      <c r="EE575" s="34"/>
      <c r="EF575" s="34"/>
      <c r="EG575" s="34"/>
      <c r="EH575" s="34"/>
      <c r="EI575" s="34"/>
      <c r="EJ575" s="34"/>
      <c r="EK575" s="34"/>
      <c r="EL575" s="34"/>
      <c r="EM575" s="34"/>
      <c r="EN575" s="34"/>
      <c r="EO575" s="34"/>
      <c r="EP575" s="34"/>
      <c r="EQ575" s="34"/>
      <c r="ER575" s="34"/>
      <c r="ES575" s="34"/>
      <c r="ET575" s="34"/>
      <c r="EU575" s="34"/>
      <c r="EV575" s="34"/>
      <c r="EW575" s="34"/>
      <c r="EX575" s="34"/>
      <c r="EY575" s="34"/>
      <c r="EZ575" s="34"/>
      <c r="FA575" s="34"/>
      <c r="FB575" s="34"/>
      <c r="FC575" s="34"/>
      <c r="FD575" s="34"/>
      <c r="FE575" s="34"/>
      <c r="FF575" s="34"/>
      <c r="FG575" s="34"/>
      <c r="FH575" s="34"/>
      <c r="FI575" s="34"/>
      <c r="FJ575" s="34"/>
      <c r="FK575" s="34"/>
      <c r="FL575" s="34"/>
      <c r="FM575" s="34"/>
      <c r="FN575" s="34"/>
      <c r="FO575" s="34"/>
      <c r="FP575" s="34"/>
      <c r="FQ575" s="34"/>
      <c r="FR575" s="34"/>
      <c r="FS575" s="34"/>
      <c r="FT575" s="34"/>
      <c r="FU575" s="34"/>
      <c r="FV575" s="34"/>
      <c r="FW575" s="34"/>
      <c r="FX575" s="34"/>
      <c r="FY575" s="34"/>
      <c r="FZ575" s="34"/>
      <c r="GA575" s="34"/>
      <c r="GB575" s="34"/>
      <c r="GC575" s="34"/>
      <c r="GD575" s="34"/>
      <c r="GE575" s="34"/>
      <c r="GF575" s="34"/>
      <c r="GG575" s="34"/>
      <c r="GH575" s="34"/>
      <c r="GI575" s="34"/>
      <c r="GJ575" s="34"/>
      <c r="GK575" s="34"/>
      <c r="GL575" s="34"/>
      <c r="GM575" s="28"/>
    </row>
    <row r="576" spans="1:195" s="23" customFormat="1" ht="69.75" customHeight="1" x14ac:dyDescent="0.25">
      <c r="A576" s="9" t="s">
        <v>2167</v>
      </c>
      <c r="B576" s="78"/>
      <c r="C576" s="145"/>
      <c r="D576" s="145"/>
      <c r="E576" s="179"/>
      <c r="F576" s="165"/>
      <c r="G576" s="145"/>
      <c r="H576" s="145"/>
      <c r="I576" s="179"/>
      <c r="J576" s="165"/>
      <c r="K576" s="16"/>
      <c r="L576" s="16"/>
      <c r="M576" s="16"/>
      <c r="N576" s="16"/>
      <c r="O576" s="16"/>
      <c r="P576" s="47"/>
      <c r="Q576" s="47"/>
      <c r="R576" s="47"/>
      <c r="S576" s="47"/>
      <c r="T576" s="47"/>
      <c r="U576" s="47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50"/>
      <c r="AJ576" s="50"/>
      <c r="AK576" s="50"/>
      <c r="AL576" s="50"/>
      <c r="AM576" s="50"/>
      <c r="AN576" s="50"/>
      <c r="AO576" s="50"/>
      <c r="AP576" s="144"/>
      <c r="AQ576" s="50"/>
      <c r="AR576" s="43"/>
      <c r="AS576" s="41"/>
      <c r="AT576" s="61"/>
      <c r="AU576" s="43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34"/>
      <c r="CB576" s="34"/>
      <c r="CC576" s="34"/>
      <c r="CD576" s="34"/>
      <c r="CE576" s="34"/>
      <c r="CF576" s="34"/>
      <c r="CG576" s="34"/>
      <c r="CH576" s="34"/>
      <c r="CI576" s="34"/>
      <c r="CJ576" s="34"/>
      <c r="CK576" s="34"/>
      <c r="CL576" s="34"/>
      <c r="CM576" s="34"/>
      <c r="CN576" s="34"/>
      <c r="CO576" s="34"/>
      <c r="CP576" s="34"/>
      <c r="CQ576" s="34"/>
      <c r="CR576" s="34"/>
      <c r="CS576" s="34"/>
      <c r="CT576" s="34"/>
      <c r="CU576" s="34"/>
      <c r="CV576" s="34"/>
      <c r="CW576" s="34"/>
      <c r="CX576" s="34"/>
      <c r="CY576" s="34"/>
      <c r="CZ576" s="34"/>
      <c r="DA576" s="34"/>
      <c r="DB576" s="34"/>
      <c r="DC576" s="34"/>
      <c r="DD576" s="34"/>
      <c r="DE576" s="34"/>
      <c r="DF576" s="34"/>
      <c r="DG576" s="34"/>
      <c r="DH576" s="34"/>
      <c r="DI576" s="34"/>
      <c r="DJ576" s="34"/>
      <c r="DK576" s="34"/>
      <c r="DL576" s="34"/>
      <c r="DM576" s="34"/>
      <c r="DN576" s="34"/>
      <c r="DO576" s="34"/>
      <c r="DP576" s="34"/>
      <c r="DQ576" s="34"/>
      <c r="DR576" s="34"/>
      <c r="DS576" s="34"/>
      <c r="DT576" s="34"/>
      <c r="DU576" s="34"/>
      <c r="DV576" s="34"/>
      <c r="DW576" s="34"/>
      <c r="DX576" s="34"/>
      <c r="DY576" s="34"/>
      <c r="DZ576" s="34"/>
      <c r="EA576" s="34"/>
      <c r="EB576" s="34"/>
      <c r="EC576" s="34"/>
      <c r="ED576" s="34"/>
      <c r="EE576" s="34"/>
      <c r="EF576" s="34"/>
      <c r="EG576" s="34"/>
      <c r="EH576" s="34"/>
      <c r="EI576" s="34"/>
      <c r="EJ576" s="34"/>
      <c r="EK576" s="34"/>
      <c r="EL576" s="34"/>
      <c r="EM576" s="34"/>
      <c r="EN576" s="34"/>
      <c r="EO576" s="34"/>
      <c r="EP576" s="34"/>
      <c r="EQ576" s="34"/>
      <c r="ER576" s="34"/>
      <c r="ES576" s="34"/>
      <c r="ET576" s="34"/>
      <c r="EU576" s="34"/>
      <c r="EV576" s="34"/>
      <c r="EW576" s="34"/>
      <c r="EX576" s="34"/>
      <c r="EY576" s="34"/>
      <c r="EZ576" s="34"/>
      <c r="FA576" s="34"/>
      <c r="FB576" s="34"/>
      <c r="FC576" s="34"/>
      <c r="FD576" s="34"/>
      <c r="FE576" s="34"/>
      <c r="FF576" s="34"/>
      <c r="FG576" s="34"/>
      <c r="FH576" s="34"/>
      <c r="FI576" s="34"/>
      <c r="FJ576" s="34"/>
      <c r="FK576" s="34"/>
      <c r="FL576" s="34"/>
      <c r="FM576" s="34"/>
      <c r="FN576" s="34"/>
      <c r="FO576" s="34"/>
      <c r="FP576" s="34"/>
      <c r="FQ576" s="34"/>
      <c r="FR576" s="34"/>
      <c r="FS576" s="34"/>
      <c r="FT576" s="34"/>
      <c r="FU576" s="34"/>
      <c r="FV576" s="34"/>
      <c r="FW576" s="34"/>
      <c r="FX576" s="34"/>
      <c r="FY576" s="34"/>
      <c r="FZ576" s="34"/>
      <c r="GA576" s="34"/>
      <c r="GB576" s="34"/>
      <c r="GC576" s="34"/>
      <c r="GD576" s="34"/>
      <c r="GE576" s="34"/>
      <c r="GF576" s="34"/>
      <c r="GG576" s="34"/>
      <c r="GH576" s="34"/>
      <c r="GI576" s="34"/>
      <c r="GJ576" s="34"/>
      <c r="GK576" s="34"/>
      <c r="GL576" s="34"/>
      <c r="GM576" s="28"/>
    </row>
    <row r="577" spans="1:195" s="23" customFormat="1" ht="45.75" customHeight="1" x14ac:dyDescent="0.25">
      <c r="A577" s="9" t="s">
        <v>2168</v>
      </c>
      <c r="B577" s="78">
        <v>43881</v>
      </c>
      <c r="C577" s="145">
        <v>6670382797</v>
      </c>
      <c r="D577" s="145">
        <v>1126670021477</v>
      </c>
      <c r="E577" s="179" t="s">
        <v>1505</v>
      </c>
      <c r="F577" s="165" t="s">
        <v>1506</v>
      </c>
      <c r="G577" s="145">
        <v>6670382797</v>
      </c>
      <c r="H577" s="145">
        <v>1126670021477</v>
      </c>
      <c r="I577" s="179" t="s">
        <v>1505</v>
      </c>
      <c r="J577" s="165" t="s">
        <v>1506</v>
      </c>
      <c r="K577" s="16">
        <v>3</v>
      </c>
      <c r="L577" s="16" t="s">
        <v>1507</v>
      </c>
      <c r="M577" s="16">
        <v>3</v>
      </c>
      <c r="N577" s="16" t="s">
        <v>7</v>
      </c>
      <c r="O577" s="16">
        <v>1</v>
      </c>
      <c r="P577" s="47" t="s">
        <v>8</v>
      </c>
      <c r="Q577" s="47"/>
      <c r="R577" s="47">
        <v>2</v>
      </c>
      <c r="S577" s="47">
        <v>1.1000000000000001</v>
      </c>
      <c r="T577" s="47"/>
      <c r="U577" s="47"/>
      <c r="V577" s="16"/>
      <c r="W577" s="16"/>
      <c r="X577" s="16"/>
      <c r="Y577" s="16"/>
      <c r="Z577" s="16"/>
      <c r="AA577" s="16"/>
      <c r="AB577" s="16"/>
      <c r="AC577" s="16"/>
      <c r="AD577" s="16" t="s">
        <v>2368</v>
      </c>
      <c r="AE577" s="16"/>
      <c r="AF577" s="16"/>
      <c r="AG577" s="16"/>
      <c r="AH577" s="16"/>
      <c r="AI577" s="50">
        <v>758</v>
      </c>
      <c r="AJ577" s="50" t="s">
        <v>3710</v>
      </c>
      <c r="AK577" s="50" t="s">
        <v>118</v>
      </c>
      <c r="AL577" s="50" t="s">
        <v>142</v>
      </c>
      <c r="AM577" s="50">
        <v>16</v>
      </c>
      <c r="AN577" s="50">
        <v>56.903540999999997</v>
      </c>
      <c r="AO577" s="50">
        <v>59.951770000000003</v>
      </c>
      <c r="AP577" s="144">
        <v>2</v>
      </c>
      <c r="AQ577" s="50">
        <f t="shared" si="1"/>
        <v>6670382797</v>
      </c>
      <c r="AR577" s="43" t="str">
        <f t="shared" si="4"/>
        <v>ООО "Фокус-Ритейл"</v>
      </c>
      <c r="AS577" s="41" t="str">
        <f t="shared" si="5"/>
        <v>620076, г.Екатеринбург, ул.Щербакова, 4</v>
      </c>
      <c r="AT577" s="61"/>
      <c r="AU577" s="43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34"/>
      <c r="CB577" s="34"/>
      <c r="CC577" s="34"/>
      <c r="CD577" s="34"/>
      <c r="CE577" s="34"/>
      <c r="CF577" s="34"/>
      <c r="CG577" s="34"/>
      <c r="CH577" s="34"/>
      <c r="CI577" s="34"/>
      <c r="CJ577" s="34"/>
      <c r="CK577" s="34"/>
      <c r="CL577" s="34"/>
      <c r="CM577" s="34"/>
      <c r="CN577" s="34"/>
      <c r="CO577" s="34"/>
      <c r="CP577" s="34"/>
      <c r="CQ577" s="34"/>
      <c r="CR577" s="34"/>
      <c r="CS577" s="34"/>
      <c r="CT577" s="34"/>
      <c r="CU577" s="34"/>
      <c r="CV577" s="34"/>
      <c r="CW577" s="34"/>
      <c r="CX577" s="34"/>
      <c r="CY577" s="34"/>
      <c r="CZ577" s="34"/>
      <c r="DA577" s="34"/>
      <c r="DB577" s="34"/>
      <c r="DC577" s="34"/>
      <c r="DD577" s="34"/>
      <c r="DE577" s="34"/>
      <c r="DF577" s="34"/>
      <c r="DG577" s="34"/>
      <c r="DH577" s="34"/>
      <c r="DI577" s="34"/>
      <c r="DJ577" s="34"/>
      <c r="DK577" s="34"/>
      <c r="DL577" s="34"/>
      <c r="DM577" s="34"/>
      <c r="DN577" s="34"/>
      <c r="DO577" s="34"/>
      <c r="DP577" s="34"/>
      <c r="DQ577" s="34"/>
      <c r="DR577" s="34"/>
      <c r="DS577" s="34"/>
      <c r="DT577" s="34"/>
      <c r="DU577" s="34"/>
      <c r="DV577" s="34"/>
      <c r="DW577" s="34"/>
      <c r="DX577" s="34"/>
      <c r="DY577" s="34"/>
      <c r="DZ577" s="34"/>
      <c r="EA577" s="34"/>
      <c r="EB577" s="34"/>
      <c r="EC577" s="34"/>
      <c r="ED577" s="34"/>
      <c r="EE577" s="34"/>
      <c r="EF577" s="34"/>
      <c r="EG577" s="34"/>
      <c r="EH577" s="34"/>
      <c r="EI577" s="34"/>
      <c r="EJ577" s="34"/>
      <c r="EK577" s="34"/>
      <c r="EL577" s="34"/>
      <c r="EM577" s="34"/>
      <c r="EN577" s="34"/>
      <c r="EO577" s="34"/>
      <c r="EP577" s="34"/>
      <c r="EQ577" s="34"/>
      <c r="ER577" s="34"/>
      <c r="ES577" s="34"/>
      <c r="ET577" s="34"/>
      <c r="EU577" s="34"/>
      <c r="EV577" s="34"/>
      <c r="EW577" s="34"/>
      <c r="EX577" s="34"/>
      <c r="EY577" s="34"/>
      <c r="EZ577" s="34"/>
      <c r="FA577" s="34"/>
      <c r="FB577" s="34"/>
      <c r="FC577" s="34"/>
      <c r="FD577" s="34"/>
      <c r="FE577" s="34"/>
      <c r="FF577" s="34"/>
      <c r="FG577" s="34"/>
      <c r="FH577" s="34"/>
      <c r="FI577" s="34"/>
      <c r="FJ577" s="34"/>
      <c r="FK577" s="34"/>
      <c r="FL577" s="34"/>
      <c r="FM577" s="34"/>
      <c r="FN577" s="34"/>
      <c r="FO577" s="34"/>
      <c r="FP577" s="34"/>
      <c r="FQ577" s="34"/>
      <c r="FR577" s="34"/>
      <c r="FS577" s="34"/>
      <c r="FT577" s="34"/>
      <c r="FU577" s="34"/>
      <c r="FV577" s="34"/>
      <c r="FW577" s="34"/>
      <c r="FX577" s="34"/>
      <c r="FY577" s="34"/>
      <c r="FZ577" s="34"/>
      <c r="GA577" s="34"/>
      <c r="GB577" s="34"/>
      <c r="GC577" s="34"/>
      <c r="GD577" s="34"/>
      <c r="GE577" s="34"/>
      <c r="GF577" s="34"/>
      <c r="GG577" s="34"/>
      <c r="GH577" s="34"/>
      <c r="GI577" s="34"/>
      <c r="GJ577" s="34"/>
      <c r="GK577" s="34"/>
      <c r="GL577" s="34"/>
      <c r="GM577" s="28"/>
    </row>
    <row r="578" spans="1:195" s="23" customFormat="1" ht="79.5" customHeight="1" x14ac:dyDescent="0.25">
      <c r="A578" s="9" t="s">
        <v>2169</v>
      </c>
      <c r="B578" s="78">
        <v>43887</v>
      </c>
      <c r="C578" s="144">
        <v>2310053662</v>
      </c>
      <c r="D578" s="145">
        <v>1022301614873</v>
      </c>
      <c r="E578" s="176" t="s">
        <v>1508</v>
      </c>
      <c r="F578" s="165" t="s">
        <v>1509</v>
      </c>
      <c r="G578" s="144">
        <v>2310053662</v>
      </c>
      <c r="H578" s="145">
        <v>1022301614873</v>
      </c>
      <c r="I578" s="176" t="s">
        <v>1508</v>
      </c>
      <c r="J578" s="165" t="s">
        <v>1509</v>
      </c>
      <c r="K578" s="16">
        <v>1</v>
      </c>
      <c r="L578" s="16" t="s">
        <v>96</v>
      </c>
      <c r="M578" s="16">
        <v>1</v>
      </c>
      <c r="N578" s="16" t="s">
        <v>571</v>
      </c>
      <c r="O578" s="16">
        <v>2</v>
      </c>
      <c r="P578" s="47" t="s">
        <v>10</v>
      </c>
      <c r="Q578" s="47"/>
      <c r="R578" s="47">
        <v>1</v>
      </c>
      <c r="S578" s="47">
        <v>1.1000000000000001</v>
      </c>
      <c r="T578" s="47"/>
      <c r="U578" s="47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50">
        <v>758</v>
      </c>
      <c r="AJ578" s="50" t="s">
        <v>3710</v>
      </c>
      <c r="AK578" s="50" t="s">
        <v>118</v>
      </c>
      <c r="AL578" s="50" t="s">
        <v>2786</v>
      </c>
      <c r="AM578" s="50"/>
      <c r="AN578" s="50">
        <v>56.836350000000003</v>
      </c>
      <c r="AO578" s="50">
        <v>60.167377999999999</v>
      </c>
      <c r="AP578" s="144">
        <v>10</v>
      </c>
      <c r="AQ578" s="50">
        <f t="shared" si="1"/>
        <v>2310053662</v>
      </c>
      <c r="AR578" s="43" t="str">
        <f t="shared" si="4"/>
        <v>ООО "Сельта"</v>
      </c>
      <c r="AS578" s="41" t="str">
        <f t="shared" si="5"/>
        <v>Свердловская обл., г.Первоуральск, автодорога федерального назначения Р-242 Пермь-Екатеринбург на км. 332+500 (справа)</v>
      </c>
      <c r="AT578" s="61"/>
      <c r="AU578" s="43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34"/>
      <c r="CB578" s="34"/>
      <c r="CC578" s="34"/>
      <c r="CD578" s="34"/>
      <c r="CE578" s="34"/>
      <c r="CF578" s="34"/>
      <c r="CG578" s="34"/>
      <c r="CH578" s="34"/>
      <c r="CI578" s="34"/>
      <c r="CJ578" s="34"/>
      <c r="CK578" s="34"/>
      <c r="CL578" s="34"/>
      <c r="CM578" s="34"/>
      <c r="CN578" s="34"/>
      <c r="CO578" s="34"/>
      <c r="CP578" s="34"/>
      <c r="CQ578" s="34"/>
      <c r="CR578" s="34"/>
      <c r="CS578" s="34"/>
      <c r="CT578" s="34"/>
      <c r="CU578" s="34"/>
      <c r="CV578" s="34"/>
      <c r="CW578" s="34"/>
      <c r="CX578" s="34"/>
      <c r="CY578" s="34"/>
      <c r="CZ578" s="34"/>
      <c r="DA578" s="34"/>
      <c r="DB578" s="34"/>
      <c r="DC578" s="34"/>
      <c r="DD578" s="34"/>
      <c r="DE578" s="34"/>
      <c r="DF578" s="34"/>
      <c r="DG578" s="34"/>
      <c r="DH578" s="34"/>
      <c r="DI578" s="34"/>
      <c r="DJ578" s="34"/>
      <c r="DK578" s="34"/>
      <c r="DL578" s="34"/>
      <c r="DM578" s="34"/>
      <c r="DN578" s="34"/>
      <c r="DO578" s="34"/>
      <c r="DP578" s="34"/>
      <c r="DQ578" s="34"/>
      <c r="DR578" s="34"/>
      <c r="DS578" s="34"/>
      <c r="DT578" s="34"/>
      <c r="DU578" s="34"/>
      <c r="DV578" s="34"/>
      <c r="DW578" s="34"/>
      <c r="DX578" s="34"/>
      <c r="DY578" s="34"/>
      <c r="DZ578" s="34"/>
      <c r="EA578" s="34"/>
      <c r="EB578" s="34"/>
      <c r="EC578" s="34"/>
      <c r="ED578" s="34"/>
      <c r="EE578" s="34"/>
      <c r="EF578" s="34"/>
      <c r="EG578" s="34"/>
      <c r="EH578" s="34"/>
      <c r="EI578" s="34"/>
      <c r="EJ578" s="34"/>
      <c r="EK578" s="34"/>
      <c r="EL578" s="34"/>
      <c r="EM578" s="34"/>
      <c r="EN578" s="34"/>
      <c r="EO578" s="34"/>
      <c r="EP578" s="34"/>
      <c r="EQ578" s="34"/>
      <c r="ER578" s="34"/>
      <c r="ES578" s="34"/>
      <c r="ET578" s="34"/>
      <c r="EU578" s="34"/>
      <c r="EV578" s="34"/>
      <c r="EW578" s="34"/>
      <c r="EX578" s="34"/>
      <c r="EY578" s="34"/>
      <c r="EZ578" s="34"/>
      <c r="FA578" s="34"/>
      <c r="FB578" s="34"/>
      <c r="FC578" s="34"/>
      <c r="FD578" s="34"/>
      <c r="FE578" s="34"/>
      <c r="FF578" s="34"/>
      <c r="FG578" s="34"/>
      <c r="FH578" s="34"/>
      <c r="FI578" s="34"/>
      <c r="FJ578" s="34"/>
      <c r="FK578" s="34"/>
      <c r="FL578" s="34"/>
      <c r="FM578" s="34"/>
      <c r="FN578" s="34"/>
      <c r="FO578" s="34"/>
      <c r="FP578" s="34"/>
      <c r="FQ578" s="34"/>
      <c r="FR578" s="34"/>
      <c r="FS578" s="34"/>
      <c r="FT578" s="34"/>
      <c r="FU578" s="34"/>
      <c r="FV578" s="34"/>
      <c r="FW578" s="34"/>
      <c r="FX578" s="34"/>
      <c r="FY578" s="34"/>
      <c r="FZ578" s="34"/>
      <c r="GA578" s="34"/>
      <c r="GB578" s="34"/>
      <c r="GC578" s="34"/>
      <c r="GD578" s="34"/>
      <c r="GE578" s="34"/>
      <c r="GF578" s="34"/>
      <c r="GG578" s="34"/>
      <c r="GH578" s="34"/>
      <c r="GI578" s="34"/>
      <c r="GJ578" s="34"/>
      <c r="GK578" s="34"/>
      <c r="GL578" s="34"/>
      <c r="GM578" s="28"/>
    </row>
    <row r="579" spans="1:195" s="23" customFormat="1" ht="80.25" customHeight="1" x14ac:dyDescent="0.25">
      <c r="A579" s="9" t="s">
        <v>2170</v>
      </c>
      <c r="B579" s="78">
        <v>43887</v>
      </c>
      <c r="C579" s="145">
        <v>2310031475</v>
      </c>
      <c r="D579" s="145">
        <v>1022301598549</v>
      </c>
      <c r="E579" s="179" t="s">
        <v>1316</v>
      </c>
      <c r="F579" s="165" t="s">
        <v>1509</v>
      </c>
      <c r="G579" s="145">
        <v>2310031475</v>
      </c>
      <c r="H579" s="145">
        <v>1022301598549</v>
      </c>
      <c r="I579" s="179" t="s">
        <v>1316</v>
      </c>
      <c r="J579" s="165" t="s">
        <v>1509</v>
      </c>
      <c r="K579" s="16">
        <v>1</v>
      </c>
      <c r="L579" s="16" t="s">
        <v>96</v>
      </c>
      <c r="M579" s="16">
        <v>3</v>
      </c>
      <c r="N579" s="16" t="s">
        <v>7</v>
      </c>
      <c r="O579" s="16">
        <v>2</v>
      </c>
      <c r="P579" s="47" t="s">
        <v>10</v>
      </c>
      <c r="Q579" s="47"/>
      <c r="R579" s="47">
        <v>3</v>
      </c>
      <c r="S579" s="47">
        <v>0.75</v>
      </c>
      <c r="T579" s="47"/>
      <c r="U579" s="47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50">
        <v>758</v>
      </c>
      <c r="AJ579" s="50" t="s">
        <v>3710</v>
      </c>
      <c r="AK579" s="50" t="s">
        <v>118</v>
      </c>
      <c r="AL579" s="50" t="s">
        <v>2786</v>
      </c>
      <c r="AM579" s="50"/>
      <c r="AN579" s="50">
        <v>56.836551999999998</v>
      </c>
      <c r="AO579" s="50">
        <v>60.176006000000001</v>
      </c>
      <c r="AP579" s="144">
        <v>10</v>
      </c>
      <c r="AQ579" s="50">
        <f t="shared" si="1"/>
        <v>2310031475</v>
      </c>
      <c r="AR579" s="43" t="str">
        <f t="shared" si="4"/>
        <v>АО "Тандер"</v>
      </c>
      <c r="AS579" s="41" t="str">
        <f t="shared" si="5"/>
        <v>Свердловская обл., г.Первоуральск, автодорога федерального назначения Р-242 Пермь-Екатеринбург на км. 332+500 (справа)</v>
      </c>
      <c r="AT579" s="61" t="s">
        <v>3285</v>
      </c>
      <c r="AU579" s="43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34"/>
      <c r="CB579" s="34"/>
      <c r="CC579" s="34"/>
      <c r="CD579" s="34"/>
      <c r="CE579" s="34"/>
      <c r="CF579" s="34"/>
      <c r="CG579" s="34"/>
      <c r="CH579" s="34"/>
      <c r="CI579" s="34"/>
      <c r="CJ579" s="34"/>
      <c r="CK579" s="34"/>
      <c r="CL579" s="34"/>
      <c r="CM579" s="34"/>
      <c r="CN579" s="34"/>
      <c r="CO579" s="34"/>
      <c r="CP579" s="34"/>
      <c r="CQ579" s="34"/>
      <c r="CR579" s="34"/>
      <c r="CS579" s="34"/>
      <c r="CT579" s="34"/>
      <c r="CU579" s="34"/>
      <c r="CV579" s="34"/>
      <c r="CW579" s="34"/>
      <c r="CX579" s="34"/>
      <c r="CY579" s="34"/>
      <c r="CZ579" s="34"/>
      <c r="DA579" s="34"/>
      <c r="DB579" s="34"/>
      <c r="DC579" s="34"/>
      <c r="DD579" s="34"/>
      <c r="DE579" s="34"/>
      <c r="DF579" s="34"/>
      <c r="DG579" s="34"/>
      <c r="DH579" s="34"/>
      <c r="DI579" s="34"/>
      <c r="DJ579" s="34"/>
      <c r="DK579" s="34"/>
      <c r="DL579" s="34"/>
      <c r="DM579" s="34"/>
      <c r="DN579" s="34"/>
      <c r="DO579" s="34"/>
      <c r="DP579" s="34"/>
      <c r="DQ579" s="34"/>
      <c r="DR579" s="34"/>
      <c r="DS579" s="34"/>
      <c r="DT579" s="34"/>
      <c r="DU579" s="34"/>
      <c r="DV579" s="34"/>
      <c r="DW579" s="34"/>
      <c r="DX579" s="34"/>
      <c r="DY579" s="34"/>
      <c r="DZ579" s="34"/>
      <c r="EA579" s="34"/>
      <c r="EB579" s="34"/>
      <c r="EC579" s="34"/>
      <c r="ED579" s="34"/>
      <c r="EE579" s="34"/>
      <c r="EF579" s="34"/>
      <c r="EG579" s="34"/>
      <c r="EH579" s="34"/>
      <c r="EI579" s="34"/>
      <c r="EJ579" s="34"/>
      <c r="EK579" s="34"/>
      <c r="EL579" s="34"/>
      <c r="EM579" s="34"/>
      <c r="EN579" s="34"/>
      <c r="EO579" s="34"/>
      <c r="EP579" s="34"/>
      <c r="EQ579" s="34"/>
      <c r="ER579" s="34"/>
      <c r="ES579" s="34"/>
      <c r="ET579" s="34"/>
      <c r="EU579" s="34"/>
      <c r="EV579" s="34"/>
      <c r="EW579" s="34"/>
      <c r="EX579" s="34"/>
      <c r="EY579" s="34"/>
      <c r="EZ579" s="34"/>
      <c r="FA579" s="34"/>
      <c r="FB579" s="34"/>
      <c r="FC579" s="34"/>
      <c r="FD579" s="34"/>
      <c r="FE579" s="34"/>
      <c r="FF579" s="34"/>
      <c r="FG579" s="34"/>
      <c r="FH579" s="34"/>
      <c r="FI579" s="34"/>
      <c r="FJ579" s="34"/>
      <c r="FK579" s="34"/>
      <c r="FL579" s="34"/>
      <c r="FM579" s="34"/>
      <c r="FN579" s="34"/>
      <c r="FO579" s="34"/>
      <c r="FP579" s="34"/>
      <c r="FQ579" s="34"/>
      <c r="FR579" s="34"/>
      <c r="FS579" s="34"/>
      <c r="FT579" s="34"/>
      <c r="FU579" s="34"/>
      <c r="FV579" s="34"/>
      <c r="FW579" s="34"/>
      <c r="FX579" s="34"/>
      <c r="FY579" s="34"/>
      <c r="FZ579" s="34"/>
      <c r="GA579" s="34"/>
      <c r="GB579" s="34"/>
      <c r="GC579" s="34"/>
      <c r="GD579" s="34"/>
      <c r="GE579" s="34"/>
      <c r="GF579" s="34"/>
      <c r="GG579" s="34"/>
      <c r="GH579" s="34"/>
      <c r="GI579" s="34"/>
      <c r="GJ579" s="34"/>
      <c r="GK579" s="34"/>
      <c r="GL579" s="34"/>
      <c r="GM579" s="28"/>
    </row>
    <row r="580" spans="1:195" s="23" customFormat="1" ht="45.75" customHeight="1" x14ac:dyDescent="0.25">
      <c r="A580" s="9" t="s">
        <v>2171</v>
      </c>
      <c r="B580" s="78">
        <v>43894</v>
      </c>
      <c r="C580" s="145">
        <v>6625021213</v>
      </c>
      <c r="D580" s="145">
        <v>1036601475943</v>
      </c>
      <c r="E580" s="176" t="s">
        <v>807</v>
      </c>
      <c r="F580" s="165" t="s">
        <v>1234</v>
      </c>
      <c r="G580" s="145">
        <v>6625021213</v>
      </c>
      <c r="H580" s="145">
        <v>1036601475943</v>
      </c>
      <c r="I580" s="176" t="s">
        <v>807</v>
      </c>
      <c r="J580" s="165" t="s">
        <v>1234</v>
      </c>
      <c r="K580" s="16">
        <v>1</v>
      </c>
      <c r="L580" s="16" t="s">
        <v>96</v>
      </c>
      <c r="M580" s="16">
        <v>1</v>
      </c>
      <c r="N580" s="16" t="s">
        <v>571</v>
      </c>
      <c r="O580" s="16">
        <v>5</v>
      </c>
      <c r="P580" s="47" t="s">
        <v>1379</v>
      </c>
      <c r="Q580" s="47"/>
      <c r="R580" s="47">
        <v>2</v>
      </c>
      <c r="S580" s="47">
        <v>1.1000000000000001</v>
      </c>
      <c r="T580" s="47"/>
      <c r="U580" s="47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50">
        <v>758</v>
      </c>
      <c r="AJ580" s="50" t="s">
        <v>3710</v>
      </c>
      <c r="AK580" s="50" t="s">
        <v>123</v>
      </c>
      <c r="AL580" s="50" t="s">
        <v>1445</v>
      </c>
      <c r="AM580" s="50">
        <v>22</v>
      </c>
      <c r="AN580" s="50">
        <v>56.965845100000003</v>
      </c>
      <c r="AO580" s="50">
        <v>59.812010200000003</v>
      </c>
      <c r="AP580" s="144">
        <v>5</v>
      </c>
      <c r="AQ580" s="50">
        <f t="shared" si="1"/>
        <v>6625021213</v>
      </c>
      <c r="AR580" s="43" t="str">
        <f t="shared" si="4"/>
        <v>ПМБУ ФКиС "Старт" спортивный комплекс</v>
      </c>
      <c r="AS580" s="41" t="s">
        <v>1510</v>
      </c>
      <c r="AT580" s="61"/>
      <c r="AU580" s="43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34"/>
      <c r="CB580" s="34"/>
      <c r="CC580" s="34"/>
      <c r="CD580" s="34"/>
      <c r="CE580" s="34"/>
      <c r="CF580" s="34"/>
      <c r="CG580" s="34"/>
      <c r="CH580" s="34"/>
      <c r="CI580" s="34"/>
      <c r="CJ580" s="34"/>
      <c r="CK580" s="34"/>
      <c r="CL580" s="34"/>
      <c r="CM580" s="34"/>
      <c r="CN580" s="34"/>
      <c r="CO580" s="34"/>
      <c r="CP580" s="34"/>
      <c r="CQ580" s="34"/>
      <c r="CR580" s="34"/>
      <c r="CS580" s="34"/>
      <c r="CT580" s="34"/>
      <c r="CU580" s="34"/>
      <c r="CV580" s="34"/>
      <c r="CW580" s="34"/>
      <c r="CX580" s="34"/>
      <c r="CY580" s="34"/>
      <c r="CZ580" s="34"/>
      <c r="DA580" s="34"/>
      <c r="DB580" s="34"/>
      <c r="DC580" s="34"/>
      <c r="DD580" s="34"/>
      <c r="DE580" s="34"/>
      <c r="DF580" s="34"/>
      <c r="DG580" s="34"/>
      <c r="DH580" s="34"/>
      <c r="DI580" s="34"/>
      <c r="DJ580" s="34"/>
      <c r="DK580" s="34"/>
      <c r="DL580" s="34"/>
      <c r="DM580" s="34"/>
      <c r="DN580" s="34"/>
      <c r="DO580" s="34"/>
      <c r="DP580" s="34"/>
      <c r="DQ580" s="34"/>
      <c r="DR580" s="34"/>
      <c r="DS580" s="34"/>
      <c r="DT580" s="34"/>
      <c r="DU580" s="34"/>
      <c r="DV580" s="34"/>
      <c r="DW580" s="34"/>
      <c r="DX580" s="34"/>
      <c r="DY580" s="34"/>
      <c r="DZ580" s="34"/>
      <c r="EA580" s="34"/>
      <c r="EB580" s="34"/>
      <c r="EC580" s="34"/>
      <c r="ED580" s="34"/>
      <c r="EE580" s="34"/>
      <c r="EF580" s="34"/>
      <c r="EG580" s="34"/>
      <c r="EH580" s="34"/>
      <c r="EI580" s="34"/>
      <c r="EJ580" s="34"/>
      <c r="EK580" s="34"/>
      <c r="EL580" s="34"/>
      <c r="EM580" s="34"/>
      <c r="EN580" s="34"/>
      <c r="EO580" s="34"/>
      <c r="EP580" s="34"/>
      <c r="EQ580" s="34"/>
      <c r="ER580" s="34"/>
      <c r="ES580" s="34"/>
      <c r="ET580" s="34"/>
      <c r="EU580" s="34"/>
      <c r="EV580" s="34"/>
      <c r="EW580" s="34"/>
      <c r="EX580" s="34"/>
      <c r="EY580" s="34"/>
      <c r="EZ580" s="34"/>
      <c r="FA580" s="34"/>
      <c r="FB580" s="34"/>
      <c r="FC580" s="34"/>
      <c r="FD580" s="34"/>
      <c r="FE580" s="34"/>
      <c r="FF580" s="34"/>
      <c r="FG580" s="34"/>
      <c r="FH580" s="34"/>
      <c r="FI580" s="34"/>
      <c r="FJ580" s="34"/>
      <c r="FK580" s="34"/>
      <c r="FL580" s="34"/>
      <c r="FM580" s="34"/>
      <c r="FN580" s="34"/>
      <c r="FO580" s="34"/>
      <c r="FP580" s="34"/>
      <c r="FQ580" s="34"/>
      <c r="FR580" s="34"/>
      <c r="FS580" s="34"/>
      <c r="FT580" s="34"/>
      <c r="FU580" s="34"/>
      <c r="FV580" s="34"/>
      <c r="FW580" s="34"/>
      <c r="FX580" s="34"/>
      <c r="FY580" s="34"/>
      <c r="FZ580" s="34"/>
      <c r="GA580" s="34"/>
      <c r="GB580" s="34"/>
      <c r="GC580" s="34"/>
      <c r="GD580" s="34"/>
      <c r="GE580" s="34"/>
      <c r="GF580" s="34"/>
      <c r="GG580" s="34"/>
      <c r="GH580" s="34"/>
      <c r="GI580" s="34"/>
      <c r="GJ580" s="34"/>
      <c r="GK580" s="34"/>
      <c r="GL580" s="34"/>
      <c r="GM580" s="28"/>
    </row>
    <row r="581" spans="1:195" s="23" customFormat="1" ht="52.5" customHeight="1" x14ac:dyDescent="0.25">
      <c r="A581" s="9" t="s">
        <v>2172</v>
      </c>
      <c r="B581" s="78">
        <v>43891</v>
      </c>
      <c r="C581" s="145">
        <v>6315376946</v>
      </c>
      <c r="D581" s="145">
        <v>10586315070350</v>
      </c>
      <c r="E581" s="176" t="s">
        <v>1511</v>
      </c>
      <c r="F581" s="165" t="s">
        <v>1512</v>
      </c>
      <c r="G581" s="145">
        <v>6315376946</v>
      </c>
      <c r="H581" s="145">
        <v>10586315070350</v>
      </c>
      <c r="I581" s="176" t="s">
        <v>1511</v>
      </c>
      <c r="J581" s="165" t="s">
        <v>1512</v>
      </c>
      <c r="K581" s="16">
        <v>1</v>
      </c>
      <c r="L581" s="16" t="s">
        <v>96</v>
      </c>
      <c r="M581" s="16">
        <v>3</v>
      </c>
      <c r="N581" s="16" t="s">
        <v>7</v>
      </c>
      <c r="O581" s="16">
        <v>1</v>
      </c>
      <c r="P581" s="47" t="s">
        <v>8</v>
      </c>
      <c r="Q581" s="47"/>
      <c r="R581" s="47">
        <v>1</v>
      </c>
      <c r="S581" s="47">
        <v>1.1000000000000001</v>
      </c>
      <c r="T581" s="47"/>
      <c r="U581" s="47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50">
        <v>758</v>
      </c>
      <c r="AJ581" s="50" t="s">
        <v>3710</v>
      </c>
      <c r="AK581" s="50" t="s">
        <v>118</v>
      </c>
      <c r="AL581" s="50" t="s">
        <v>2270</v>
      </c>
      <c r="AM581" s="50">
        <v>1</v>
      </c>
      <c r="AN581" s="50">
        <v>56.894976</v>
      </c>
      <c r="AO581" s="50">
        <v>59.981873</v>
      </c>
      <c r="AP581" s="144">
        <v>10</v>
      </c>
      <c r="AQ581" s="50">
        <f t="shared" si="1"/>
        <v>6315376946</v>
      </c>
      <c r="AR581" s="43" t="str">
        <f t="shared" si="4"/>
        <v>ПП "Первоуральская ТЭЦ" филиал "Свердловский" ПАО "Т Плюс"</v>
      </c>
      <c r="AS581" s="41" t="str">
        <f>F581</f>
        <v>Свердловская обл., г.Первоуральск, ул.Торговая, 1</v>
      </c>
      <c r="AT581" s="61"/>
      <c r="AU581" s="43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34"/>
      <c r="CB581" s="34"/>
      <c r="CC581" s="34"/>
      <c r="CD581" s="34"/>
      <c r="CE581" s="34"/>
      <c r="CF581" s="34"/>
      <c r="CG581" s="34"/>
      <c r="CH581" s="34"/>
      <c r="CI581" s="34"/>
      <c r="CJ581" s="34"/>
      <c r="CK581" s="34"/>
      <c r="CL581" s="34"/>
      <c r="CM581" s="34"/>
      <c r="CN581" s="34"/>
      <c r="CO581" s="34"/>
      <c r="CP581" s="34"/>
      <c r="CQ581" s="34"/>
      <c r="CR581" s="34"/>
      <c r="CS581" s="34"/>
      <c r="CT581" s="34"/>
      <c r="CU581" s="34"/>
      <c r="CV581" s="34"/>
      <c r="CW581" s="34"/>
      <c r="CX581" s="34"/>
      <c r="CY581" s="34"/>
      <c r="CZ581" s="34"/>
      <c r="DA581" s="34"/>
      <c r="DB581" s="34"/>
      <c r="DC581" s="34"/>
      <c r="DD581" s="34"/>
      <c r="DE581" s="34"/>
      <c r="DF581" s="34"/>
      <c r="DG581" s="34"/>
      <c r="DH581" s="34"/>
      <c r="DI581" s="34"/>
      <c r="DJ581" s="34"/>
      <c r="DK581" s="34"/>
      <c r="DL581" s="34"/>
      <c r="DM581" s="34"/>
      <c r="DN581" s="34"/>
      <c r="DO581" s="34"/>
      <c r="DP581" s="34"/>
      <c r="DQ581" s="34"/>
      <c r="DR581" s="34"/>
      <c r="DS581" s="34"/>
      <c r="DT581" s="34"/>
      <c r="DU581" s="34"/>
      <c r="DV581" s="34"/>
      <c r="DW581" s="34"/>
      <c r="DX581" s="34"/>
      <c r="DY581" s="34"/>
      <c r="DZ581" s="34"/>
      <c r="EA581" s="34"/>
      <c r="EB581" s="34"/>
      <c r="EC581" s="34"/>
      <c r="ED581" s="34"/>
      <c r="EE581" s="34"/>
      <c r="EF581" s="34"/>
      <c r="EG581" s="34"/>
      <c r="EH581" s="34"/>
      <c r="EI581" s="34"/>
      <c r="EJ581" s="34"/>
      <c r="EK581" s="34"/>
      <c r="EL581" s="34"/>
      <c r="EM581" s="34"/>
      <c r="EN581" s="34"/>
      <c r="EO581" s="34"/>
      <c r="EP581" s="34"/>
      <c r="EQ581" s="34"/>
      <c r="ER581" s="34"/>
      <c r="ES581" s="34"/>
      <c r="ET581" s="34"/>
      <c r="EU581" s="34"/>
      <c r="EV581" s="34"/>
      <c r="EW581" s="34"/>
      <c r="EX581" s="34"/>
      <c r="EY581" s="34"/>
      <c r="EZ581" s="34"/>
      <c r="FA581" s="34"/>
      <c r="FB581" s="34"/>
      <c r="FC581" s="34"/>
      <c r="FD581" s="34"/>
      <c r="FE581" s="34"/>
      <c r="FF581" s="34"/>
      <c r="FG581" s="34"/>
      <c r="FH581" s="34"/>
      <c r="FI581" s="34"/>
      <c r="FJ581" s="34"/>
      <c r="FK581" s="34"/>
      <c r="FL581" s="34"/>
      <c r="FM581" s="34"/>
      <c r="FN581" s="34"/>
      <c r="FO581" s="34"/>
      <c r="FP581" s="34"/>
      <c r="FQ581" s="34"/>
      <c r="FR581" s="34"/>
      <c r="FS581" s="34"/>
      <c r="FT581" s="34"/>
      <c r="FU581" s="34"/>
      <c r="FV581" s="34"/>
      <c r="FW581" s="34"/>
      <c r="FX581" s="34"/>
      <c r="FY581" s="34"/>
      <c r="FZ581" s="34"/>
      <c r="GA581" s="34"/>
      <c r="GB581" s="34"/>
      <c r="GC581" s="34"/>
      <c r="GD581" s="34"/>
      <c r="GE581" s="34"/>
      <c r="GF581" s="34"/>
      <c r="GG581" s="34"/>
      <c r="GH581" s="34"/>
      <c r="GI581" s="34"/>
      <c r="GJ581" s="34"/>
      <c r="GK581" s="34"/>
      <c r="GL581" s="34"/>
      <c r="GM581" s="28"/>
    </row>
    <row r="582" spans="1:195" s="23" customFormat="1" ht="72" customHeight="1" x14ac:dyDescent="0.25">
      <c r="A582" s="9" t="s">
        <v>2173</v>
      </c>
      <c r="B582" s="78">
        <v>43907</v>
      </c>
      <c r="C582" s="145">
        <v>6625020298</v>
      </c>
      <c r="D582" s="145">
        <v>1036601483786</v>
      </c>
      <c r="E582" s="176" t="s">
        <v>1513</v>
      </c>
      <c r="F582" s="165" t="s">
        <v>1514</v>
      </c>
      <c r="G582" s="145">
        <v>6625020298</v>
      </c>
      <c r="H582" s="145">
        <v>1036601483786</v>
      </c>
      <c r="I582" s="176" t="s">
        <v>1513</v>
      </c>
      <c r="J582" s="165" t="s">
        <v>1514</v>
      </c>
      <c r="K582" s="16">
        <v>1</v>
      </c>
      <c r="L582" s="16" t="s">
        <v>96</v>
      </c>
      <c r="M582" s="16">
        <v>1</v>
      </c>
      <c r="N582" s="16" t="s">
        <v>571</v>
      </c>
      <c r="O582" s="16">
        <v>5</v>
      </c>
      <c r="P582" s="47" t="s">
        <v>812</v>
      </c>
      <c r="Q582" s="47"/>
      <c r="R582" s="47">
        <v>2</v>
      </c>
      <c r="S582" s="47">
        <v>0.75</v>
      </c>
      <c r="T582" s="47"/>
      <c r="U582" s="47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50">
        <v>758</v>
      </c>
      <c r="AJ582" s="50" t="s">
        <v>3710</v>
      </c>
      <c r="AK582" s="50" t="s">
        <v>118</v>
      </c>
      <c r="AL582" s="50" t="s">
        <v>2787</v>
      </c>
      <c r="AM582" s="50"/>
      <c r="AN582" s="50">
        <v>56.896157000000002</v>
      </c>
      <c r="AO582" s="50">
        <v>60.052740999999997</v>
      </c>
      <c r="AP582" s="144">
        <v>9</v>
      </c>
      <c r="AQ582" s="50">
        <f t="shared" si="1"/>
        <v>6625020298</v>
      </c>
      <c r="AR582" s="43" t="str">
        <f t="shared" si="4"/>
        <v>Садоводческое товарищество "Виктория"</v>
      </c>
      <c r="AS582" s="41" t="str">
        <f>F582</f>
        <v>Свердл.обл., г.Первоуральск, 108, 109 квартал Первоуральского лесничества Билимбаевского лесхоза</v>
      </c>
      <c r="AT582" s="61">
        <v>9</v>
      </c>
      <c r="AU582" s="43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34"/>
      <c r="CB582" s="34"/>
      <c r="CC582" s="34"/>
      <c r="CD582" s="34"/>
      <c r="CE582" s="34"/>
      <c r="CF582" s="34"/>
      <c r="CG582" s="34"/>
      <c r="CH582" s="34"/>
      <c r="CI582" s="34"/>
      <c r="CJ582" s="34"/>
      <c r="CK582" s="34"/>
      <c r="CL582" s="34"/>
      <c r="CM582" s="34"/>
      <c r="CN582" s="34"/>
      <c r="CO582" s="34"/>
      <c r="CP582" s="34"/>
      <c r="CQ582" s="34"/>
      <c r="CR582" s="34"/>
      <c r="CS582" s="34"/>
      <c r="CT582" s="34"/>
      <c r="CU582" s="34"/>
      <c r="CV582" s="34"/>
      <c r="CW582" s="34"/>
      <c r="CX582" s="34"/>
      <c r="CY582" s="34"/>
      <c r="CZ582" s="34"/>
      <c r="DA582" s="34"/>
      <c r="DB582" s="34"/>
      <c r="DC582" s="34"/>
      <c r="DD582" s="34"/>
      <c r="DE582" s="34"/>
      <c r="DF582" s="34"/>
      <c r="DG582" s="34"/>
      <c r="DH582" s="34"/>
      <c r="DI582" s="34"/>
      <c r="DJ582" s="34"/>
      <c r="DK582" s="34"/>
      <c r="DL582" s="34"/>
      <c r="DM582" s="34"/>
      <c r="DN582" s="34"/>
      <c r="DO582" s="34"/>
      <c r="DP582" s="34"/>
      <c r="DQ582" s="34"/>
      <c r="DR582" s="34"/>
      <c r="DS582" s="34"/>
      <c r="DT582" s="34"/>
      <c r="DU582" s="34"/>
      <c r="DV582" s="34"/>
      <c r="DW582" s="34"/>
      <c r="DX582" s="34"/>
      <c r="DY582" s="34"/>
      <c r="DZ582" s="34"/>
      <c r="EA582" s="34"/>
      <c r="EB582" s="34"/>
      <c r="EC582" s="34"/>
      <c r="ED582" s="34"/>
      <c r="EE582" s="34"/>
      <c r="EF582" s="34"/>
      <c r="EG582" s="34"/>
      <c r="EH582" s="34"/>
      <c r="EI582" s="34"/>
      <c r="EJ582" s="34"/>
      <c r="EK582" s="34"/>
      <c r="EL582" s="34"/>
      <c r="EM582" s="34"/>
      <c r="EN582" s="34"/>
      <c r="EO582" s="34"/>
      <c r="EP582" s="34"/>
      <c r="EQ582" s="34"/>
      <c r="ER582" s="34"/>
      <c r="ES582" s="34"/>
      <c r="ET582" s="34"/>
      <c r="EU582" s="34"/>
      <c r="EV582" s="34"/>
      <c r="EW582" s="34"/>
      <c r="EX582" s="34"/>
      <c r="EY582" s="34"/>
      <c r="EZ582" s="34"/>
      <c r="FA582" s="34"/>
      <c r="FB582" s="34"/>
      <c r="FC582" s="34"/>
      <c r="FD582" s="34"/>
      <c r="FE582" s="34"/>
      <c r="FF582" s="34"/>
      <c r="FG582" s="34"/>
      <c r="FH582" s="34"/>
      <c r="FI582" s="34"/>
      <c r="FJ582" s="34"/>
      <c r="FK582" s="34"/>
      <c r="FL582" s="34"/>
      <c r="FM582" s="34"/>
      <c r="FN582" s="34"/>
      <c r="FO582" s="34"/>
      <c r="FP582" s="34"/>
      <c r="FQ582" s="34"/>
      <c r="FR582" s="34"/>
      <c r="FS582" s="34"/>
      <c r="FT582" s="34"/>
      <c r="FU582" s="34"/>
      <c r="FV582" s="34"/>
      <c r="FW582" s="34"/>
      <c r="FX582" s="34"/>
      <c r="FY582" s="34"/>
      <c r="FZ582" s="34"/>
      <c r="GA582" s="34"/>
      <c r="GB582" s="34"/>
      <c r="GC582" s="34"/>
      <c r="GD582" s="34"/>
      <c r="GE582" s="34"/>
      <c r="GF582" s="34"/>
      <c r="GG582" s="34"/>
      <c r="GH582" s="34"/>
      <c r="GI582" s="34"/>
      <c r="GJ582" s="34"/>
      <c r="GK582" s="34"/>
      <c r="GL582" s="34"/>
      <c r="GM582" s="28"/>
    </row>
    <row r="583" spans="1:195" s="23" customFormat="1" ht="45" customHeight="1" x14ac:dyDescent="0.25">
      <c r="A583" s="9" t="s">
        <v>2174</v>
      </c>
      <c r="B583" s="78">
        <v>43936</v>
      </c>
      <c r="C583" s="145">
        <v>7453011758</v>
      </c>
      <c r="D583" s="145">
        <v>1027402893418</v>
      </c>
      <c r="E583" s="176" t="s">
        <v>1524</v>
      </c>
      <c r="F583" s="165" t="s">
        <v>1518</v>
      </c>
      <c r="G583" s="145">
        <v>7453011758</v>
      </c>
      <c r="H583" s="145">
        <v>1027402893418</v>
      </c>
      <c r="I583" s="176" t="s">
        <v>1524</v>
      </c>
      <c r="J583" s="165" t="s">
        <v>1518</v>
      </c>
      <c r="K583" s="16">
        <v>1</v>
      </c>
      <c r="L583" s="16" t="s">
        <v>96</v>
      </c>
      <c r="M583" s="16">
        <v>3</v>
      </c>
      <c r="N583" s="16" t="s">
        <v>7</v>
      </c>
      <c r="O583" s="16">
        <v>2</v>
      </c>
      <c r="P583" s="47" t="s">
        <v>10</v>
      </c>
      <c r="Q583" s="47"/>
      <c r="R583" s="47">
        <v>2</v>
      </c>
      <c r="S583" s="47">
        <v>1.1000000000000001</v>
      </c>
      <c r="T583" s="47"/>
      <c r="U583" s="47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50">
        <v>758</v>
      </c>
      <c r="AJ583" s="50" t="s">
        <v>3710</v>
      </c>
      <c r="AK583" s="50" t="s">
        <v>118</v>
      </c>
      <c r="AL583" s="50" t="s">
        <v>1525</v>
      </c>
      <c r="AM583" s="50"/>
      <c r="AN583" s="50">
        <v>56.83825556</v>
      </c>
      <c r="AO583" s="50">
        <v>60.159311109999997</v>
      </c>
      <c r="AP583" s="144" t="s">
        <v>1527</v>
      </c>
      <c r="AQ583" s="50">
        <f t="shared" si="1"/>
        <v>7453011758</v>
      </c>
      <c r="AR583" s="43" t="str">
        <f t="shared" si="4"/>
        <v>ООО "ЛУКОЙЛ-Уралнефтепродукт"               АЗС №66413</v>
      </c>
      <c r="AS583" s="41" t="s">
        <v>1526</v>
      </c>
      <c r="AT583" s="61"/>
      <c r="AU583" s="43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34"/>
      <c r="CB583" s="34"/>
      <c r="CC583" s="34"/>
      <c r="CD583" s="34"/>
      <c r="CE583" s="34"/>
      <c r="CF583" s="34"/>
      <c r="CG583" s="34"/>
      <c r="CH583" s="34"/>
      <c r="CI583" s="34"/>
      <c r="CJ583" s="34"/>
      <c r="CK583" s="34"/>
      <c r="CL583" s="34"/>
      <c r="CM583" s="34"/>
      <c r="CN583" s="34"/>
      <c r="CO583" s="34"/>
      <c r="CP583" s="34"/>
      <c r="CQ583" s="34"/>
      <c r="CR583" s="34"/>
      <c r="CS583" s="34"/>
      <c r="CT583" s="34"/>
      <c r="CU583" s="34"/>
      <c r="CV583" s="34"/>
      <c r="CW583" s="34"/>
      <c r="CX583" s="34"/>
      <c r="CY583" s="34"/>
      <c r="CZ583" s="34"/>
      <c r="DA583" s="34"/>
      <c r="DB583" s="34"/>
      <c r="DC583" s="34"/>
      <c r="DD583" s="34"/>
      <c r="DE583" s="34"/>
      <c r="DF583" s="34"/>
      <c r="DG583" s="34"/>
      <c r="DH583" s="34"/>
      <c r="DI583" s="34"/>
      <c r="DJ583" s="34"/>
      <c r="DK583" s="34"/>
      <c r="DL583" s="34"/>
      <c r="DM583" s="34"/>
      <c r="DN583" s="34"/>
      <c r="DO583" s="34"/>
      <c r="DP583" s="34"/>
      <c r="DQ583" s="34"/>
      <c r="DR583" s="34"/>
      <c r="DS583" s="34"/>
      <c r="DT583" s="34"/>
      <c r="DU583" s="34"/>
      <c r="DV583" s="34"/>
      <c r="DW583" s="34"/>
      <c r="DX583" s="34"/>
      <c r="DY583" s="34"/>
      <c r="DZ583" s="34"/>
      <c r="EA583" s="34"/>
      <c r="EB583" s="34"/>
      <c r="EC583" s="34"/>
      <c r="ED583" s="34"/>
      <c r="EE583" s="34"/>
      <c r="EF583" s="34"/>
      <c r="EG583" s="34"/>
      <c r="EH583" s="34"/>
      <c r="EI583" s="34"/>
      <c r="EJ583" s="34"/>
      <c r="EK583" s="34"/>
      <c r="EL583" s="34"/>
      <c r="EM583" s="34"/>
      <c r="EN583" s="34"/>
      <c r="EO583" s="34"/>
      <c r="EP583" s="34"/>
      <c r="EQ583" s="34"/>
      <c r="ER583" s="34"/>
      <c r="ES583" s="34"/>
      <c r="ET583" s="34"/>
      <c r="EU583" s="34"/>
      <c r="EV583" s="34"/>
      <c r="EW583" s="34"/>
      <c r="EX583" s="34"/>
      <c r="EY583" s="34"/>
      <c r="EZ583" s="34"/>
      <c r="FA583" s="34"/>
      <c r="FB583" s="34"/>
      <c r="FC583" s="34"/>
      <c r="FD583" s="34"/>
      <c r="FE583" s="34"/>
      <c r="FF583" s="34"/>
      <c r="FG583" s="34"/>
      <c r="FH583" s="34"/>
      <c r="FI583" s="34"/>
      <c r="FJ583" s="34"/>
      <c r="FK583" s="34"/>
      <c r="FL583" s="34"/>
      <c r="FM583" s="34"/>
      <c r="FN583" s="34"/>
      <c r="FO583" s="34"/>
      <c r="FP583" s="34"/>
      <c r="FQ583" s="34"/>
      <c r="FR583" s="34"/>
      <c r="FS583" s="34"/>
      <c r="FT583" s="34"/>
      <c r="FU583" s="34"/>
      <c r="FV583" s="34"/>
      <c r="FW583" s="34"/>
      <c r="FX583" s="34"/>
      <c r="FY583" s="34"/>
      <c r="FZ583" s="34"/>
      <c r="GA583" s="34"/>
      <c r="GB583" s="34"/>
      <c r="GC583" s="34"/>
      <c r="GD583" s="34"/>
      <c r="GE583" s="34"/>
      <c r="GF583" s="34"/>
      <c r="GG583" s="34"/>
      <c r="GH583" s="34"/>
      <c r="GI583" s="34"/>
      <c r="GJ583" s="34"/>
      <c r="GK583" s="34"/>
      <c r="GL583" s="34"/>
      <c r="GM583" s="28"/>
    </row>
    <row r="584" spans="1:195" s="23" customFormat="1" ht="45" customHeight="1" x14ac:dyDescent="0.25">
      <c r="A584" s="9" t="s">
        <v>2175</v>
      </c>
      <c r="B584" s="78">
        <v>43936</v>
      </c>
      <c r="C584" s="145">
        <v>7453011758</v>
      </c>
      <c r="D584" s="145">
        <v>1027402893418</v>
      </c>
      <c r="E584" s="176" t="s">
        <v>1528</v>
      </c>
      <c r="F584" s="165" t="s">
        <v>1519</v>
      </c>
      <c r="G584" s="145">
        <v>7453011758</v>
      </c>
      <c r="H584" s="145">
        <v>1027402893418</v>
      </c>
      <c r="I584" s="176" t="s">
        <v>1528</v>
      </c>
      <c r="J584" s="165" t="s">
        <v>1519</v>
      </c>
      <c r="K584" s="16">
        <v>1</v>
      </c>
      <c r="L584" s="16" t="s">
        <v>96</v>
      </c>
      <c r="M584" s="16">
        <v>3</v>
      </c>
      <c r="N584" s="16" t="s">
        <v>7</v>
      </c>
      <c r="O584" s="16">
        <v>5</v>
      </c>
      <c r="P584" s="47" t="s">
        <v>1379</v>
      </c>
      <c r="Q584" s="47"/>
      <c r="R584" s="47">
        <v>1</v>
      </c>
      <c r="S584" s="47">
        <v>1.1000000000000001</v>
      </c>
      <c r="T584" s="47"/>
      <c r="U584" s="47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50">
        <v>758</v>
      </c>
      <c r="AJ584" s="50" t="s">
        <v>3710</v>
      </c>
      <c r="AK584" s="50" t="s">
        <v>118</v>
      </c>
      <c r="AL584" s="50" t="s">
        <v>150</v>
      </c>
      <c r="AM584" s="50">
        <v>1</v>
      </c>
      <c r="AN584" s="50">
        <v>56.905044400000001</v>
      </c>
      <c r="AO584" s="50">
        <v>59.955886110000002</v>
      </c>
      <c r="AP584" s="144" t="s">
        <v>1527</v>
      </c>
      <c r="AQ584" s="50">
        <f t="shared" si="1"/>
        <v>7453011758</v>
      </c>
      <c r="AR584" s="43" t="str">
        <f t="shared" si="4"/>
        <v>ООО "ЛУКОЙЛ-Уралнефтепродукт"               АЗС №66466</v>
      </c>
      <c r="AS584" s="41" t="s">
        <v>1529</v>
      </c>
      <c r="AT584" s="61"/>
      <c r="AU584" s="43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34"/>
      <c r="CB584" s="34"/>
      <c r="CC584" s="34"/>
      <c r="CD584" s="34"/>
      <c r="CE584" s="34"/>
      <c r="CF584" s="34"/>
      <c r="CG584" s="34"/>
      <c r="CH584" s="34"/>
      <c r="CI584" s="34"/>
      <c r="CJ584" s="34"/>
      <c r="CK584" s="34"/>
      <c r="CL584" s="34"/>
      <c r="CM584" s="34"/>
      <c r="CN584" s="34"/>
      <c r="CO584" s="34"/>
      <c r="CP584" s="34"/>
      <c r="CQ584" s="34"/>
      <c r="CR584" s="34"/>
      <c r="CS584" s="34"/>
      <c r="CT584" s="34"/>
      <c r="CU584" s="34"/>
      <c r="CV584" s="34"/>
      <c r="CW584" s="34"/>
      <c r="CX584" s="34"/>
      <c r="CY584" s="34"/>
      <c r="CZ584" s="34"/>
      <c r="DA584" s="34"/>
      <c r="DB584" s="34"/>
      <c r="DC584" s="34"/>
      <c r="DD584" s="34"/>
      <c r="DE584" s="34"/>
      <c r="DF584" s="34"/>
      <c r="DG584" s="34"/>
      <c r="DH584" s="34"/>
      <c r="DI584" s="34"/>
      <c r="DJ584" s="34"/>
      <c r="DK584" s="34"/>
      <c r="DL584" s="34"/>
      <c r="DM584" s="34"/>
      <c r="DN584" s="34"/>
      <c r="DO584" s="34"/>
      <c r="DP584" s="34"/>
      <c r="DQ584" s="34"/>
      <c r="DR584" s="34"/>
      <c r="DS584" s="34"/>
      <c r="DT584" s="34"/>
      <c r="DU584" s="34"/>
      <c r="DV584" s="34"/>
      <c r="DW584" s="34"/>
      <c r="DX584" s="34"/>
      <c r="DY584" s="34"/>
      <c r="DZ584" s="34"/>
      <c r="EA584" s="34"/>
      <c r="EB584" s="34"/>
      <c r="EC584" s="34"/>
      <c r="ED584" s="34"/>
      <c r="EE584" s="34"/>
      <c r="EF584" s="34"/>
      <c r="EG584" s="34"/>
      <c r="EH584" s="34"/>
      <c r="EI584" s="34"/>
      <c r="EJ584" s="34"/>
      <c r="EK584" s="34"/>
      <c r="EL584" s="34"/>
      <c r="EM584" s="34"/>
      <c r="EN584" s="34"/>
      <c r="EO584" s="34"/>
      <c r="EP584" s="34"/>
      <c r="EQ584" s="34"/>
      <c r="ER584" s="34"/>
      <c r="ES584" s="34"/>
      <c r="ET584" s="34"/>
      <c r="EU584" s="34"/>
      <c r="EV584" s="34"/>
      <c r="EW584" s="34"/>
      <c r="EX584" s="34"/>
      <c r="EY584" s="34"/>
      <c r="EZ584" s="34"/>
      <c r="FA584" s="34"/>
      <c r="FB584" s="34"/>
      <c r="FC584" s="34"/>
      <c r="FD584" s="34"/>
      <c r="FE584" s="34"/>
      <c r="FF584" s="34"/>
      <c r="FG584" s="34"/>
      <c r="FH584" s="34"/>
      <c r="FI584" s="34"/>
      <c r="FJ584" s="34"/>
      <c r="FK584" s="34"/>
      <c r="FL584" s="34"/>
      <c r="FM584" s="34"/>
      <c r="FN584" s="34"/>
      <c r="FO584" s="34"/>
      <c r="FP584" s="34"/>
      <c r="FQ584" s="34"/>
      <c r="FR584" s="34"/>
      <c r="FS584" s="34"/>
      <c r="FT584" s="34"/>
      <c r="FU584" s="34"/>
      <c r="FV584" s="34"/>
      <c r="FW584" s="34"/>
      <c r="FX584" s="34"/>
      <c r="FY584" s="34"/>
      <c r="FZ584" s="34"/>
      <c r="GA584" s="34"/>
      <c r="GB584" s="34"/>
      <c r="GC584" s="34"/>
      <c r="GD584" s="34"/>
      <c r="GE584" s="34"/>
      <c r="GF584" s="34"/>
      <c r="GG584" s="34"/>
      <c r="GH584" s="34"/>
      <c r="GI584" s="34"/>
      <c r="GJ584" s="34"/>
      <c r="GK584" s="34"/>
      <c r="GL584" s="34"/>
      <c r="GM584" s="28"/>
    </row>
    <row r="585" spans="1:195" s="23" customFormat="1" ht="45" customHeight="1" x14ac:dyDescent="0.25">
      <c r="A585" s="9" t="s">
        <v>2176</v>
      </c>
      <c r="B585" s="78">
        <v>43936</v>
      </c>
      <c r="C585" s="145">
        <v>7453011758</v>
      </c>
      <c r="D585" s="145">
        <v>1027402893418</v>
      </c>
      <c r="E585" s="176" t="s">
        <v>1530</v>
      </c>
      <c r="F585" s="165" t="s">
        <v>1520</v>
      </c>
      <c r="G585" s="145">
        <v>7453011758</v>
      </c>
      <c r="H585" s="145">
        <v>1027402893418</v>
      </c>
      <c r="I585" s="176" t="s">
        <v>1530</v>
      </c>
      <c r="J585" s="165" t="s">
        <v>1520</v>
      </c>
      <c r="K585" s="16">
        <v>1</v>
      </c>
      <c r="L585" s="16" t="s">
        <v>96</v>
      </c>
      <c r="M585" s="16">
        <v>3</v>
      </c>
      <c r="N585" s="16" t="s">
        <v>7</v>
      </c>
      <c r="O585" s="16">
        <v>5</v>
      </c>
      <c r="P585" s="47" t="s">
        <v>1379</v>
      </c>
      <c r="Q585" s="47"/>
      <c r="R585" s="47">
        <v>1</v>
      </c>
      <c r="S585" s="47">
        <v>1.1000000000000001</v>
      </c>
      <c r="T585" s="47"/>
      <c r="U585" s="47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50">
        <v>758</v>
      </c>
      <c r="AJ585" s="50" t="s">
        <v>3710</v>
      </c>
      <c r="AK585" s="50" t="s">
        <v>118</v>
      </c>
      <c r="AL585" s="50" t="s">
        <v>137</v>
      </c>
      <c r="AM585" s="50" t="s">
        <v>175</v>
      </c>
      <c r="AN585" s="50">
        <v>56.905963890000002</v>
      </c>
      <c r="AO585" s="50">
        <v>59.952536109999997</v>
      </c>
      <c r="AP585" s="144" t="s">
        <v>1527</v>
      </c>
      <c r="AQ585" s="50">
        <f t="shared" si="1"/>
        <v>7453011758</v>
      </c>
      <c r="AR585" s="43" t="str">
        <f t="shared" si="4"/>
        <v>ООО "ЛУКОЙЛ-Уралнефтепродукт"               АЗС №66408</v>
      </c>
      <c r="AS585" s="41" t="s">
        <v>1533</v>
      </c>
      <c r="AT585" s="61"/>
      <c r="AU585" s="43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34"/>
      <c r="CB585" s="34"/>
      <c r="CC585" s="34"/>
      <c r="CD585" s="34"/>
      <c r="CE585" s="34"/>
      <c r="CF585" s="34"/>
      <c r="CG585" s="34"/>
      <c r="CH585" s="34"/>
      <c r="CI585" s="34"/>
      <c r="CJ585" s="34"/>
      <c r="CK585" s="34"/>
      <c r="CL585" s="34"/>
      <c r="CM585" s="34"/>
      <c r="CN585" s="34"/>
      <c r="CO585" s="34"/>
      <c r="CP585" s="34"/>
      <c r="CQ585" s="34"/>
      <c r="CR585" s="34"/>
      <c r="CS585" s="34"/>
      <c r="CT585" s="34"/>
      <c r="CU585" s="34"/>
      <c r="CV585" s="34"/>
      <c r="CW585" s="34"/>
      <c r="CX585" s="34"/>
      <c r="CY585" s="34"/>
      <c r="CZ585" s="34"/>
      <c r="DA585" s="34"/>
      <c r="DB585" s="34"/>
      <c r="DC585" s="34"/>
      <c r="DD585" s="34"/>
      <c r="DE585" s="34"/>
      <c r="DF585" s="34"/>
      <c r="DG585" s="34"/>
      <c r="DH585" s="34"/>
      <c r="DI585" s="34"/>
      <c r="DJ585" s="34"/>
      <c r="DK585" s="34"/>
      <c r="DL585" s="34"/>
      <c r="DM585" s="34"/>
      <c r="DN585" s="34"/>
      <c r="DO585" s="34"/>
      <c r="DP585" s="34"/>
      <c r="DQ585" s="34"/>
      <c r="DR585" s="34"/>
      <c r="DS585" s="34"/>
      <c r="DT585" s="34"/>
      <c r="DU585" s="34"/>
      <c r="DV585" s="34"/>
      <c r="DW585" s="34"/>
      <c r="DX585" s="34"/>
      <c r="DY585" s="34"/>
      <c r="DZ585" s="34"/>
      <c r="EA585" s="34"/>
      <c r="EB585" s="34"/>
      <c r="EC585" s="34"/>
      <c r="ED585" s="34"/>
      <c r="EE585" s="34"/>
      <c r="EF585" s="34"/>
      <c r="EG585" s="34"/>
      <c r="EH585" s="34"/>
      <c r="EI585" s="34"/>
      <c r="EJ585" s="34"/>
      <c r="EK585" s="34"/>
      <c r="EL585" s="34"/>
      <c r="EM585" s="34"/>
      <c r="EN585" s="34"/>
      <c r="EO585" s="34"/>
      <c r="EP585" s="34"/>
      <c r="EQ585" s="34"/>
      <c r="ER585" s="34"/>
      <c r="ES585" s="34"/>
      <c r="ET585" s="34"/>
      <c r="EU585" s="34"/>
      <c r="EV585" s="34"/>
      <c r="EW585" s="34"/>
      <c r="EX585" s="34"/>
      <c r="EY585" s="34"/>
      <c r="EZ585" s="34"/>
      <c r="FA585" s="34"/>
      <c r="FB585" s="34"/>
      <c r="FC585" s="34"/>
      <c r="FD585" s="34"/>
      <c r="FE585" s="34"/>
      <c r="FF585" s="34"/>
      <c r="FG585" s="34"/>
      <c r="FH585" s="34"/>
      <c r="FI585" s="34"/>
      <c r="FJ585" s="34"/>
      <c r="FK585" s="34"/>
      <c r="FL585" s="34"/>
      <c r="FM585" s="34"/>
      <c r="FN585" s="34"/>
      <c r="FO585" s="34"/>
      <c r="FP585" s="34"/>
      <c r="FQ585" s="34"/>
      <c r="FR585" s="34"/>
      <c r="FS585" s="34"/>
      <c r="FT585" s="34"/>
      <c r="FU585" s="34"/>
      <c r="FV585" s="34"/>
      <c r="FW585" s="34"/>
      <c r="FX585" s="34"/>
      <c r="FY585" s="34"/>
      <c r="FZ585" s="34"/>
      <c r="GA585" s="34"/>
      <c r="GB585" s="34"/>
      <c r="GC585" s="34"/>
      <c r="GD585" s="34"/>
      <c r="GE585" s="34"/>
      <c r="GF585" s="34"/>
      <c r="GG585" s="34"/>
      <c r="GH585" s="34"/>
      <c r="GI585" s="34"/>
      <c r="GJ585" s="34"/>
      <c r="GK585" s="34"/>
      <c r="GL585" s="34"/>
      <c r="GM585" s="28"/>
    </row>
    <row r="586" spans="1:195" s="23" customFormat="1" ht="45" customHeight="1" x14ac:dyDescent="0.25">
      <c r="A586" s="9" t="s">
        <v>2177</v>
      </c>
      <c r="B586" s="78">
        <v>43936</v>
      </c>
      <c r="C586" s="145">
        <v>7453011758</v>
      </c>
      <c r="D586" s="145">
        <v>1027402893418</v>
      </c>
      <c r="E586" s="176" t="s">
        <v>1531</v>
      </c>
      <c r="F586" s="165" t="s">
        <v>1521</v>
      </c>
      <c r="G586" s="145">
        <v>7453011758</v>
      </c>
      <c r="H586" s="145">
        <v>1027402893418</v>
      </c>
      <c r="I586" s="176" t="s">
        <v>1531</v>
      </c>
      <c r="J586" s="165" t="s">
        <v>1521</v>
      </c>
      <c r="K586" s="16">
        <v>1</v>
      </c>
      <c r="L586" s="16" t="s">
        <v>96</v>
      </c>
      <c r="M586" s="16">
        <v>1</v>
      </c>
      <c r="N586" s="16" t="s">
        <v>571</v>
      </c>
      <c r="O586" s="16">
        <v>5</v>
      </c>
      <c r="P586" s="47" t="s">
        <v>1379</v>
      </c>
      <c r="Q586" s="47"/>
      <c r="R586" s="47">
        <v>1</v>
      </c>
      <c r="S586" s="47">
        <v>1.1000000000000001</v>
      </c>
      <c r="T586" s="47"/>
      <c r="U586" s="47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50">
        <v>758</v>
      </c>
      <c r="AJ586" s="50" t="s">
        <v>3710</v>
      </c>
      <c r="AK586" s="50" t="s">
        <v>118</v>
      </c>
      <c r="AL586" s="50" t="s">
        <v>110</v>
      </c>
      <c r="AM586" s="50" t="s">
        <v>1532</v>
      </c>
      <c r="AN586" s="50">
        <v>56.911191670000001</v>
      </c>
      <c r="AO586" s="50">
        <v>59.978483330000003</v>
      </c>
      <c r="AP586" s="144" t="s">
        <v>1527</v>
      </c>
      <c r="AQ586" s="50">
        <f t="shared" si="1"/>
        <v>7453011758</v>
      </c>
      <c r="AR586" s="43" t="str">
        <f t="shared" si="4"/>
        <v>ООО "ЛУКОЙЛ-Уралнефтепродукт"               АЗС №66426</v>
      </c>
      <c r="AS586" s="41" t="s">
        <v>1534</v>
      </c>
      <c r="AT586" s="61"/>
      <c r="AU586" s="43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34"/>
      <c r="CB586" s="34"/>
      <c r="CC586" s="34"/>
      <c r="CD586" s="34"/>
      <c r="CE586" s="34"/>
      <c r="CF586" s="34"/>
      <c r="CG586" s="34"/>
      <c r="CH586" s="34"/>
      <c r="CI586" s="34"/>
      <c r="CJ586" s="34"/>
      <c r="CK586" s="34"/>
      <c r="CL586" s="34"/>
      <c r="CM586" s="34"/>
      <c r="CN586" s="34"/>
      <c r="CO586" s="34"/>
      <c r="CP586" s="34"/>
      <c r="CQ586" s="34"/>
      <c r="CR586" s="34"/>
      <c r="CS586" s="34"/>
      <c r="CT586" s="34"/>
      <c r="CU586" s="34"/>
      <c r="CV586" s="34"/>
      <c r="CW586" s="34"/>
      <c r="CX586" s="34"/>
      <c r="CY586" s="34"/>
      <c r="CZ586" s="34"/>
      <c r="DA586" s="34"/>
      <c r="DB586" s="34"/>
      <c r="DC586" s="34"/>
      <c r="DD586" s="34"/>
      <c r="DE586" s="34"/>
      <c r="DF586" s="34"/>
      <c r="DG586" s="34"/>
      <c r="DH586" s="34"/>
      <c r="DI586" s="34"/>
      <c r="DJ586" s="34"/>
      <c r="DK586" s="34"/>
      <c r="DL586" s="34"/>
      <c r="DM586" s="34"/>
      <c r="DN586" s="34"/>
      <c r="DO586" s="34"/>
      <c r="DP586" s="34"/>
      <c r="DQ586" s="34"/>
      <c r="DR586" s="34"/>
      <c r="DS586" s="34"/>
      <c r="DT586" s="34"/>
      <c r="DU586" s="34"/>
      <c r="DV586" s="34"/>
      <c r="DW586" s="34"/>
      <c r="DX586" s="34"/>
      <c r="DY586" s="34"/>
      <c r="DZ586" s="34"/>
      <c r="EA586" s="34"/>
      <c r="EB586" s="34"/>
      <c r="EC586" s="34"/>
      <c r="ED586" s="34"/>
      <c r="EE586" s="34"/>
      <c r="EF586" s="34"/>
      <c r="EG586" s="34"/>
      <c r="EH586" s="34"/>
      <c r="EI586" s="34"/>
      <c r="EJ586" s="34"/>
      <c r="EK586" s="34"/>
      <c r="EL586" s="34"/>
      <c r="EM586" s="34"/>
      <c r="EN586" s="34"/>
      <c r="EO586" s="34"/>
      <c r="EP586" s="34"/>
      <c r="EQ586" s="34"/>
      <c r="ER586" s="34"/>
      <c r="ES586" s="34"/>
      <c r="ET586" s="34"/>
      <c r="EU586" s="34"/>
      <c r="EV586" s="34"/>
      <c r="EW586" s="34"/>
      <c r="EX586" s="34"/>
      <c r="EY586" s="34"/>
      <c r="EZ586" s="34"/>
      <c r="FA586" s="34"/>
      <c r="FB586" s="34"/>
      <c r="FC586" s="34"/>
      <c r="FD586" s="34"/>
      <c r="FE586" s="34"/>
      <c r="FF586" s="34"/>
      <c r="FG586" s="34"/>
      <c r="FH586" s="34"/>
      <c r="FI586" s="34"/>
      <c r="FJ586" s="34"/>
      <c r="FK586" s="34"/>
      <c r="FL586" s="34"/>
      <c r="FM586" s="34"/>
      <c r="FN586" s="34"/>
      <c r="FO586" s="34"/>
      <c r="FP586" s="34"/>
      <c r="FQ586" s="34"/>
      <c r="FR586" s="34"/>
      <c r="FS586" s="34"/>
      <c r="FT586" s="34"/>
      <c r="FU586" s="34"/>
      <c r="FV586" s="34"/>
      <c r="FW586" s="34"/>
      <c r="FX586" s="34"/>
      <c r="FY586" s="34"/>
      <c r="FZ586" s="34"/>
      <c r="GA586" s="34"/>
      <c r="GB586" s="34"/>
      <c r="GC586" s="34"/>
      <c r="GD586" s="34"/>
      <c r="GE586" s="34"/>
      <c r="GF586" s="34"/>
      <c r="GG586" s="34"/>
      <c r="GH586" s="34"/>
      <c r="GI586" s="34"/>
      <c r="GJ586" s="34"/>
      <c r="GK586" s="34"/>
      <c r="GL586" s="34"/>
      <c r="GM586" s="28"/>
    </row>
    <row r="587" spans="1:195" s="23" customFormat="1" ht="45" customHeight="1" x14ac:dyDescent="0.25">
      <c r="A587" s="9" t="s">
        <v>2178</v>
      </c>
      <c r="B587" s="78">
        <v>43936</v>
      </c>
      <c r="C587" s="145">
        <v>7453011758</v>
      </c>
      <c r="D587" s="145">
        <v>1027402893418</v>
      </c>
      <c r="E587" s="176" t="s">
        <v>1538</v>
      </c>
      <c r="F587" s="165" t="s">
        <v>1522</v>
      </c>
      <c r="G587" s="145">
        <v>7453011758</v>
      </c>
      <c r="H587" s="145">
        <v>1027402893418</v>
      </c>
      <c r="I587" s="176" t="s">
        <v>1538</v>
      </c>
      <c r="J587" s="165" t="s">
        <v>1522</v>
      </c>
      <c r="K587" s="16">
        <v>1</v>
      </c>
      <c r="L587" s="16" t="s">
        <v>96</v>
      </c>
      <c r="M587" s="16">
        <v>3</v>
      </c>
      <c r="N587" s="16" t="s">
        <v>7</v>
      </c>
      <c r="O587" s="16">
        <v>5</v>
      </c>
      <c r="P587" s="47" t="s">
        <v>1379</v>
      </c>
      <c r="Q587" s="47"/>
      <c r="R587" s="47">
        <v>1</v>
      </c>
      <c r="S587" s="47">
        <v>1.1000000000000001</v>
      </c>
      <c r="T587" s="47"/>
      <c r="U587" s="47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50">
        <v>758</v>
      </c>
      <c r="AJ587" s="50" t="s">
        <v>3710</v>
      </c>
      <c r="AK587" s="50" t="s">
        <v>118</v>
      </c>
      <c r="AL587" s="50" t="s">
        <v>137</v>
      </c>
      <c r="AM587" s="144">
        <v>8</v>
      </c>
      <c r="AN587" s="50">
        <v>56.911948000000002</v>
      </c>
      <c r="AO587" s="50">
        <v>59.950691999999997</v>
      </c>
      <c r="AP587" s="144" t="s">
        <v>1527</v>
      </c>
      <c r="AQ587" s="50">
        <f t="shared" si="1"/>
        <v>7453011758</v>
      </c>
      <c r="AR587" s="43" t="str">
        <f t="shared" si="4"/>
        <v>ООО "ЛУКОЙЛ-Уралнефтепродукт"               АЗС №66465</v>
      </c>
      <c r="AS587" s="41" t="s">
        <v>1536</v>
      </c>
      <c r="AT587" s="61"/>
      <c r="AU587" s="63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34"/>
      <c r="CB587" s="34"/>
      <c r="CC587" s="34"/>
      <c r="CD587" s="34"/>
      <c r="CE587" s="34"/>
      <c r="CF587" s="34"/>
      <c r="CG587" s="34"/>
      <c r="CH587" s="34"/>
      <c r="CI587" s="34"/>
      <c r="CJ587" s="34"/>
      <c r="CK587" s="34"/>
      <c r="CL587" s="34"/>
      <c r="CM587" s="34"/>
      <c r="CN587" s="34"/>
      <c r="CO587" s="34"/>
      <c r="CP587" s="34"/>
      <c r="CQ587" s="34"/>
      <c r="CR587" s="34"/>
      <c r="CS587" s="34"/>
      <c r="CT587" s="34"/>
      <c r="CU587" s="34"/>
      <c r="CV587" s="34"/>
      <c r="CW587" s="34"/>
      <c r="CX587" s="34"/>
      <c r="CY587" s="34"/>
      <c r="CZ587" s="34"/>
      <c r="DA587" s="34"/>
      <c r="DB587" s="34"/>
      <c r="DC587" s="34"/>
      <c r="DD587" s="34"/>
      <c r="DE587" s="34"/>
      <c r="DF587" s="34"/>
      <c r="DG587" s="34"/>
      <c r="DH587" s="34"/>
      <c r="DI587" s="34"/>
      <c r="DJ587" s="34"/>
      <c r="DK587" s="34"/>
      <c r="DL587" s="34"/>
      <c r="DM587" s="34"/>
      <c r="DN587" s="34"/>
      <c r="DO587" s="34"/>
      <c r="DP587" s="34"/>
      <c r="DQ587" s="34"/>
      <c r="DR587" s="34"/>
      <c r="DS587" s="34"/>
      <c r="DT587" s="34"/>
      <c r="DU587" s="34"/>
      <c r="DV587" s="34"/>
      <c r="DW587" s="34"/>
      <c r="DX587" s="34"/>
      <c r="DY587" s="34"/>
      <c r="DZ587" s="34"/>
      <c r="EA587" s="34"/>
      <c r="EB587" s="34"/>
      <c r="EC587" s="34"/>
      <c r="ED587" s="34"/>
      <c r="EE587" s="34"/>
      <c r="EF587" s="34"/>
      <c r="EG587" s="34"/>
      <c r="EH587" s="34"/>
      <c r="EI587" s="34"/>
      <c r="EJ587" s="34"/>
      <c r="EK587" s="34"/>
      <c r="EL587" s="34"/>
      <c r="EM587" s="34"/>
      <c r="EN587" s="34"/>
      <c r="EO587" s="34"/>
      <c r="EP587" s="34"/>
      <c r="EQ587" s="34"/>
      <c r="ER587" s="34"/>
      <c r="ES587" s="34"/>
      <c r="ET587" s="34"/>
      <c r="EU587" s="34"/>
      <c r="EV587" s="34"/>
      <c r="EW587" s="34"/>
      <c r="EX587" s="34"/>
      <c r="EY587" s="34"/>
      <c r="EZ587" s="34"/>
      <c r="FA587" s="34"/>
      <c r="FB587" s="34"/>
      <c r="FC587" s="34"/>
      <c r="FD587" s="34"/>
      <c r="FE587" s="34"/>
      <c r="FF587" s="34"/>
      <c r="FG587" s="34"/>
      <c r="FH587" s="34"/>
      <c r="FI587" s="34"/>
      <c r="FJ587" s="34"/>
      <c r="FK587" s="34"/>
      <c r="FL587" s="34"/>
      <c r="FM587" s="34"/>
      <c r="FN587" s="34"/>
      <c r="FO587" s="34"/>
      <c r="FP587" s="34"/>
      <c r="FQ587" s="34"/>
      <c r="FR587" s="34"/>
      <c r="FS587" s="34"/>
      <c r="FT587" s="34"/>
      <c r="FU587" s="34"/>
      <c r="FV587" s="34"/>
      <c r="FW587" s="34"/>
      <c r="FX587" s="34"/>
      <c r="FY587" s="34"/>
      <c r="FZ587" s="34"/>
      <c r="GA587" s="34"/>
      <c r="GB587" s="34"/>
      <c r="GC587" s="34"/>
      <c r="GD587" s="34"/>
      <c r="GE587" s="34"/>
      <c r="GF587" s="34"/>
      <c r="GG587" s="34"/>
      <c r="GH587" s="34"/>
      <c r="GI587" s="34"/>
      <c r="GJ587" s="34"/>
      <c r="GK587" s="34"/>
      <c r="GL587" s="34"/>
      <c r="GM587" s="28"/>
    </row>
    <row r="588" spans="1:195" s="23" customFormat="1" ht="45" customHeight="1" x14ac:dyDescent="0.25">
      <c r="A588" s="9" t="s">
        <v>2179</v>
      </c>
      <c r="B588" s="78">
        <v>43936</v>
      </c>
      <c r="C588" s="145">
        <v>7453011758</v>
      </c>
      <c r="D588" s="145">
        <v>1027402893418</v>
      </c>
      <c r="E588" s="176" t="s">
        <v>1537</v>
      </c>
      <c r="F588" s="165" t="s">
        <v>1523</v>
      </c>
      <c r="G588" s="145">
        <v>7453011758</v>
      </c>
      <c r="H588" s="145">
        <v>1027402893418</v>
      </c>
      <c r="I588" s="176" t="s">
        <v>1537</v>
      </c>
      <c r="J588" s="165" t="s">
        <v>1523</v>
      </c>
      <c r="K588" s="16">
        <v>1</v>
      </c>
      <c r="L588" s="16" t="s">
        <v>96</v>
      </c>
      <c r="M588" s="16">
        <v>3</v>
      </c>
      <c r="N588" s="16" t="s">
        <v>7</v>
      </c>
      <c r="O588" s="16">
        <v>2</v>
      </c>
      <c r="P588" s="47" t="s">
        <v>10</v>
      </c>
      <c r="Q588" s="47"/>
      <c r="R588" s="47">
        <v>2</v>
      </c>
      <c r="S588" s="47">
        <v>1.1000000000000001</v>
      </c>
      <c r="T588" s="47"/>
      <c r="U588" s="47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50">
        <v>758</v>
      </c>
      <c r="AJ588" s="50" t="s">
        <v>3710</v>
      </c>
      <c r="AK588" s="50" t="s">
        <v>118</v>
      </c>
      <c r="AL588" s="50" t="s">
        <v>1535</v>
      </c>
      <c r="AM588" s="16"/>
      <c r="AN588" s="50">
        <v>56.837519440000001</v>
      </c>
      <c r="AO588" s="50">
        <v>60.16551389</v>
      </c>
      <c r="AP588" s="144" t="s">
        <v>1527</v>
      </c>
      <c r="AQ588" s="50">
        <f t="shared" si="1"/>
        <v>7453011758</v>
      </c>
      <c r="AR588" s="43" t="str">
        <f t="shared" si="4"/>
        <v>ООО "ЛУКОЙЛ-Уралнефтепродукт"               АЗС №66411</v>
      </c>
      <c r="AS588" s="41" t="s">
        <v>1535</v>
      </c>
      <c r="AT588" s="61"/>
      <c r="AU588" s="12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34"/>
      <c r="CB588" s="34"/>
      <c r="CC588" s="34"/>
      <c r="CD588" s="34"/>
      <c r="CE588" s="34"/>
      <c r="CF588" s="34"/>
      <c r="CG588" s="34"/>
      <c r="CH588" s="34"/>
      <c r="CI588" s="34"/>
      <c r="CJ588" s="34"/>
      <c r="CK588" s="34"/>
      <c r="CL588" s="34"/>
      <c r="CM588" s="34"/>
      <c r="CN588" s="34"/>
      <c r="CO588" s="34"/>
      <c r="CP588" s="34"/>
      <c r="CQ588" s="34"/>
      <c r="CR588" s="34"/>
      <c r="CS588" s="34"/>
      <c r="CT588" s="34"/>
      <c r="CU588" s="34"/>
      <c r="CV588" s="34"/>
      <c r="CW588" s="34"/>
      <c r="CX588" s="34"/>
      <c r="CY588" s="34"/>
      <c r="CZ588" s="34"/>
      <c r="DA588" s="34"/>
      <c r="DB588" s="34"/>
      <c r="DC588" s="34"/>
      <c r="DD588" s="34"/>
      <c r="DE588" s="34"/>
      <c r="DF588" s="34"/>
      <c r="DG588" s="34"/>
      <c r="DH588" s="34"/>
      <c r="DI588" s="34"/>
      <c r="DJ588" s="34"/>
      <c r="DK588" s="34"/>
      <c r="DL588" s="34"/>
      <c r="DM588" s="34"/>
      <c r="DN588" s="34"/>
      <c r="DO588" s="34"/>
      <c r="DP588" s="34"/>
      <c r="DQ588" s="34"/>
      <c r="DR588" s="34"/>
      <c r="DS588" s="34"/>
      <c r="DT588" s="34"/>
      <c r="DU588" s="34"/>
      <c r="DV588" s="34"/>
      <c r="DW588" s="34"/>
      <c r="DX588" s="34"/>
      <c r="DY588" s="34"/>
      <c r="DZ588" s="34"/>
      <c r="EA588" s="34"/>
      <c r="EB588" s="34"/>
      <c r="EC588" s="34"/>
      <c r="ED588" s="34"/>
      <c r="EE588" s="34"/>
      <c r="EF588" s="34"/>
      <c r="EG588" s="34"/>
      <c r="EH588" s="34"/>
      <c r="EI588" s="34"/>
      <c r="EJ588" s="34"/>
      <c r="EK588" s="34"/>
      <c r="EL588" s="34"/>
      <c r="EM588" s="34"/>
      <c r="EN588" s="34"/>
      <c r="EO588" s="34"/>
      <c r="EP588" s="34"/>
      <c r="EQ588" s="34"/>
      <c r="ER588" s="34"/>
      <c r="ES588" s="34"/>
      <c r="ET588" s="34"/>
      <c r="EU588" s="34"/>
      <c r="EV588" s="34"/>
      <c r="EW588" s="34"/>
      <c r="EX588" s="34"/>
      <c r="EY588" s="34"/>
      <c r="EZ588" s="34"/>
      <c r="FA588" s="34"/>
      <c r="FB588" s="34"/>
      <c r="FC588" s="34"/>
      <c r="FD588" s="34"/>
      <c r="FE588" s="34"/>
      <c r="FF588" s="34"/>
      <c r="FG588" s="34"/>
      <c r="FH588" s="34"/>
      <c r="FI588" s="34"/>
      <c r="FJ588" s="34"/>
      <c r="FK588" s="34"/>
      <c r="FL588" s="34"/>
      <c r="FM588" s="34"/>
      <c r="FN588" s="34"/>
      <c r="FO588" s="34"/>
      <c r="FP588" s="34"/>
      <c r="FQ588" s="34"/>
      <c r="FR588" s="34"/>
      <c r="FS588" s="34"/>
      <c r="FT588" s="34"/>
      <c r="FU588" s="34"/>
      <c r="FV588" s="34"/>
      <c r="FW588" s="34"/>
      <c r="FX588" s="34"/>
      <c r="FY588" s="34"/>
      <c r="FZ588" s="34"/>
      <c r="GA588" s="34"/>
      <c r="GB588" s="34"/>
      <c r="GC588" s="34"/>
      <c r="GD588" s="34"/>
      <c r="GE588" s="34"/>
      <c r="GF588" s="34"/>
      <c r="GG588" s="34"/>
      <c r="GH588" s="34"/>
      <c r="GI588" s="34"/>
      <c r="GJ588" s="34"/>
      <c r="GK588" s="34"/>
      <c r="GL588" s="34"/>
      <c r="GM588" s="28"/>
    </row>
    <row r="589" spans="1:195" s="23" customFormat="1" ht="54" customHeight="1" x14ac:dyDescent="0.25">
      <c r="A589" s="9" t="s">
        <v>2180</v>
      </c>
      <c r="B589" s="78">
        <v>43941</v>
      </c>
      <c r="C589" s="145">
        <v>6625013798</v>
      </c>
      <c r="D589" s="145">
        <v>1036601476141</v>
      </c>
      <c r="E589" s="176" t="s">
        <v>1539</v>
      </c>
      <c r="F589" s="176" t="s">
        <v>1540</v>
      </c>
      <c r="G589" s="145">
        <v>6625013798</v>
      </c>
      <c r="H589" s="145">
        <v>1036601476141</v>
      </c>
      <c r="I589" s="176" t="s">
        <v>1539</v>
      </c>
      <c r="J589" s="176" t="s">
        <v>1540</v>
      </c>
      <c r="K589" s="16">
        <v>1</v>
      </c>
      <c r="L589" s="16" t="s">
        <v>96</v>
      </c>
      <c r="M589" s="16">
        <v>5</v>
      </c>
      <c r="N589" s="16" t="s">
        <v>1541</v>
      </c>
      <c r="O589" s="16">
        <v>5</v>
      </c>
      <c r="P589" s="47" t="s">
        <v>812</v>
      </c>
      <c r="Q589" s="47"/>
      <c r="R589" s="47">
        <v>4</v>
      </c>
      <c r="S589" s="47">
        <v>0.7</v>
      </c>
      <c r="T589" s="47"/>
      <c r="U589" s="47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50">
        <v>758</v>
      </c>
      <c r="AJ589" s="50" t="s">
        <v>3710</v>
      </c>
      <c r="AK589" s="50" t="s">
        <v>105</v>
      </c>
      <c r="AL589" s="50" t="s">
        <v>2811</v>
      </c>
      <c r="AM589" s="16"/>
      <c r="AN589" s="50">
        <v>56.999585000000003</v>
      </c>
      <c r="AO589" s="50">
        <v>59.559505000000001</v>
      </c>
      <c r="AP589" s="144">
        <v>9</v>
      </c>
      <c r="AQ589" s="50">
        <f t="shared" si="1"/>
        <v>6625013798</v>
      </c>
      <c r="AR589" s="43" t="str">
        <f t="shared" si="4"/>
        <v>Потребительский кооператив Коллективного сада №3 3а "Пещера"</v>
      </c>
      <c r="AS589" s="41" t="s">
        <v>105</v>
      </c>
      <c r="AT589" s="61">
        <v>9</v>
      </c>
      <c r="AU589" s="12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34"/>
      <c r="CB589" s="34"/>
      <c r="CC589" s="34"/>
      <c r="CD589" s="34"/>
      <c r="CE589" s="34"/>
      <c r="CF589" s="34"/>
      <c r="CG589" s="34"/>
      <c r="CH589" s="34"/>
      <c r="CI589" s="34"/>
      <c r="CJ589" s="34"/>
      <c r="CK589" s="34"/>
      <c r="CL589" s="34"/>
      <c r="CM589" s="34"/>
      <c r="CN589" s="34"/>
      <c r="CO589" s="34"/>
      <c r="CP589" s="34"/>
      <c r="CQ589" s="34"/>
      <c r="CR589" s="34"/>
      <c r="CS589" s="34"/>
      <c r="CT589" s="34"/>
      <c r="CU589" s="34"/>
      <c r="CV589" s="34"/>
      <c r="CW589" s="34"/>
      <c r="CX589" s="34"/>
      <c r="CY589" s="34"/>
      <c r="CZ589" s="34"/>
      <c r="DA589" s="34"/>
      <c r="DB589" s="34"/>
      <c r="DC589" s="34"/>
      <c r="DD589" s="34"/>
      <c r="DE589" s="34"/>
      <c r="DF589" s="34"/>
      <c r="DG589" s="34"/>
      <c r="DH589" s="34"/>
      <c r="DI589" s="34"/>
      <c r="DJ589" s="34"/>
      <c r="DK589" s="34"/>
      <c r="DL589" s="34"/>
      <c r="DM589" s="34"/>
      <c r="DN589" s="34"/>
      <c r="DO589" s="34"/>
      <c r="DP589" s="34"/>
      <c r="DQ589" s="34"/>
      <c r="DR589" s="34"/>
      <c r="DS589" s="34"/>
      <c r="DT589" s="34"/>
      <c r="DU589" s="34"/>
      <c r="DV589" s="34"/>
      <c r="DW589" s="34"/>
      <c r="DX589" s="34"/>
      <c r="DY589" s="34"/>
      <c r="DZ589" s="34"/>
      <c r="EA589" s="34"/>
      <c r="EB589" s="34"/>
      <c r="EC589" s="34"/>
      <c r="ED589" s="34"/>
      <c r="EE589" s="34"/>
      <c r="EF589" s="34"/>
      <c r="EG589" s="34"/>
      <c r="EH589" s="34"/>
      <c r="EI589" s="34"/>
      <c r="EJ589" s="34"/>
      <c r="EK589" s="34"/>
      <c r="EL589" s="34"/>
      <c r="EM589" s="34"/>
      <c r="EN589" s="34"/>
      <c r="EO589" s="34"/>
      <c r="EP589" s="34"/>
      <c r="EQ589" s="34"/>
      <c r="ER589" s="34"/>
      <c r="ES589" s="34"/>
      <c r="ET589" s="34"/>
      <c r="EU589" s="34"/>
      <c r="EV589" s="34"/>
      <c r="EW589" s="34"/>
      <c r="EX589" s="34"/>
      <c r="EY589" s="34"/>
      <c r="EZ589" s="34"/>
      <c r="FA589" s="34"/>
      <c r="FB589" s="34"/>
      <c r="FC589" s="34"/>
      <c r="FD589" s="34"/>
      <c r="FE589" s="34"/>
      <c r="FF589" s="34"/>
      <c r="FG589" s="34"/>
      <c r="FH589" s="34"/>
      <c r="FI589" s="34"/>
      <c r="FJ589" s="34"/>
      <c r="FK589" s="34"/>
      <c r="FL589" s="34"/>
      <c r="FM589" s="34"/>
      <c r="FN589" s="34"/>
      <c r="FO589" s="34"/>
      <c r="FP589" s="34"/>
      <c r="FQ589" s="34"/>
      <c r="FR589" s="34"/>
      <c r="FS589" s="34"/>
      <c r="FT589" s="34"/>
      <c r="FU589" s="34"/>
      <c r="FV589" s="34"/>
      <c r="FW589" s="34"/>
      <c r="FX589" s="34"/>
      <c r="FY589" s="34"/>
      <c r="FZ589" s="34"/>
      <c r="GA589" s="34"/>
      <c r="GB589" s="34"/>
      <c r="GC589" s="34"/>
      <c r="GD589" s="34"/>
      <c r="GE589" s="34"/>
      <c r="GF589" s="34"/>
      <c r="GG589" s="34"/>
      <c r="GH589" s="34"/>
      <c r="GI589" s="34"/>
      <c r="GJ589" s="34"/>
      <c r="GK589" s="34"/>
      <c r="GL589" s="34"/>
      <c r="GM589" s="28"/>
    </row>
    <row r="590" spans="1:195" s="23" customFormat="1" ht="54" customHeight="1" x14ac:dyDescent="0.25">
      <c r="A590" s="9" t="s">
        <v>2181</v>
      </c>
      <c r="B590" s="78">
        <v>43950</v>
      </c>
      <c r="C590" s="145">
        <v>6625054850</v>
      </c>
      <c r="D590" s="145">
        <v>1096625003529</v>
      </c>
      <c r="E590" s="176" t="s">
        <v>1542</v>
      </c>
      <c r="F590" s="176" t="s">
        <v>1543</v>
      </c>
      <c r="G590" s="145">
        <v>6625054850</v>
      </c>
      <c r="H590" s="145">
        <v>1096625003529</v>
      </c>
      <c r="I590" s="176" t="s">
        <v>1542</v>
      </c>
      <c r="J590" s="176" t="s">
        <v>1543</v>
      </c>
      <c r="K590" s="16">
        <v>1</v>
      </c>
      <c r="L590" s="16" t="s">
        <v>96</v>
      </c>
      <c r="M590" s="16">
        <v>1</v>
      </c>
      <c r="N590" s="16" t="s">
        <v>571</v>
      </c>
      <c r="O590" s="16">
        <v>3</v>
      </c>
      <c r="P590" s="16" t="s">
        <v>572</v>
      </c>
      <c r="Q590" s="16"/>
      <c r="R590" s="47">
        <v>2</v>
      </c>
      <c r="S590" s="47">
        <v>0.75</v>
      </c>
      <c r="T590" s="47"/>
      <c r="U590" s="47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50">
        <v>758</v>
      </c>
      <c r="AJ590" s="50" t="s">
        <v>3710</v>
      </c>
      <c r="AK590" s="50" t="s">
        <v>238</v>
      </c>
      <c r="AL590" s="50" t="s">
        <v>2788</v>
      </c>
      <c r="AM590" s="16"/>
      <c r="AN590" s="50">
        <v>56.832900000000002</v>
      </c>
      <c r="AO590" s="50">
        <v>60.122599999999998</v>
      </c>
      <c r="AP590" s="144">
        <v>9</v>
      </c>
      <c r="AQ590" s="50">
        <f t="shared" si="1"/>
        <v>6625054850</v>
      </c>
      <c r="AR590" s="43" t="str">
        <f t="shared" si="4"/>
        <v>СНТ "Парус"</v>
      </c>
      <c r="AS590" s="41" t="str">
        <f>F590</f>
        <v>Свердловская обл, в 1.3 км на юго-запад от села Новоалексеевское</v>
      </c>
      <c r="AT590" s="61">
        <v>9</v>
      </c>
      <c r="AU590" s="12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34"/>
      <c r="CB590" s="34"/>
      <c r="CC590" s="34"/>
      <c r="CD590" s="34"/>
      <c r="CE590" s="34"/>
      <c r="CF590" s="34"/>
      <c r="CG590" s="34"/>
      <c r="CH590" s="34"/>
      <c r="CI590" s="34"/>
      <c r="CJ590" s="34"/>
      <c r="CK590" s="34"/>
      <c r="CL590" s="34"/>
      <c r="CM590" s="34"/>
      <c r="CN590" s="34"/>
      <c r="CO590" s="34"/>
      <c r="CP590" s="34"/>
      <c r="CQ590" s="34"/>
      <c r="CR590" s="34"/>
      <c r="CS590" s="34"/>
      <c r="CT590" s="34"/>
      <c r="CU590" s="34"/>
      <c r="CV590" s="34"/>
      <c r="CW590" s="34"/>
      <c r="CX590" s="34"/>
      <c r="CY590" s="34"/>
      <c r="CZ590" s="34"/>
      <c r="DA590" s="34"/>
      <c r="DB590" s="34"/>
      <c r="DC590" s="34"/>
      <c r="DD590" s="34"/>
      <c r="DE590" s="34"/>
      <c r="DF590" s="34"/>
      <c r="DG590" s="34"/>
      <c r="DH590" s="34"/>
      <c r="DI590" s="34"/>
      <c r="DJ590" s="34"/>
      <c r="DK590" s="34"/>
      <c r="DL590" s="34"/>
      <c r="DM590" s="34"/>
      <c r="DN590" s="34"/>
      <c r="DO590" s="34"/>
      <c r="DP590" s="34"/>
      <c r="DQ590" s="34"/>
      <c r="DR590" s="34"/>
      <c r="DS590" s="34"/>
      <c r="DT590" s="34"/>
      <c r="DU590" s="34"/>
      <c r="DV590" s="34"/>
      <c r="DW590" s="34"/>
      <c r="DX590" s="34"/>
      <c r="DY590" s="34"/>
      <c r="DZ590" s="34"/>
      <c r="EA590" s="34"/>
      <c r="EB590" s="34"/>
      <c r="EC590" s="34"/>
      <c r="ED590" s="34"/>
      <c r="EE590" s="34"/>
      <c r="EF590" s="34"/>
      <c r="EG590" s="34"/>
      <c r="EH590" s="34"/>
      <c r="EI590" s="34"/>
      <c r="EJ590" s="34"/>
      <c r="EK590" s="34"/>
      <c r="EL590" s="34"/>
      <c r="EM590" s="34"/>
      <c r="EN590" s="34"/>
      <c r="EO590" s="34"/>
      <c r="EP590" s="34"/>
      <c r="EQ590" s="34"/>
      <c r="ER590" s="34"/>
      <c r="ES590" s="34"/>
      <c r="ET590" s="34"/>
      <c r="EU590" s="34"/>
      <c r="EV590" s="34"/>
      <c r="EW590" s="34"/>
      <c r="EX590" s="34"/>
      <c r="EY590" s="34"/>
      <c r="EZ590" s="34"/>
      <c r="FA590" s="34"/>
      <c r="FB590" s="34"/>
      <c r="FC590" s="34"/>
      <c r="FD590" s="34"/>
      <c r="FE590" s="34"/>
      <c r="FF590" s="34"/>
      <c r="FG590" s="34"/>
      <c r="FH590" s="34"/>
      <c r="FI590" s="34"/>
      <c r="FJ590" s="34"/>
      <c r="FK590" s="34"/>
      <c r="FL590" s="34"/>
      <c r="FM590" s="34"/>
      <c r="FN590" s="34"/>
      <c r="FO590" s="34"/>
      <c r="FP590" s="34"/>
      <c r="FQ590" s="34"/>
      <c r="FR590" s="34"/>
      <c r="FS590" s="34"/>
      <c r="FT590" s="34"/>
      <c r="FU590" s="34"/>
      <c r="FV590" s="34"/>
      <c r="FW590" s="34"/>
      <c r="FX590" s="34"/>
      <c r="FY590" s="34"/>
      <c r="FZ590" s="34"/>
      <c r="GA590" s="34"/>
      <c r="GB590" s="34"/>
      <c r="GC590" s="34"/>
      <c r="GD590" s="34"/>
      <c r="GE590" s="34"/>
      <c r="GF590" s="34"/>
      <c r="GG590" s="34"/>
      <c r="GH590" s="34"/>
      <c r="GI590" s="34"/>
      <c r="GJ590" s="34"/>
      <c r="GK590" s="34"/>
      <c r="GL590" s="34"/>
      <c r="GM590" s="28"/>
    </row>
    <row r="591" spans="1:195" s="23" customFormat="1" ht="54" customHeight="1" x14ac:dyDescent="0.25">
      <c r="A591" s="9" t="s">
        <v>2182</v>
      </c>
      <c r="B591" s="78">
        <v>43963</v>
      </c>
      <c r="C591" s="145">
        <v>6625013205</v>
      </c>
      <c r="D591" s="145">
        <v>10366011477054</v>
      </c>
      <c r="E591" s="176" t="s">
        <v>1550</v>
      </c>
      <c r="F591" s="176" t="s">
        <v>1551</v>
      </c>
      <c r="G591" s="145">
        <v>6625013205</v>
      </c>
      <c r="H591" s="145">
        <v>10366011477054</v>
      </c>
      <c r="I591" s="176" t="s">
        <v>1550</v>
      </c>
      <c r="J591" s="176" t="s">
        <v>1551</v>
      </c>
      <c r="K591" s="16">
        <v>1</v>
      </c>
      <c r="L591" s="16" t="s">
        <v>96</v>
      </c>
      <c r="M591" s="16">
        <v>1</v>
      </c>
      <c r="N591" s="16" t="s">
        <v>571</v>
      </c>
      <c r="O591" s="16">
        <v>5</v>
      </c>
      <c r="P591" s="47" t="s">
        <v>812</v>
      </c>
      <c r="Q591" s="47"/>
      <c r="R591" s="47">
        <v>2</v>
      </c>
      <c r="S591" s="47">
        <v>0.75</v>
      </c>
      <c r="T591" s="47"/>
      <c r="U591" s="47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50">
        <v>758</v>
      </c>
      <c r="AJ591" s="50" t="s">
        <v>3710</v>
      </c>
      <c r="AK591" s="50" t="s">
        <v>118</v>
      </c>
      <c r="AL591" s="50" t="s">
        <v>1552</v>
      </c>
      <c r="AM591" s="16">
        <v>12</v>
      </c>
      <c r="AN591" s="50">
        <v>56.880699999999997</v>
      </c>
      <c r="AO591" s="50">
        <v>60.0244</v>
      </c>
      <c r="AP591" s="144">
        <v>9</v>
      </c>
      <c r="AQ591" s="50">
        <f t="shared" si="1"/>
        <v>6625013205</v>
      </c>
      <c r="AR591" s="43" t="str">
        <f t="shared" si="4"/>
        <v>СТ "Коллективный сад №33А"</v>
      </c>
      <c r="AS591" s="41" t="s">
        <v>1553</v>
      </c>
      <c r="AT591" s="61">
        <v>9</v>
      </c>
      <c r="AU591" s="12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34"/>
      <c r="CB591" s="34"/>
      <c r="CC591" s="34"/>
      <c r="CD591" s="34"/>
      <c r="CE591" s="34"/>
      <c r="CF591" s="34"/>
      <c r="CG591" s="34"/>
      <c r="CH591" s="34"/>
      <c r="CI591" s="34"/>
      <c r="CJ591" s="34"/>
      <c r="CK591" s="34"/>
      <c r="CL591" s="34"/>
      <c r="CM591" s="34"/>
      <c r="CN591" s="34"/>
      <c r="CO591" s="34"/>
      <c r="CP591" s="34"/>
      <c r="CQ591" s="34"/>
      <c r="CR591" s="34"/>
      <c r="CS591" s="34"/>
      <c r="CT591" s="34"/>
      <c r="CU591" s="34"/>
      <c r="CV591" s="34"/>
      <c r="CW591" s="34"/>
      <c r="CX591" s="34"/>
      <c r="CY591" s="34"/>
      <c r="CZ591" s="34"/>
      <c r="DA591" s="34"/>
      <c r="DB591" s="34"/>
      <c r="DC591" s="34"/>
      <c r="DD591" s="34"/>
      <c r="DE591" s="34"/>
      <c r="DF591" s="34"/>
      <c r="DG591" s="34"/>
      <c r="DH591" s="34"/>
      <c r="DI591" s="34"/>
      <c r="DJ591" s="34"/>
      <c r="DK591" s="34"/>
      <c r="DL591" s="34"/>
      <c r="DM591" s="34"/>
      <c r="DN591" s="34"/>
      <c r="DO591" s="34"/>
      <c r="DP591" s="34"/>
      <c r="DQ591" s="34"/>
      <c r="DR591" s="34"/>
      <c r="DS591" s="34"/>
      <c r="DT591" s="34"/>
      <c r="DU591" s="34"/>
      <c r="DV591" s="34"/>
      <c r="DW591" s="34"/>
      <c r="DX591" s="34"/>
      <c r="DY591" s="34"/>
      <c r="DZ591" s="34"/>
      <c r="EA591" s="34"/>
      <c r="EB591" s="34"/>
      <c r="EC591" s="34"/>
      <c r="ED591" s="34"/>
      <c r="EE591" s="34"/>
      <c r="EF591" s="34"/>
      <c r="EG591" s="34"/>
      <c r="EH591" s="34"/>
      <c r="EI591" s="34"/>
      <c r="EJ591" s="34"/>
      <c r="EK591" s="34"/>
      <c r="EL591" s="34"/>
      <c r="EM591" s="34"/>
      <c r="EN591" s="34"/>
      <c r="EO591" s="34"/>
      <c r="EP591" s="34"/>
      <c r="EQ591" s="34"/>
      <c r="ER591" s="34"/>
      <c r="ES591" s="34"/>
      <c r="ET591" s="34"/>
      <c r="EU591" s="34"/>
      <c r="EV591" s="34"/>
      <c r="EW591" s="34"/>
      <c r="EX591" s="34"/>
      <c r="EY591" s="34"/>
      <c r="EZ591" s="34"/>
      <c r="FA591" s="34"/>
      <c r="FB591" s="34"/>
      <c r="FC591" s="34"/>
      <c r="FD591" s="34"/>
      <c r="FE591" s="34"/>
      <c r="FF591" s="34"/>
      <c r="FG591" s="34"/>
      <c r="FH591" s="34"/>
      <c r="FI591" s="34"/>
      <c r="FJ591" s="34"/>
      <c r="FK591" s="34"/>
      <c r="FL591" s="34"/>
      <c r="FM591" s="34"/>
      <c r="FN591" s="34"/>
      <c r="FO591" s="34"/>
      <c r="FP591" s="34"/>
      <c r="FQ591" s="34"/>
      <c r="FR591" s="34"/>
      <c r="FS591" s="34"/>
      <c r="FT591" s="34"/>
      <c r="FU591" s="34"/>
      <c r="FV591" s="34"/>
      <c r="FW591" s="34"/>
      <c r="FX591" s="34"/>
      <c r="FY591" s="34"/>
      <c r="FZ591" s="34"/>
      <c r="GA591" s="34"/>
      <c r="GB591" s="34"/>
      <c r="GC591" s="34"/>
      <c r="GD591" s="34"/>
      <c r="GE591" s="34"/>
      <c r="GF591" s="34"/>
      <c r="GG591" s="34"/>
      <c r="GH591" s="34"/>
      <c r="GI591" s="34"/>
      <c r="GJ591" s="34"/>
      <c r="GK591" s="34"/>
      <c r="GL591" s="34"/>
      <c r="GM591" s="28"/>
    </row>
    <row r="592" spans="1:195" s="23" customFormat="1" ht="54" customHeight="1" x14ac:dyDescent="0.25">
      <c r="A592" s="9" t="s">
        <v>2183</v>
      </c>
      <c r="B592" s="78">
        <v>43966</v>
      </c>
      <c r="C592" s="145" t="s">
        <v>1417</v>
      </c>
      <c r="D592" s="145" t="s">
        <v>1417</v>
      </c>
      <c r="E592" s="176" t="s">
        <v>1546</v>
      </c>
      <c r="F592" s="176" t="s">
        <v>1554</v>
      </c>
      <c r="G592" s="145" t="s">
        <v>1417</v>
      </c>
      <c r="H592" s="145" t="s">
        <v>1417</v>
      </c>
      <c r="I592" s="176" t="s">
        <v>1546</v>
      </c>
      <c r="J592" s="176" t="s">
        <v>1554</v>
      </c>
      <c r="K592" s="16">
        <v>3</v>
      </c>
      <c r="L592" s="16" t="s">
        <v>1507</v>
      </c>
      <c r="M592" s="16">
        <v>3</v>
      </c>
      <c r="N592" s="16" t="s">
        <v>7</v>
      </c>
      <c r="O592" s="16">
        <v>1</v>
      </c>
      <c r="P592" s="47" t="s">
        <v>8</v>
      </c>
      <c r="Q592" s="47"/>
      <c r="R592" s="47">
        <v>1</v>
      </c>
      <c r="S592" s="47">
        <v>0.66</v>
      </c>
      <c r="T592" s="47"/>
      <c r="U592" s="47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50">
        <v>758</v>
      </c>
      <c r="AJ592" s="50" t="s">
        <v>3710</v>
      </c>
      <c r="AK592" s="50" t="s">
        <v>118</v>
      </c>
      <c r="AL592" s="50" t="s">
        <v>138</v>
      </c>
      <c r="AM592" s="16">
        <v>34</v>
      </c>
      <c r="AN592" s="50">
        <v>56.889434000000001</v>
      </c>
      <c r="AO592" s="64">
        <v>59.952109999999998</v>
      </c>
      <c r="AP592" s="16" t="s">
        <v>2958</v>
      </c>
      <c r="AQ592" s="50">
        <v>6674121179</v>
      </c>
      <c r="AR592" s="12" t="s">
        <v>2959</v>
      </c>
      <c r="AS592" s="39" t="s">
        <v>1555</v>
      </c>
      <c r="AT592" s="61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34"/>
      <c r="CB592" s="34"/>
      <c r="CC592" s="34"/>
      <c r="CD592" s="34"/>
      <c r="CE592" s="34"/>
      <c r="CF592" s="34"/>
      <c r="CG592" s="34"/>
      <c r="CH592" s="34"/>
      <c r="CI592" s="34"/>
      <c r="CJ592" s="34"/>
      <c r="CK592" s="34"/>
      <c r="CL592" s="34"/>
      <c r="CM592" s="34"/>
      <c r="CN592" s="34"/>
      <c r="CO592" s="34"/>
      <c r="CP592" s="34"/>
      <c r="CQ592" s="34"/>
      <c r="CR592" s="34"/>
      <c r="CS592" s="34"/>
      <c r="CT592" s="34"/>
      <c r="CU592" s="34"/>
      <c r="CV592" s="34"/>
      <c r="CW592" s="34"/>
      <c r="CX592" s="34"/>
      <c r="CY592" s="34"/>
      <c r="CZ592" s="34"/>
      <c r="DA592" s="34"/>
      <c r="DB592" s="34"/>
      <c r="DC592" s="34"/>
      <c r="DD592" s="34"/>
      <c r="DE592" s="34"/>
      <c r="DF592" s="34"/>
      <c r="DG592" s="34"/>
      <c r="DH592" s="34"/>
      <c r="DI592" s="34"/>
      <c r="DJ592" s="34"/>
      <c r="DK592" s="34"/>
      <c r="DL592" s="34"/>
      <c r="DM592" s="34"/>
      <c r="DN592" s="34"/>
      <c r="DO592" s="34"/>
      <c r="DP592" s="34"/>
      <c r="DQ592" s="34"/>
      <c r="DR592" s="34"/>
      <c r="DS592" s="34"/>
      <c r="DT592" s="34"/>
      <c r="DU592" s="34"/>
      <c r="DV592" s="34"/>
      <c r="DW592" s="34"/>
      <c r="DX592" s="34"/>
      <c r="DY592" s="34"/>
      <c r="DZ592" s="34"/>
      <c r="EA592" s="34"/>
      <c r="EB592" s="34"/>
      <c r="EC592" s="34"/>
      <c r="ED592" s="34"/>
      <c r="EE592" s="34"/>
      <c r="EF592" s="34"/>
      <c r="EG592" s="34"/>
      <c r="EH592" s="34"/>
      <c r="EI592" s="34"/>
      <c r="EJ592" s="34"/>
      <c r="EK592" s="34"/>
      <c r="EL592" s="34"/>
      <c r="EM592" s="34"/>
      <c r="EN592" s="34"/>
      <c r="EO592" s="34"/>
      <c r="EP592" s="34"/>
      <c r="EQ592" s="34"/>
      <c r="ER592" s="34"/>
      <c r="ES592" s="34"/>
      <c r="ET592" s="34"/>
      <c r="EU592" s="34"/>
      <c r="EV592" s="34"/>
      <c r="EW592" s="34"/>
      <c r="EX592" s="34"/>
      <c r="EY592" s="34"/>
      <c r="EZ592" s="34"/>
      <c r="FA592" s="34"/>
      <c r="FB592" s="34"/>
      <c r="FC592" s="34"/>
      <c r="FD592" s="34"/>
      <c r="FE592" s="34"/>
      <c r="FF592" s="34"/>
      <c r="FG592" s="34"/>
      <c r="FH592" s="34"/>
      <c r="FI592" s="34"/>
      <c r="FJ592" s="34"/>
      <c r="FK592" s="34"/>
      <c r="FL592" s="34"/>
      <c r="FM592" s="34"/>
      <c r="FN592" s="34"/>
      <c r="FO592" s="34"/>
      <c r="FP592" s="34"/>
      <c r="FQ592" s="34"/>
      <c r="FR592" s="34"/>
      <c r="FS592" s="34"/>
      <c r="FT592" s="34"/>
      <c r="FU592" s="34"/>
      <c r="FV592" s="34"/>
      <c r="FW592" s="34"/>
      <c r="FX592" s="34"/>
      <c r="FY592" s="34"/>
      <c r="FZ592" s="34"/>
      <c r="GA592" s="34"/>
      <c r="GB592" s="34"/>
      <c r="GC592" s="34"/>
      <c r="GD592" s="34"/>
      <c r="GE592" s="34"/>
      <c r="GF592" s="34"/>
      <c r="GG592" s="34"/>
      <c r="GH592" s="34"/>
      <c r="GI592" s="34"/>
      <c r="GJ592" s="34"/>
      <c r="GK592" s="34"/>
      <c r="GL592" s="34"/>
      <c r="GM592" s="28"/>
    </row>
    <row r="593" spans="1:195" s="23" customFormat="1" ht="54" customHeight="1" x14ac:dyDescent="0.25">
      <c r="A593" s="9" t="s">
        <v>2184</v>
      </c>
      <c r="B593" s="78">
        <v>43966</v>
      </c>
      <c r="C593" s="145">
        <v>665802595187</v>
      </c>
      <c r="D593" s="145">
        <v>312668433900022</v>
      </c>
      <c r="E593" s="176" t="s">
        <v>1547</v>
      </c>
      <c r="F593" s="176" t="s">
        <v>1556</v>
      </c>
      <c r="G593" s="145">
        <v>665802595187</v>
      </c>
      <c r="H593" s="145">
        <v>312668433900022</v>
      </c>
      <c r="I593" s="176" t="s">
        <v>1547</v>
      </c>
      <c r="J593" s="176" t="s">
        <v>1556</v>
      </c>
      <c r="K593" s="16">
        <v>1</v>
      </c>
      <c r="L593" s="16" t="s">
        <v>96</v>
      </c>
      <c r="M593" s="16">
        <v>1</v>
      </c>
      <c r="N593" s="16" t="s">
        <v>571</v>
      </c>
      <c r="O593" s="16">
        <v>2</v>
      </c>
      <c r="P593" s="47" t="s">
        <v>10</v>
      </c>
      <c r="Q593" s="47"/>
      <c r="R593" s="47">
        <v>1</v>
      </c>
      <c r="S593" s="47">
        <v>1.1000000000000001</v>
      </c>
      <c r="T593" s="47"/>
      <c r="U593" s="47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50">
        <v>758</v>
      </c>
      <c r="AJ593" s="50" t="s">
        <v>3710</v>
      </c>
      <c r="AK593" s="50" t="s">
        <v>238</v>
      </c>
      <c r="AL593" s="50" t="s">
        <v>1557</v>
      </c>
      <c r="AM593" s="16">
        <v>22</v>
      </c>
      <c r="AN593" s="50">
        <v>56.852168900000002</v>
      </c>
      <c r="AO593" s="64">
        <v>60.142240200000003</v>
      </c>
      <c r="AP593" s="145"/>
      <c r="AQ593" s="13">
        <f t="shared" ref="AQ593:AQ624" si="6">C593</f>
        <v>665802595187</v>
      </c>
      <c r="AR593" s="43" t="str">
        <f t="shared" ref="AR593:AR605" si="7">E593</f>
        <v>ИП Гонин Д.А.</v>
      </c>
      <c r="AS593" s="39" t="str">
        <f t="shared" ref="AS593:AS605" si="8">F593</f>
        <v>623141, г.Первоуральск, с.Новоалексеевское, ул.Зеленая, 22</v>
      </c>
      <c r="AT593" s="61"/>
      <c r="AU593" s="12"/>
      <c r="AV593" s="34"/>
      <c r="AW593" s="34"/>
      <c r="AX593" s="34"/>
      <c r="AY593" s="34"/>
      <c r="AZ593" s="34"/>
      <c r="BA593" s="34"/>
      <c r="BB593" s="34"/>
      <c r="BC593" s="34"/>
      <c r="BD593" s="34"/>
      <c r="BE593" s="34"/>
      <c r="BF593" s="34"/>
      <c r="BG593" s="34"/>
      <c r="BH593" s="34"/>
      <c r="BI593" s="34"/>
      <c r="BJ593" s="34"/>
      <c r="BK593" s="34"/>
      <c r="BL593" s="34"/>
      <c r="BM593" s="34"/>
      <c r="BN593" s="34"/>
      <c r="BO593" s="34"/>
      <c r="BP593" s="34"/>
      <c r="BQ593" s="34"/>
      <c r="BR593" s="34"/>
      <c r="BS593" s="34"/>
      <c r="BT593" s="34"/>
      <c r="BU593" s="34"/>
      <c r="BV593" s="34"/>
      <c r="BW593" s="34"/>
      <c r="BX593" s="34"/>
      <c r="BY593" s="34"/>
      <c r="BZ593" s="34"/>
      <c r="CA593" s="34"/>
      <c r="CB593" s="34"/>
      <c r="CC593" s="34"/>
      <c r="CD593" s="34"/>
      <c r="CE593" s="34"/>
      <c r="CF593" s="34"/>
      <c r="CG593" s="34"/>
      <c r="CH593" s="34"/>
      <c r="CI593" s="34"/>
      <c r="CJ593" s="34"/>
      <c r="CK593" s="34"/>
      <c r="CL593" s="34"/>
      <c r="CM593" s="34"/>
      <c r="CN593" s="34"/>
      <c r="CO593" s="34"/>
      <c r="CP593" s="34"/>
      <c r="CQ593" s="34"/>
      <c r="CR593" s="34"/>
      <c r="CS593" s="34"/>
      <c r="CT593" s="34"/>
      <c r="CU593" s="34"/>
      <c r="CV593" s="34"/>
      <c r="CW593" s="34"/>
      <c r="CX593" s="34"/>
      <c r="CY593" s="34"/>
      <c r="CZ593" s="34"/>
      <c r="DA593" s="34"/>
      <c r="DB593" s="34"/>
      <c r="DC593" s="34"/>
      <c r="DD593" s="34"/>
      <c r="DE593" s="34"/>
      <c r="DF593" s="34"/>
      <c r="DG593" s="34"/>
      <c r="DH593" s="34"/>
      <c r="DI593" s="34"/>
      <c r="DJ593" s="34"/>
      <c r="DK593" s="34"/>
      <c r="DL593" s="34"/>
      <c r="DM593" s="34"/>
      <c r="DN593" s="34"/>
      <c r="DO593" s="34"/>
      <c r="DP593" s="34"/>
      <c r="DQ593" s="34"/>
      <c r="DR593" s="34"/>
      <c r="DS593" s="34"/>
      <c r="DT593" s="34"/>
      <c r="DU593" s="34"/>
      <c r="DV593" s="34"/>
      <c r="DW593" s="34"/>
      <c r="DX593" s="34"/>
      <c r="DY593" s="34"/>
      <c r="DZ593" s="34"/>
      <c r="EA593" s="34"/>
      <c r="EB593" s="34"/>
      <c r="EC593" s="34"/>
      <c r="ED593" s="34"/>
      <c r="EE593" s="34"/>
      <c r="EF593" s="34"/>
      <c r="EG593" s="34"/>
      <c r="EH593" s="34"/>
      <c r="EI593" s="34"/>
      <c r="EJ593" s="34"/>
      <c r="EK593" s="34"/>
      <c r="EL593" s="34"/>
      <c r="EM593" s="34"/>
      <c r="EN593" s="34"/>
      <c r="EO593" s="34"/>
      <c r="EP593" s="34"/>
      <c r="EQ593" s="34"/>
      <c r="ER593" s="34"/>
      <c r="ES593" s="34"/>
      <c r="ET593" s="34"/>
      <c r="EU593" s="34"/>
      <c r="EV593" s="34"/>
      <c r="EW593" s="34"/>
      <c r="EX593" s="34"/>
      <c r="EY593" s="34"/>
      <c r="EZ593" s="34"/>
      <c r="FA593" s="34"/>
      <c r="FB593" s="34"/>
      <c r="FC593" s="34"/>
      <c r="FD593" s="34"/>
      <c r="FE593" s="34"/>
      <c r="FF593" s="34"/>
      <c r="FG593" s="34"/>
      <c r="FH593" s="34"/>
      <c r="FI593" s="34"/>
      <c r="FJ593" s="34"/>
      <c r="FK593" s="34"/>
      <c r="FL593" s="34"/>
      <c r="FM593" s="34"/>
      <c r="FN593" s="34"/>
      <c r="FO593" s="34"/>
      <c r="FP593" s="34"/>
      <c r="FQ593" s="34"/>
      <c r="FR593" s="34"/>
      <c r="FS593" s="34"/>
      <c r="FT593" s="34"/>
      <c r="FU593" s="34"/>
      <c r="FV593" s="34"/>
      <c r="FW593" s="34"/>
      <c r="FX593" s="34"/>
      <c r="FY593" s="34"/>
      <c r="FZ593" s="34"/>
      <c r="GA593" s="34"/>
      <c r="GB593" s="34"/>
      <c r="GC593" s="34"/>
      <c r="GD593" s="34"/>
      <c r="GE593" s="34"/>
      <c r="GF593" s="34"/>
      <c r="GG593" s="34"/>
      <c r="GH593" s="34"/>
      <c r="GI593" s="34"/>
      <c r="GJ593" s="34"/>
      <c r="GK593" s="34"/>
      <c r="GL593" s="34"/>
      <c r="GM593" s="28"/>
    </row>
    <row r="594" spans="1:195" s="23" customFormat="1" ht="51" customHeight="1" x14ac:dyDescent="0.25">
      <c r="A594" s="9" t="s">
        <v>2185</v>
      </c>
      <c r="B594" s="78">
        <v>43971</v>
      </c>
      <c r="C594" s="145">
        <v>6625013371</v>
      </c>
      <c r="D594" s="145">
        <v>1036601473732</v>
      </c>
      <c r="E594" s="179" t="s">
        <v>1548</v>
      </c>
      <c r="F594" s="176" t="s">
        <v>1558</v>
      </c>
      <c r="G594" s="145">
        <v>6625013371</v>
      </c>
      <c r="H594" s="145">
        <v>1036601473732</v>
      </c>
      <c r="I594" s="179" t="s">
        <v>1548</v>
      </c>
      <c r="J594" s="176" t="s">
        <v>1558</v>
      </c>
      <c r="K594" s="16">
        <v>1</v>
      </c>
      <c r="L594" s="16" t="s">
        <v>96</v>
      </c>
      <c r="M594" s="16">
        <v>1</v>
      </c>
      <c r="N594" s="16" t="s">
        <v>571</v>
      </c>
      <c r="O594" s="16">
        <v>5</v>
      </c>
      <c r="P594" s="47" t="s">
        <v>812</v>
      </c>
      <c r="Q594" s="47"/>
      <c r="R594" s="47">
        <v>5</v>
      </c>
      <c r="S594" s="47">
        <v>0.75</v>
      </c>
      <c r="T594" s="47"/>
      <c r="U594" s="47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50">
        <v>758</v>
      </c>
      <c r="AJ594" s="50" t="s">
        <v>3710</v>
      </c>
      <c r="AK594" s="50" t="s">
        <v>118</v>
      </c>
      <c r="AL594" s="50" t="s">
        <v>2789</v>
      </c>
      <c r="AM594" s="16"/>
      <c r="AN594" s="50">
        <v>56.919127000000003</v>
      </c>
      <c r="AO594" s="64">
        <v>60.045045000000002</v>
      </c>
      <c r="AP594" s="144">
        <v>9</v>
      </c>
      <c r="AQ594" s="144">
        <f t="shared" si="6"/>
        <v>6625013371</v>
      </c>
      <c r="AR594" s="43" t="str">
        <f t="shared" si="7"/>
        <v>Садоводческое товарищество "Коллективный сад № 50"</v>
      </c>
      <c r="AS594" s="39" t="str">
        <f t="shared" si="8"/>
        <v>Свердловская обл, г.Первоуральск, мкр.Пильная</v>
      </c>
      <c r="AT594" s="61">
        <v>9</v>
      </c>
      <c r="AU594" s="12"/>
      <c r="AV594" s="34"/>
      <c r="AW594" s="34"/>
      <c r="AX594" s="34"/>
      <c r="AY594" s="34"/>
      <c r="AZ594" s="34"/>
      <c r="BA594" s="34"/>
      <c r="BB594" s="34"/>
      <c r="BC594" s="34"/>
      <c r="BD594" s="34"/>
      <c r="BE594" s="34"/>
      <c r="BF594" s="34"/>
      <c r="BG594" s="34"/>
      <c r="BH594" s="34"/>
      <c r="BI594" s="34"/>
      <c r="BJ594" s="34"/>
      <c r="BK594" s="34"/>
      <c r="BL594" s="34"/>
      <c r="BM594" s="34"/>
      <c r="BN594" s="34"/>
      <c r="BO594" s="34"/>
      <c r="BP594" s="34"/>
      <c r="BQ594" s="34"/>
      <c r="BR594" s="34"/>
      <c r="BS594" s="34"/>
      <c r="BT594" s="34"/>
      <c r="BU594" s="34"/>
      <c r="BV594" s="34"/>
      <c r="BW594" s="34"/>
      <c r="BX594" s="34"/>
      <c r="BY594" s="34"/>
      <c r="BZ594" s="34"/>
      <c r="CA594" s="34"/>
      <c r="CB594" s="34"/>
      <c r="CC594" s="34"/>
      <c r="CD594" s="34"/>
      <c r="CE594" s="34"/>
      <c r="CF594" s="34"/>
      <c r="CG594" s="34"/>
      <c r="CH594" s="34"/>
      <c r="CI594" s="34"/>
      <c r="CJ594" s="34"/>
      <c r="CK594" s="34"/>
      <c r="CL594" s="34"/>
      <c r="CM594" s="34"/>
      <c r="CN594" s="34"/>
      <c r="CO594" s="34"/>
      <c r="CP594" s="34"/>
      <c r="CQ594" s="34"/>
      <c r="CR594" s="34"/>
      <c r="CS594" s="34"/>
      <c r="CT594" s="34"/>
      <c r="CU594" s="34"/>
      <c r="CV594" s="34"/>
      <c r="CW594" s="34"/>
      <c r="CX594" s="34"/>
      <c r="CY594" s="34"/>
      <c r="CZ594" s="34"/>
      <c r="DA594" s="34"/>
      <c r="DB594" s="34"/>
      <c r="DC594" s="34"/>
      <c r="DD594" s="34"/>
      <c r="DE594" s="34"/>
      <c r="DF594" s="34"/>
      <c r="DG594" s="34"/>
      <c r="DH594" s="34"/>
      <c r="DI594" s="34"/>
      <c r="DJ594" s="34"/>
      <c r="DK594" s="34"/>
      <c r="DL594" s="34"/>
      <c r="DM594" s="34"/>
      <c r="DN594" s="34"/>
      <c r="DO594" s="34"/>
      <c r="DP594" s="34"/>
      <c r="DQ594" s="34"/>
      <c r="DR594" s="34"/>
      <c r="DS594" s="34"/>
      <c r="DT594" s="34"/>
      <c r="DU594" s="34"/>
      <c r="DV594" s="34"/>
      <c r="DW594" s="34"/>
      <c r="DX594" s="34"/>
      <c r="DY594" s="34"/>
      <c r="DZ594" s="34"/>
      <c r="EA594" s="34"/>
      <c r="EB594" s="34"/>
      <c r="EC594" s="34"/>
      <c r="ED594" s="34"/>
      <c r="EE594" s="34"/>
      <c r="EF594" s="34"/>
      <c r="EG594" s="34"/>
      <c r="EH594" s="34"/>
      <c r="EI594" s="34"/>
      <c r="EJ594" s="34"/>
      <c r="EK594" s="34"/>
      <c r="EL594" s="34"/>
      <c r="EM594" s="34"/>
      <c r="EN594" s="34"/>
      <c r="EO594" s="34"/>
      <c r="EP594" s="34"/>
      <c r="EQ594" s="34"/>
      <c r="ER594" s="34"/>
      <c r="ES594" s="34"/>
      <c r="ET594" s="34"/>
      <c r="EU594" s="34"/>
      <c r="EV594" s="34"/>
      <c r="EW594" s="34"/>
      <c r="EX594" s="34"/>
      <c r="EY594" s="34"/>
      <c r="EZ594" s="34"/>
      <c r="FA594" s="34"/>
      <c r="FB594" s="34"/>
      <c r="FC594" s="34"/>
      <c r="FD594" s="34"/>
      <c r="FE594" s="34"/>
      <c r="FF594" s="34"/>
      <c r="FG594" s="34"/>
      <c r="FH594" s="34"/>
      <c r="FI594" s="34"/>
      <c r="FJ594" s="34"/>
      <c r="FK594" s="34"/>
      <c r="FL594" s="34"/>
      <c r="FM594" s="34"/>
      <c r="FN594" s="34"/>
      <c r="FO594" s="34"/>
      <c r="FP594" s="34"/>
      <c r="FQ594" s="34"/>
      <c r="FR594" s="34"/>
      <c r="FS594" s="34"/>
      <c r="FT594" s="34"/>
      <c r="FU594" s="34"/>
      <c r="FV594" s="34"/>
      <c r="FW594" s="34"/>
      <c r="FX594" s="34"/>
      <c r="FY594" s="34"/>
      <c r="FZ594" s="34"/>
      <c r="GA594" s="34"/>
      <c r="GB594" s="34"/>
      <c r="GC594" s="34"/>
      <c r="GD594" s="34"/>
      <c r="GE594" s="34"/>
      <c r="GF594" s="34"/>
      <c r="GG594" s="34"/>
      <c r="GH594" s="34"/>
      <c r="GI594" s="34"/>
      <c r="GJ594" s="34"/>
      <c r="GK594" s="34"/>
      <c r="GL594" s="34"/>
      <c r="GM594" s="28"/>
    </row>
    <row r="595" spans="1:195" s="23" customFormat="1" ht="64.5" customHeight="1" x14ac:dyDescent="0.25">
      <c r="A595" s="9" t="s">
        <v>2186</v>
      </c>
      <c r="B595" s="78">
        <v>43971</v>
      </c>
      <c r="C595" s="145">
        <v>6625016245</v>
      </c>
      <c r="D595" s="145">
        <v>1036601479210</v>
      </c>
      <c r="E595" s="179" t="s">
        <v>1549</v>
      </c>
      <c r="F595" s="176" t="s">
        <v>1559</v>
      </c>
      <c r="G595" s="145">
        <v>6625016245</v>
      </c>
      <c r="H595" s="145">
        <v>1036601479210</v>
      </c>
      <c r="I595" s="179" t="s">
        <v>1549</v>
      </c>
      <c r="J595" s="176" t="s">
        <v>1559</v>
      </c>
      <c r="K595" s="16">
        <v>1</v>
      </c>
      <c r="L595" s="16" t="s">
        <v>96</v>
      </c>
      <c r="M595" s="16">
        <v>1</v>
      </c>
      <c r="N595" s="16" t="s">
        <v>571</v>
      </c>
      <c r="O595" s="16">
        <v>5</v>
      </c>
      <c r="P595" s="47" t="s">
        <v>812</v>
      </c>
      <c r="Q595" s="47"/>
      <c r="R595" s="47">
        <v>2</v>
      </c>
      <c r="S595" s="47">
        <v>0.75</v>
      </c>
      <c r="T595" s="47"/>
      <c r="U595" s="47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50">
        <v>758</v>
      </c>
      <c r="AJ595" s="50" t="s">
        <v>3710</v>
      </c>
      <c r="AK595" s="50" t="s">
        <v>123</v>
      </c>
      <c r="AL595" s="50" t="s">
        <v>2790</v>
      </c>
      <c r="AM595" s="16"/>
      <c r="AN595" s="50">
        <v>56.991188999999999</v>
      </c>
      <c r="AO595" s="50">
        <v>59.833581000000002</v>
      </c>
      <c r="AP595" s="144">
        <v>9</v>
      </c>
      <c r="AQ595" s="144">
        <f t="shared" si="6"/>
        <v>6625016245</v>
      </c>
      <c r="AR595" s="43" t="str">
        <f t="shared" si="7"/>
        <v>СНТ "Поляна"</v>
      </c>
      <c r="AS595" s="39" t="str">
        <f t="shared" si="8"/>
        <v>Свердловская обл, г.Первоуральск, п.Билимбай, 850 м на северо-восток от п/л "Родничок"</v>
      </c>
      <c r="AT595" s="61">
        <v>9</v>
      </c>
      <c r="AU595" s="12"/>
      <c r="AV595" s="34"/>
      <c r="AW595" s="34"/>
      <c r="AX595" s="34"/>
      <c r="AY595" s="34"/>
      <c r="AZ595" s="34"/>
      <c r="BA595" s="34"/>
      <c r="BB595" s="34"/>
      <c r="BC595" s="34"/>
      <c r="BD595" s="34"/>
      <c r="BE595" s="34"/>
      <c r="BF595" s="34"/>
      <c r="BG595" s="34"/>
      <c r="BH595" s="34"/>
      <c r="BI595" s="34"/>
      <c r="BJ595" s="34"/>
      <c r="BK595" s="34"/>
      <c r="BL595" s="34"/>
      <c r="BM595" s="34"/>
      <c r="BN595" s="34"/>
      <c r="BO595" s="34"/>
      <c r="BP595" s="34"/>
      <c r="BQ595" s="34"/>
      <c r="BR595" s="34"/>
      <c r="BS595" s="34"/>
      <c r="BT595" s="34"/>
      <c r="BU595" s="34"/>
      <c r="BV595" s="34"/>
      <c r="BW595" s="34"/>
      <c r="BX595" s="34"/>
      <c r="BY595" s="34"/>
      <c r="BZ595" s="34"/>
      <c r="CA595" s="34"/>
      <c r="CB595" s="34"/>
      <c r="CC595" s="34"/>
      <c r="CD595" s="34"/>
      <c r="CE595" s="34"/>
      <c r="CF595" s="34"/>
      <c r="CG595" s="34"/>
      <c r="CH595" s="34"/>
      <c r="CI595" s="34"/>
      <c r="CJ595" s="34"/>
      <c r="CK595" s="34"/>
      <c r="CL595" s="34"/>
      <c r="CM595" s="34"/>
      <c r="CN595" s="34"/>
      <c r="CO595" s="34"/>
      <c r="CP595" s="34"/>
      <c r="CQ595" s="34"/>
      <c r="CR595" s="34"/>
      <c r="CS595" s="34"/>
      <c r="CT595" s="34"/>
      <c r="CU595" s="34"/>
      <c r="CV595" s="34"/>
      <c r="CW595" s="34"/>
      <c r="CX595" s="34"/>
      <c r="CY595" s="34"/>
      <c r="CZ595" s="34"/>
      <c r="DA595" s="34"/>
      <c r="DB595" s="34"/>
      <c r="DC595" s="34"/>
      <c r="DD595" s="34"/>
      <c r="DE595" s="34"/>
      <c r="DF595" s="34"/>
      <c r="DG595" s="34"/>
      <c r="DH595" s="34"/>
      <c r="DI595" s="34"/>
      <c r="DJ595" s="34"/>
      <c r="DK595" s="34"/>
      <c r="DL595" s="34"/>
      <c r="DM595" s="34"/>
      <c r="DN595" s="34"/>
      <c r="DO595" s="34"/>
      <c r="DP595" s="34"/>
      <c r="DQ595" s="34"/>
      <c r="DR595" s="34"/>
      <c r="DS595" s="34"/>
      <c r="DT595" s="34"/>
      <c r="DU595" s="34"/>
      <c r="DV595" s="34"/>
      <c r="DW595" s="34"/>
      <c r="DX595" s="34"/>
      <c r="DY595" s="34"/>
      <c r="DZ595" s="34"/>
      <c r="EA595" s="34"/>
      <c r="EB595" s="34"/>
      <c r="EC595" s="34"/>
      <c r="ED595" s="34"/>
      <c r="EE595" s="34"/>
      <c r="EF595" s="34"/>
      <c r="EG595" s="34"/>
      <c r="EH595" s="34"/>
      <c r="EI595" s="34"/>
      <c r="EJ595" s="34"/>
      <c r="EK595" s="34"/>
      <c r="EL595" s="34"/>
      <c r="EM595" s="34"/>
      <c r="EN595" s="34"/>
      <c r="EO595" s="34"/>
      <c r="EP595" s="34"/>
      <c r="EQ595" s="34"/>
      <c r="ER595" s="34"/>
      <c r="ES595" s="34"/>
      <c r="ET595" s="34"/>
      <c r="EU595" s="34"/>
      <c r="EV595" s="34"/>
      <c r="EW595" s="34"/>
      <c r="EX595" s="34"/>
      <c r="EY595" s="34"/>
      <c r="EZ595" s="34"/>
      <c r="FA595" s="34"/>
      <c r="FB595" s="34"/>
      <c r="FC595" s="34"/>
      <c r="FD595" s="34"/>
      <c r="FE595" s="34"/>
      <c r="FF595" s="34"/>
      <c r="FG595" s="34"/>
      <c r="FH595" s="34"/>
      <c r="FI595" s="34"/>
      <c r="FJ595" s="34"/>
      <c r="FK595" s="34"/>
      <c r="FL595" s="34"/>
      <c r="FM595" s="34"/>
      <c r="FN595" s="34"/>
      <c r="FO595" s="34"/>
      <c r="FP595" s="34"/>
      <c r="FQ595" s="34"/>
      <c r="FR595" s="34"/>
      <c r="FS595" s="34"/>
      <c r="FT595" s="34"/>
      <c r="FU595" s="34"/>
      <c r="FV595" s="34"/>
      <c r="FW595" s="34"/>
      <c r="FX595" s="34"/>
      <c r="FY595" s="34"/>
      <c r="FZ595" s="34"/>
      <c r="GA595" s="34"/>
      <c r="GB595" s="34"/>
      <c r="GC595" s="34"/>
      <c r="GD595" s="34"/>
      <c r="GE595" s="34"/>
      <c r="GF595" s="34"/>
      <c r="GG595" s="34"/>
      <c r="GH595" s="34"/>
      <c r="GI595" s="34"/>
      <c r="GJ595" s="34"/>
      <c r="GK595" s="34"/>
      <c r="GL595" s="34"/>
      <c r="GM595" s="28"/>
    </row>
    <row r="596" spans="1:195" s="23" customFormat="1" ht="51" customHeight="1" x14ac:dyDescent="0.25">
      <c r="A596" s="9" t="s">
        <v>2187</v>
      </c>
      <c r="B596" s="78">
        <v>43978</v>
      </c>
      <c r="C596" s="145">
        <v>6625013519</v>
      </c>
      <c r="D596" s="145">
        <v>1036601474766</v>
      </c>
      <c r="E596" s="179" t="s">
        <v>1565</v>
      </c>
      <c r="F596" s="176" t="s">
        <v>1566</v>
      </c>
      <c r="G596" s="145">
        <v>6625013519</v>
      </c>
      <c r="H596" s="145">
        <v>1036601474766</v>
      </c>
      <c r="I596" s="179" t="s">
        <v>1565</v>
      </c>
      <c r="J596" s="176" t="s">
        <v>1566</v>
      </c>
      <c r="K596" s="16">
        <v>1</v>
      </c>
      <c r="L596" s="16" t="s">
        <v>96</v>
      </c>
      <c r="M596" s="16">
        <v>3</v>
      </c>
      <c r="N596" s="16" t="s">
        <v>7</v>
      </c>
      <c r="O596" s="16">
        <v>5</v>
      </c>
      <c r="P596" s="47" t="s">
        <v>848</v>
      </c>
      <c r="Q596" s="47"/>
      <c r="R596" s="47">
        <v>2</v>
      </c>
      <c r="S596" s="47">
        <v>0.75</v>
      </c>
      <c r="T596" s="47"/>
      <c r="U596" s="47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50">
        <v>758</v>
      </c>
      <c r="AJ596" s="50" t="s">
        <v>3710</v>
      </c>
      <c r="AK596" s="50" t="s">
        <v>1567</v>
      </c>
      <c r="AL596" s="50" t="s">
        <v>2791</v>
      </c>
      <c r="AM596" s="16"/>
      <c r="AN596" s="50">
        <v>56.897516000000003</v>
      </c>
      <c r="AO596" s="50">
        <v>60.056953999999998</v>
      </c>
      <c r="AP596" s="144">
        <v>9</v>
      </c>
      <c r="AQ596" s="13">
        <f t="shared" si="6"/>
        <v>6625013519</v>
      </c>
      <c r="AR596" s="43" t="str">
        <f t="shared" si="7"/>
        <v>ПК Садоводческое товари щество "№65"</v>
      </c>
      <c r="AS596" s="39" t="str">
        <f t="shared" si="8"/>
        <v>Свердловская обл, г.Первоуральск, ст.Вершина, квартал 108, 109</v>
      </c>
      <c r="AT596" s="61">
        <v>9</v>
      </c>
      <c r="AU596" s="12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34"/>
      <c r="CB596" s="34"/>
      <c r="CC596" s="34"/>
      <c r="CD596" s="34"/>
      <c r="CE596" s="34"/>
      <c r="CF596" s="34"/>
      <c r="CG596" s="34"/>
      <c r="CH596" s="34"/>
      <c r="CI596" s="34"/>
      <c r="CJ596" s="34"/>
      <c r="CK596" s="34"/>
      <c r="CL596" s="34"/>
      <c r="CM596" s="34"/>
      <c r="CN596" s="34"/>
      <c r="CO596" s="34"/>
      <c r="CP596" s="34"/>
      <c r="CQ596" s="34"/>
      <c r="CR596" s="34"/>
      <c r="CS596" s="34"/>
      <c r="CT596" s="34"/>
      <c r="CU596" s="34"/>
      <c r="CV596" s="34"/>
      <c r="CW596" s="34"/>
      <c r="CX596" s="34"/>
      <c r="CY596" s="34"/>
      <c r="CZ596" s="34"/>
      <c r="DA596" s="34"/>
      <c r="DB596" s="34"/>
      <c r="DC596" s="34"/>
      <c r="DD596" s="34"/>
      <c r="DE596" s="34"/>
      <c r="DF596" s="34"/>
      <c r="DG596" s="34"/>
      <c r="DH596" s="34"/>
      <c r="DI596" s="34"/>
      <c r="DJ596" s="34"/>
      <c r="DK596" s="34"/>
      <c r="DL596" s="34"/>
      <c r="DM596" s="34"/>
      <c r="DN596" s="34"/>
      <c r="DO596" s="34"/>
      <c r="DP596" s="34"/>
      <c r="DQ596" s="34"/>
      <c r="DR596" s="34"/>
      <c r="DS596" s="34"/>
      <c r="DT596" s="34"/>
      <c r="DU596" s="34"/>
      <c r="DV596" s="34"/>
      <c r="DW596" s="34"/>
      <c r="DX596" s="34"/>
      <c r="DY596" s="34"/>
      <c r="DZ596" s="34"/>
      <c r="EA596" s="34"/>
      <c r="EB596" s="34"/>
      <c r="EC596" s="34"/>
      <c r="ED596" s="34"/>
      <c r="EE596" s="34"/>
      <c r="EF596" s="34"/>
      <c r="EG596" s="34"/>
      <c r="EH596" s="34"/>
      <c r="EI596" s="34"/>
      <c r="EJ596" s="34"/>
      <c r="EK596" s="34"/>
      <c r="EL596" s="34"/>
      <c r="EM596" s="34"/>
      <c r="EN596" s="34"/>
      <c r="EO596" s="34"/>
      <c r="EP596" s="34"/>
      <c r="EQ596" s="34"/>
      <c r="ER596" s="34"/>
      <c r="ES596" s="34"/>
      <c r="ET596" s="34"/>
      <c r="EU596" s="34"/>
      <c r="EV596" s="34"/>
      <c r="EW596" s="34"/>
      <c r="EX596" s="34"/>
      <c r="EY596" s="34"/>
      <c r="EZ596" s="34"/>
      <c r="FA596" s="34"/>
      <c r="FB596" s="34"/>
      <c r="FC596" s="34"/>
      <c r="FD596" s="34"/>
      <c r="FE596" s="34"/>
      <c r="FF596" s="34"/>
      <c r="FG596" s="34"/>
      <c r="FH596" s="34"/>
      <c r="FI596" s="34"/>
      <c r="FJ596" s="34"/>
      <c r="FK596" s="34"/>
      <c r="FL596" s="34"/>
      <c r="FM596" s="34"/>
      <c r="FN596" s="34"/>
      <c r="FO596" s="34"/>
      <c r="FP596" s="34"/>
      <c r="FQ596" s="34"/>
      <c r="FR596" s="34"/>
      <c r="FS596" s="34"/>
      <c r="FT596" s="34"/>
      <c r="FU596" s="34"/>
      <c r="FV596" s="34"/>
      <c r="FW596" s="34"/>
      <c r="FX596" s="34"/>
      <c r="FY596" s="34"/>
      <c r="FZ596" s="34"/>
      <c r="GA596" s="34"/>
      <c r="GB596" s="34"/>
      <c r="GC596" s="34"/>
      <c r="GD596" s="34"/>
      <c r="GE596" s="34"/>
      <c r="GF596" s="34"/>
      <c r="GG596" s="34"/>
      <c r="GH596" s="34"/>
      <c r="GI596" s="34"/>
      <c r="GJ596" s="34"/>
      <c r="GK596" s="34"/>
      <c r="GL596" s="34"/>
      <c r="GM596" s="28"/>
    </row>
    <row r="597" spans="1:195" s="23" customFormat="1" ht="38.25" customHeight="1" x14ac:dyDescent="0.25">
      <c r="A597" s="9" t="s">
        <v>2188</v>
      </c>
      <c r="B597" s="78">
        <v>43976</v>
      </c>
      <c r="C597" s="145">
        <v>6625013340</v>
      </c>
      <c r="D597" s="145">
        <v>1036601476746</v>
      </c>
      <c r="E597" s="179" t="s">
        <v>1563</v>
      </c>
      <c r="F597" s="176" t="s">
        <v>1564</v>
      </c>
      <c r="G597" s="145">
        <v>6625013340</v>
      </c>
      <c r="H597" s="145">
        <v>1036601476746</v>
      </c>
      <c r="I597" s="179" t="s">
        <v>1563</v>
      </c>
      <c r="J597" s="176" t="s">
        <v>1564</v>
      </c>
      <c r="K597" s="16">
        <v>1</v>
      </c>
      <c r="L597" s="16" t="s">
        <v>96</v>
      </c>
      <c r="M597" s="16">
        <v>1</v>
      </c>
      <c r="N597" s="16" t="s">
        <v>571</v>
      </c>
      <c r="O597" s="16">
        <v>2</v>
      </c>
      <c r="P597" s="47" t="s">
        <v>10</v>
      </c>
      <c r="Q597" s="47"/>
      <c r="R597" s="47">
        <v>1</v>
      </c>
      <c r="S597" s="47">
        <v>0.75</v>
      </c>
      <c r="T597" s="47"/>
      <c r="U597" s="47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50">
        <v>758</v>
      </c>
      <c r="AJ597" s="50" t="s">
        <v>3710</v>
      </c>
      <c r="AK597" s="50" t="s">
        <v>102</v>
      </c>
      <c r="AL597" s="50" t="s">
        <v>2815</v>
      </c>
      <c r="AM597" s="16"/>
      <c r="AN597" s="50">
        <v>56.951300000000003</v>
      </c>
      <c r="AO597" s="50">
        <v>59.757458999999997</v>
      </c>
      <c r="AP597" s="144">
        <v>9</v>
      </c>
      <c r="AQ597" s="144">
        <f t="shared" si="6"/>
        <v>6625013340</v>
      </c>
      <c r="AR597" s="43" t="str">
        <f t="shared" si="7"/>
        <v>Садоводческое товарищество "Вересовка" - 46</v>
      </c>
      <c r="AS597" s="39" t="str">
        <f t="shared" si="8"/>
        <v>Свердловская обл, г.Первоуральск, п.Вересовка</v>
      </c>
      <c r="AT597" s="61">
        <v>9</v>
      </c>
      <c r="AU597" s="12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34"/>
      <c r="CB597" s="34"/>
      <c r="CC597" s="34"/>
      <c r="CD597" s="34"/>
      <c r="CE597" s="34"/>
      <c r="CF597" s="34"/>
      <c r="CG597" s="34"/>
      <c r="CH597" s="34"/>
      <c r="CI597" s="34"/>
      <c r="CJ597" s="34"/>
      <c r="CK597" s="34"/>
      <c r="CL597" s="34"/>
      <c r="CM597" s="34"/>
      <c r="CN597" s="34"/>
      <c r="CO597" s="34"/>
      <c r="CP597" s="34"/>
      <c r="CQ597" s="34"/>
      <c r="CR597" s="34"/>
      <c r="CS597" s="34"/>
      <c r="CT597" s="34"/>
      <c r="CU597" s="34"/>
      <c r="CV597" s="34"/>
      <c r="CW597" s="34"/>
      <c r="CX597" s="34"/>
      <c r="CY597" s="34"/>
      <c r="CZ597" s="34"/>
      <c r="DA597" s="34"/>
      <c r="DB597" s="34"/>
      <c r="DC597" s="34"/>
      <c r="DD597" s="34"/>
      <c r="DE597" s="34"/>
      <c r="DF597" s="34"/>
      <c r="DG597" s="34"/>
      <c r="DH597" s="34"/>
      <c r="DI597" s="34"/>
      <c r="DJ597" s="34"/>
      <c r="DK597" s="34"/>
      <c r="DL597" s="34"/>
      <c r="DM597" s="34"/>
      <c r="DN597" s="34"/>
      <c r="DO597" s="34"/>
      <c r="DP597" s="34"/>
      <c r="DQ597" s="34"/>
      <c r="DR597" s="34"/>
      <c r="DS597" s="34"/>
      <c r="DT597" s="34"/>
      <c r="DU597" s="34"/>
      <c r="DV597" s="34"/>
      <c r="DW597" s="34"/>
      <c r="DX597" s="34"/>
      <c r="DY597" s="34"/>
      <c r="DZ597" s="34"/>
      <c r="EA597" s="34"/>
      <c r="EB597" s="34"/>
      <c r="EC597" s="34"/>
      <c r="ED597" s="34"/>
      <c r="EE597" s="34"/>
      <c r="EF597" s="34"/>
      <c r="EG597" s="34"/>
      <c r="EH597" s="34"/>
      <c r="EI597" s="34"/>
      <c r="EJ597" s="34"/>
      <c r="EK597" s="34"/>
      <c r="EL597" s="34"/>
      <c r="EM597" s="34"/>
      <c r="EN597" s="34"/>
      <c r="EO597" s="34"/>
      <c r="EP597" s="34"/>
      <c r="EQ597" s="34"/>
      <c r="ER597" s="34"/>
      <c r="ES597" s="34"/>
      <c r="ET597" s="34"/>
      <c r="EU597" s="34"/>
      <c r="EV597" s="34"/>
      <c r="EW597" s="34"/>
      <c r="EX597" s="34"/>
      <c r="EY597" s="34"/>
      <c r="EZ597" s="34"/>
      <c r="FA597" s="34"/>
      <c r="FB597" s="34"/>
      <c r="FC597" s="34"/>
      <c r="FD597" s="34"/>
      <c r="FE597" s="34"/>
      <c r="FF597" s="34"/>
      <c r="FG597" s="34"/>
      <c r="FH597" s="34"/>
      <c r="FI597" s="34"/>
      <c r="FJ597" s="34"/>
      <c r="FK597" s="34"/>
      <c r="FL597" s="34"/>
      <c r="FM597" s="34"/>
      <c r="FN597" s="34"/>
      <c r="FO597" s="34"/>
      <c r="FP597" s="34"/>
      <c r="FQ597" s="34"/>
      <c r="FR597" s="34"/>
      <c r="FS597" s="34"/>
      <c r="FT597" s="34"/>
      <c r="FU597" s="34"/>
      <c r="FV597" s="34"/>
      <c r="FW597" s="34"/>
      <c r="FX597" s="34"/>
      <c r="FY597" s="34"/>
      <c r="FZ597" s="34"/>
      <c r="GA597" s="34"/>
      <c r="GB597" s="34"/>
      <c r="GC597" s="34"/>
      <c r="GD597" s="34"/>
      <c r="GE597" s="34"/>
      <c r="GF597" s="34"/>
      <c r="GG597" s="34"/>
      <c r="GH597" s="34"/>
      <c r="GI597" s="34"/>
      <c r="GJ597" s="34"/>
      <c r="GK597" s="34"/>
      <c r="GL597" s="34"/>
      <c r="GM597" s="28"/>
    </row>
    <row r="598" spans="1:195" s="23" customFormat="1" ht="76.5" customHeight="1" x14ac:dyDescent="0.25">
      <c r="A598" s="9" t="s">
        <v>2189</v>
      </c>
      <c r="B598" s="78">
        <v>43979</v>
      </c>
      <c r="C598" s="145">
        <v>6625015611</v>
      </c>
      <c r="D598" s="145">
        <v>1046601472268</v>
      </c>
      <c r="E598" s="179" t="s">
        <v>1568</v>
      </c>
      <c r="F598" s="176" t="s">
        <v>1569</v>
      </c>
      <c r="G598" s="145">
        <v>6625015611</v>
      </c>
      <c r="H598" s="145">
        <v>1046601472268</v>
      </c>
      <c r="I598" s="179" t="s">
        <v>1568</v>
      </c>
      <c r="J598" s="176" t="s">
        <v>1569</v>
      </c>
      <c r="K598" s="16">
        <v>1</v>
      </c>
      <c r="L598" s="16" t="s">
        <v>96</v>
      </c>
      <c r="M598" s="16">
        <v>3</v>
      </c>
      <c r="N598" s="16" t="s">
        <v>7</v>
      </c>
      <c r="O598" s="16">
        <v>3</v>
      </c>
      <c r="P598" s="16" t="s">
        <v>572</v>
      </c>
      <c r="Q598" s="16"/>
      <c r="R598" s="47">
        <v>2</v>
      </c>
      <c r="S598" s="47">
        <v>1.1000000000000001</v>
      </c>
      <c r="T598" s="47"/>
      <c r="U598" s="47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50">
        <v>758</v>
      </c>
      <c r="AJ598" s="50" t="s">
        <v>3710</v>
      </c>
      <c r="AK598" s="50" t="s">
        <v>118</v>
      </c>
      <c r="AL598" s="50" t="s">
        <v>2792</v>
      </c>
      <c r="AM598" s="16"/>
      <c r="AN598" s="50">
        <v>56.840026999999999</v>
      </c>
      <c r="AO598" s="50">
        <v>60.190061</v>
      </c>
      <c r="AP598" s="144">
        <v>9</v>
      </c>
      <c r="AQ598" s="144">
        <f t="shared" si="6"/>
        <v>6625015611</v>
      </c>
      <c r="AR598" s="43" t="str">
        <f t="shared" si="7"/>
        <v>СНТ "Рябинушка"</v>
      </c>
      <c r="AS598" s="39" t="str">
        <f t="shared" si="8"/>
        <v>623100, Свердловская обл, г.Первоуральск, квартал 45 Решетского лесничества Верх-Исетского лесхоза</v>
      </c>
      <c r="AT598" s="61">
        <v>9</v>
      </c>
      <c r="AU598" s="12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34"/>
      <c r="CB598" s="34"/>
      <c r="CC598" s="34"/>
      <c r="CD598" s="34"/>
      <c r="CE598" s="34"/>
      <c r="CF598" s="34"/>
      <c r="CG598" s="34"/>
      <c r="CH598" s="34"/>
      <c r="CI598" s="34"/>
      <c r="CJ598" s="34"/>
      <c r="CK598" s="34"/>
      <c r="CL598" s="34"/>
      <c r="CM598" s="34"/>
      <c r="CN598" s="34"/>
      <c r="CO598" s="34"/>
      <c r="CP598" s="34"/>
      <c r="CQ598" s="34"/>
      <c r="CR598" s="34"/>
      <c r="CS598" s="34"/>
      <c r="CT598" s="34"/>
      <c r="CU598" s="34"/>
      <c r="CV598" s="34"/>
      <c r="CW598" s="34"/>
      <c r="CX598" s="34"/>
      <c r="CY598" s="34"/>
      <c r="CZ598" s="34"/>
      <c r="DA598" s="34"/>
      <c r="DB598" s="34"/>
      <c r="DC598" s="34"/>
      <c r="DD598" s="34"/>
      <c r="DE598" s="34"/>
      <c r="DF598" s="34"/>
      <c r="DG598" s="34"/>
      <c r="DH598" s="34"/>
      <c r="DI598" s="34"/>
      <c r="DJ598" s="34"/>
      <c r="DK598" s="34"/>
      <c r="DL598" s="34"/>
      <c r="DM598" s="34"/>
      <c r="DN598" s="34"/>
      <c r="DO598" s="34"/>
      <c r="DP598" s="34"/>
      <c r="DQ598" s="34"/>
      <c r="DR598" s="34"/>
      <c r="DS598" s="34"/>
      <c r="DT598" s="34"/>
      <c r="DU598" s="34"/>
      <c r="DV598" s="34"/>
      <c r="DW598" s="34"/>
      <c r="DX598" s="34"/>
      <c r="DY598" s="34"/>
      <c r="DZ598" s="34"/>
      <c r="EA598" s="34"/>
      <c r="EB598" s="34"/>
      <c r="EC598" s="34"/>
      <c r="ED598" s="34"/>
      <c r="EE598" s="34"/>
      <c r="EF598" s="34"/>
      <c r="EG598" s="34"/>
      <c r="EH598" s="34"/>
      <c r="EI598" s="34"/>
      <c r="EJ598" s="34"/>
      <c r="EK598" s="34"/>
      <c r="EL598" s="34"/>
      <c r="EM598" s="34"/>
      <c r="EN598" s="34"/>
      <c r="EO598" s="34"/>
      <c r="EP598" s="34"/>
      <c r="EQ598" s="34"/>
      <c r="ER598" s="34"/>
      <c r="ES598" s="34"/>
      <c r="ET598" s="34"/>
      <c r="EU598" s="34"/>
      <c r="EV598" s="34"/>
      <c r="EW598" s="34"/>
      <c r="EX598" s="34"/>
      <c r="EY598" s="34"/>
      <c r="EZ598" s="34"/>
      <c r="FA598" s="34"/>
      <c r="FB598" s="34"/>
      <c r="FC598" s="34"/>
      <c r="FD598" s="34"/>
      <c r="FE598" s="34"/>
      <c r="FF598" s="34"/>
      <c r="FG598" s="34"/>
      <c r="FH598" s="34"/>
      <c r="FI598" s="34"/>
      <c r="FJ598" s="34"/>
      <c r="FK598" s="34"/>
      <c r="FL598" s="34"/>
      <c r="FM598" s="34"/>
      <c r="FN598" s="34"/>
      <c r="FO598" s="34"/>
      <c r="FP598" s="34"/>
      <c r="FQ598" s="34"/>
      <c r="FR598" s="34"/>
      <c r="FS598" s="34"/>
      <c r="FT598" s="34"/>
      <c r="FU598" s="34"/>
      <c r="FV598" s="34"/>
      <c r="FW598" s="34"/>
      <c r="FX598" s="34"/>
      <c r="FY598" s="34"/>
      <c r="FZ598" s="34"/>
      <c r="GA598" s="34"/>
      <c r="GB598" s="34"/>
      <c r="GC598" s="34"/>
      <c r="GD598" s="34"/>
      <c r="GE598" s="34"/>
      <c r="GF598" s="34"/>
      <c r="GG598" s="34"/>
      <c r="GH598" s="34"/>
      <c r="GI598" s="34"/>
      <c r="GJ598" s="34"/>
      <c r="GK598" s="34"/>
      <c r="GL598" s="34"/>
      <c r="GM598" s="28"/>
    </row>
    <row r="599" spans="1:195" s="23" customFormat="1" ht="38.25" customHeight="1" x14ac:dyDescent="0.25">
      <c r="A599" s="9" t="s">
        <v>2190</v>
      </c>
      <c r="B599" s="78">
        <v>43980</v>
      </c>
      <c r="C599" s="145">
        <v>660600049154</v>
      </c>
      <c r="D599" s="145">
        <v>304667030700165</v>
      </c>
      <c r="E599" s="179" t="s">
        <v>1560</v>
      </c>
      <c r="F599" s="176" t="s">
        <v>1561</v>
      </c>
      <c r="G599" s="145">
        <v>660600049154</v>
      </c>
      <c r="H599" s="145">
        <v>304667030700165</v>
      </c>
      <c r="I599" s="179" t="s">
        <v>1560</v>
      </c>
      <c r="J599" s="176" t="s">
        <v>1561</v>
      </c>
      <c r="K599" s="16">
        <v>1</v>
      </c>
      <c r="L599" s="16" t="s">
        <v>96</v>
      </c>
      <c r="M599" s="16">
        <v>5</v>
      </c>
      <c r="N599" s="16" t="s">
        <v>3001</v>
      </c>
      <c r="O599" s="16">
        <v>1</v>
      </c>
      <c r="P599" s="47" t="s">
        <v>8</v>
      </c>
      <c r="Q599" s="47"/>
      <c r="R599" s="47">
        <v>1</v>
      </c>
      <c r="S599" s="47">
        <v>0.12</v>
      </c>
      <c r="T599" s="47"/>
      <c r="U599" s="47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50">
        <v>758</v>
      </c>
      <c r="AJ599" s="50" t="s">
        <v>3710</v>
      </c>
      <c r="AK599" s="50" t="s">
        <v>118</v>
      </c>
      <c r="AL599" s="50" t="s">
        <v>1562</v>
      </c>
      <c r="AM599" s="16">
        <v>12</v>
      </c>
      <c r="AN599" s="50"/>
      <c r="AO599" s="50"/>
      <c r="AP599" s="144"/>
      <c r="AQ599" s="13">
        <f t="shared" si="6"/>
        <v>660600049154</v>
      </c>
      <c r="AR599" s="43" t="str">
        <f t="shared" si="7"/>
        <v>ИП Корнякова Наталья Геннадьевна</v>
      </c>
      <c r="AS599" s="39" t="str">
        <f t="shared" si="8"/>
        <v>Свердловская обл, г.Первоуральск, ул.Герцена, 12</v>
      </c>
      <c r="AT599" s="61"/>
      <c r="AU599" s="12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34"/>
      <c r="CB599" s="34"/>
      <c r="CC599" s="34"/>
      <c r="CD599" s="34"/>
      <c r="CE599" s="34"/>
      <c r="CF599" s="34"/>
      <c r="CG599" s="34"/>
      <c r="CH599" s="34"/>
      <c r="CI599" s="34"/>
      <c r="CJ599" s="34"/>
      <c r="CK599" s="34"/>
      <c r="CL599" s="34"/>
      <c r="CM599" s="34"/>
      <c r="CN599" s="34"/>
      <c r="CO599" s="34"/>
      <c r="CP599" s="34"/>
      <c r="CQ599" s="34"/>
      <c r="CR599" s="34"/>
      <c r="CS599" s="34"/>
      <c r="CT599" s="34"/>
      <c r="CU599" s="34"/>
      <c r="CV599" s="34"/>
      <c r="CW599" s="34"/>
      <c r="CX599" s="34"/>
      <c r="CY599" s="34"/>
      <c r="CZ599" s="34"/>
      <c r="DA599" s="34"/>
      <c r="DB599" s="34"/>
      <c r="DC599" s="34"/>
      <c r="DD599" s="34"/>
      <c r="DE599" s="34"/>
      <c r="DF599" s="34"/>
      <c r="DG599" s="34"/>
      <c r="DH599" s="34"/>
      <c r="DI599" s="34"/>
      <c r="DJ599" s="34"/>
      <c r="DK599" s="34"/>
      <c r="DL599" s="34"/>
      <c r="DM599" s="34"/>
      <c r="DN599" s="34"/>
      <c r="DO599" s="34"/>
      <c r="DP599" s="34"/>
      <c r="DQ599" s="34"/>
      <c r="DR599" s="34"/>
      <c r="DS599" s="34"/>
      <c r="DT599" s="34"/>
      <c r="DU599" s="34"/>
      <c r="DV599" s="34"/>
      <c r="DW599" s="34"/>
      <c r="DX599" s="34"/>
      <c r="DY599" s="34"/>
      <c r="DZ599" s="34"/>
      <c r="EA599" s="34"/>
      <c r="EB599" s="34"/>
      <c r="EC599" s="34"/>
      <c r="ED599" s="34"/>
      <c r="EE599" s="34"/>
      <c r="EF599" s="34"/>
      <c r="EG599" s="34"/>
      <c r="EH599" s="34"/>
      <c r="EI599" s="34"/>
      <c r="EJ599" s="34"/>
      <c r="EK599" s="34"/>
      <c r="EL599" s="34"/>
      <c r="EM599" s="34"/>
      <c r="EN599" s="34"/>
      <c r="EO599" s="34"/>
      <c r="EP599" s="34"/>
      <c r="EQ599" s="34"/>
      <c r="ER599" s="34"/>
      <c r="ES599" s="34"/>
      <c r="ET599" s="34"/>
      <c r="EU599" s="34"/>
      <c r="EV599" s="34"/>
      <c r="EW599" s="34"/>
      <c r="EX599" s="34"/>
      <c r="EY599" s="34"/>
      <c r="EZ599" s="34"/>
      <c r="FA599" s="34"/>
      <c r="FB599" s="34"/>
      <c r="FC599" s="34"/>
      <c r="FD599" s="34"/>
      <c r="FE599" s="34"/>
      <c r="FF599" s="34"/>
      <c r="FG599" s="34"/>
      <c r="FH599" s="34"/>
      <c r="FI599" s="34"/>
      <c r="FJ599" s="34"/>
      <c r="FK599" s="34"/>
      <c r="FL599" s="34"/>
      <c r="FM599" s="34"/>
      <c r="FN599" s="34"/>
      <c r="FO599" s="34"/>
      <c r="FP599" s="34"/>
      <c r="FQ599" s="34"/>
      <c r="FR599" s="34"/>
      <c r="FS599" s="34"/>
      <c r="FT599" s="34"/>
      <c r="FU599" s="34"/>
      <c r="FV599" s="34"/>
      <c r="FW599" s="34"/>
      <c r="FX599" s="34"/>
      <c r="FY599" s="34"/>
      <c r="FZ599" s="34"/>
      <c r="GA599" s="34"/>
      <c r="GB599" s="34"/>
      <c r="GC599" s="34"/>
      <c r="GD599" s="34"/>
      <c r="GE599" s="34"/>
      <c r="GF599" s="34"/>
      <c r="GG599" s="34"/>
      <c r="GH599" s="34"/>
      <c r="GI599" s="34"/>
      <c r="GJ599" s="34"/>
      <c r="GK599" s="34"/>
      <c r="GL599" s="34"/>
      <c r="GM599" s="28"/>
    </row>
    <row r="600" spans="1:195" s="23" customFormat="1" ht="38.25" customHeight="1" x14ac:dyDescent="0.25">
      <c r="A600" s="9" t="s">
        <v>2191</v>
      </c>
      <c r="B600" s="78">
        <v>43983</v>
      </c>
      <c r="C600" s="145">
        <v>6625013269</v>
      </c>
      <c r="D600" s="145">
        <v>1036601473864</v>
      </c>
      <c r="E600" s="179" t="s">
        <v>1570</v>
      </c>
      <c r="F600" s="176" t="s">
        <v>1571</v>
      </c>
      <c r="G600" s="145">
        <v>6625013269</v>
      </c>
      <c r="H600" s="145">
        <v>1036601473864</v>
      </c>
      <c r="I600" s="179" t="s">
        <v>1570</v>
      </c>
      <c r="J600" s="176" t="s">
        <v>1571</v>
      </c>
      <c r="K600" s="16">
        <v>1</v>
      </c>
      <c r="L600" s="16" t="s">
        <v>96</v>
      </c>
      <c r="M600" s="16">
        <v>1</v>
      </c>
      <c r="N600" s="16" t="s">
        <v>571</v>
      </c>
      <c r="O600" s="16">
        <v>5</v>
      </c>
      <c r="P600" s="47" t="s">
        <v>812</v>
      </c>
      <c r="Q600" s="47"/>
      <c r="R600" s="47">
        <v>5</v>
      </c>
      <c r="S600" s="47">
        <v>0.75</v>
      </c>
      <c r="T600" s="47"/>
      <c r="U600" s="47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50">
        <v>758</v>
      </c>
      <c r="AJ600" s="50" t="s">
        <v>3710</v>
      </c>
      <c r="AK600" s="50" t="s">
        <v>118</v>
      </c>
      <c r="AL600" s="50" t="s">
        <v>2793</v>
      </c>
      <c r="AM600" s="16"/>
      <c r="AN600" s="50" t="s">
        <v>1572</v>
      </c>
      <c r="AO600" s="50" t="s">
        <v>1573</v>
      </c>
      <c r="AP600" s="144">
        <v>9</v>
      </c>
      <c r="AQ600" s="144">
        <f t="shared" si="6"/>
        <v>6625013269</v>
      </c>
      <c r="AR600" s="43" t="str">
        <f t="shared" si="7"/>
        <v>ТС "Горняк" №39</v>
      </c>
      <c r="AS600" s="39" t="str">
        <f t="shared" si="8"/>
        <v>623100, Свердловская обл, г.Первоуральск, Магнитка</v>
      </c>
      <c r="AT600" s="61"/>
      <c r="AU600" s="12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34"/>
      <c r="CB600" s="34"/>
      <c r="CC600" s="34"/>
      <c r="CD600" s="34"/>
      <c r="CE600" s="34"/>
      <c r="CF600" s="34"/>
      <c r="CG600" s="34"/>
      <c r="CH600" s="34"/>
      <c r="CI600" s="34"/>
      <c r="CJ600" s="34"/>
      <c r="CK600" s="34"/>
      <c r="CL600" s="34"/>
      <c r="CM600" s="34"/>
      <c r="CN600" s="34"/>
      <c r="CO600" s="34"/>
      <c r="CP600" s="34"/>
      <c r="CQ600" s="34"/>
      <c r="CR600" s="34"/>
      <c r="CS600" s="34"/>
      <c r="CT600" s="34"/>
      <c r="CU600" s="34"/>
      <c r="CV600" s="34"/>
      <c r="CW600" s="34"/>
      <c r="CX600" s="34"/>
      <c r="CY600" s="34"/>
      <c r="CZ600" s="34"/>
      <c r="DA600" s="34"/>
      <c r="DB600" s="34"/>
      <c r="DC600" s="34"/>
      <c r="DD600" s="34"/>
      <c r="DE600" s="34"/>
      <c r="DF600" s="34"/>
      <c r="DG600" s="34"/>
      <c r="DH600" s="34"/>
      <c r="DI600" s="34"/>
      <c r="DJ600" s="34"/>
      <c r="DK600" s="34"/>
      <c r="DL600" s="34"/>
      <c r="DM600" s="34"/>
      <c r="DN600" s="34"/>
      <c r="DO600" s="34"/>
      <c r="DP600" s="34"/>
      <c r="DQ600" s="34"/>
      <c r="DR600" s="34"/>
      <c r="DS600" s="34"/>
      <c r="DT600" s="34"/>
      <c r="DU600" s="34"/>
      <c r="DV600" s="34"/>
      <c r="DW600" s="34"/>
      <c r="DX600" s="34"/>
      <c r="DY600" s="34"/>
      <c r="DZ600" s="34"/>
      <c r="EA600" s="34"/>
      <c r="EB600" s="34"/>
      <c r="EC600" s="34"/>
      <c r="ED600" s="34"/>
      <c r="EE600" s="34"/>
      <c r="EF600" s="34"/>
      <c r="EG600" s="34"/>
      <c r="EH600" s="34"/>
      <c r="EI600" s="34"/>
      <c r="EJ600" s="34"/>
      <c r="EK600" s="34"/>
      <c r="EL600" s="34"/>
      <c r="EM600" s="34"/>
      <c r="EN600" s="34"/>
      <c r="EO600" s="34"/>
      <c r="EP600" s="34"/>
      <c r="EQ600" s="34"/>
      <c r="ER600" s="34"/>
      <c r="ES600" s="34"/>
      <c r="ET600" s="34"/>
      <c r="EU600" s="34"/>
      <c r="EV600" s="34"/>
      <c r="EW600" s="34"/>
      <c r="EX600" s="34"/>
      <c r="EY600" s="34"/>
      <c r="EZ600" s="34"/>
      <c r="FA600" s="34"/>
      <c r="FB600" s="34"/>
      <c r="FC600" s="34"/>
      <c r="FD600" s="34"/>
      <c r="FE600" s="34"/>
      <c r="FF600" s="34"/>
      <c r="FG600" s="34"/>
      <c r="FH600" s="34"/>
      <c r="FI600" s="34"/>
      <c r="FJ600" s="34"/>
      <c r="FK600" s="34"/>
      <c r="FL600" s="34"/>
      <c r="FM600" s="34"/>
      <c r="FN600" s="34"/>
      <c r="FO600" s="34"/>
      <c r="FP600" s="34"/>
      <c r="FQ600" s="34"/>
      <c r="FR600" s="34"/>
      <c r="FS600" s="34"/>
      <c r="FT600" s="34"/>
      <c r="FU600" s="34"/>
      <c r="FV600" s="34"/>
      <c r="FW600" s="34"/>
      <c r="FX600" s="34"/>
      <c r="FY600" s="34"/>
      <c r="FZ600" s="34"/>
      <c r="GA600" s="34"/>
      <c r="GB600" s="34"/>
      <c r="GC600" s="34"/>
      <c r="GD600" s="34"/>
      <c r="GE600" s="34"/>
      <c r="GF600" s="34"/>
      <c r="GG600" s="34"/>
      <c r="GH600" s="34"/>
      <c r="GI600" s="34"/>
      <c r="GJ600" s="34"/>
      <c r="GK600" s="34"/>
      <c r="GL600" s="34"/>
      <c r="GM600" s="28"/>
    </row>
    <row r="601" spans="1:195" s="23" customFormat="1" ht="38.25" customHeight="1" x14ac:dyDescent="0.25">
      <c r="A601" s="9" t="s">
        <v>2192</v>
      </c>
      <c r="B601" s="78">
        <v>43986</v>
      </c>
      <c r="C601" s="145">
        <v>6625002436</v>
      </c>
      <c r="D601" s="145">
        <v>1026601507020</v>
      </c>
      <c r="E601" s="179" t="s">
        <v>1574</v>
      </c>
      <c r="F601" s="176" t="s">
        <v>1575</v>
      </c>
      <c r="G601" s="145">
        <v>6625002436</v>
      </c>
      <c r="H601" s="145">
        <v>1026601507020</v>
      </c>
      <c r="I601" s="179" t="s">
        <v>1574</v>
      </c>
      <c r="J601" s="176" t="s">
        <v>1575</v>
      </c>
      <c r="K601" s="16">
        <v>1</v>
      </c>
      <c r="L601" s="16" t="s">
        <v>96</v>
      </c>
      <c r="M601" s="16">
        <v>1</v>
      </c>
      <c r="N601" s="16" t="s">
        <v>571</v>
      </c>
      <c r="O601" s="16">
        <v>3</v>
      </c>
      <c r="P601" s="16" t="s">
        <v>572</v>
      </c>
      <c r="Q601" s="16"/>
      <c r="R601" s="47">
        <v>1</v>
      </c>
      <c r="S601" s="47">
        <v>1.1000000000000001</v>
      </c>
      <c r="T601" s="47"/>
      <c r="U601" s="47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50">
        <v>758</v>
      </c>
      <c r="AJ601" s="50" t="s">
        <v>3710</v>
      </c>
      <c r="AK601" s="50" t="s">
        <v>118</v>
      </c>
      <c r="AL601" s="50" t="s">
        <v>1576</v>
      </c>
      <c r="AM601" s="16">
        <v>14</v>
      </c>
      <c r="AN601" s="50">
        <v>56.888381000000003</v>
      </c>
      <c r="AO601" s="50">
        <v>59.993879</v>
      </c>
      <c r="AP601" s="144">
        <v>10</v>
      </c>
      <c r="AQ601" s="144">
        <f t="shared" si="6"/>
        <v>6625002436</v>
      </c>
      <c r="AR601" s="43" t="str">
        <f t="shared" si="7"/>
        <v>ЗАО "Кадета"</v>
      </c>
      <c r="AS601" s="39" t="str">
        <f t="shared" si="8"/>
        <v>623100, Свердловская обл, г.Первоуральск, ул.Транспортная, 14</v>
      </c>
      <c r="AT601" s="61"/>
      <c r="AU601" s="12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34"/>
      <c r="CB601" s="34"/>
      <c r="CC601" s="34"/>
      <c r="CD601" s="34"/>
      <c r="CE601" s="34"/>
      <c r="CF601" s="34"/>
      <c r="CG601" s="34"/>
      <c r="CH601" s="34"/>
      <c r="CI601" s="34"/>
      <c r="CJ601" s="34"/>
      <c r="CK601" s="34"/>
      <c r="CL601" s="34"/>
      <c r="CM601" s="34"/>
      <c r="CN601" s="34"/>
      <c r="CO601" s="34"/>
      <c r="CP601" s="34"/>
      <c r="CQ601" s="34"/>
      <c r="CR601" s="34"/>
      <c r="CS601" s="34"/>
      <c r="CT601" s="34"/>
      <c r="CU601" s="34"/>
      <c r="CV601" s="34"/>
      <c r="CW601" s="34"/>
      <c r="CX601" s="34"/>
      <c r="CY601" s="34"/>
      <c r="CZ601" s="34"/>
      <c r="DA601" s="34"/>
      <c r="DB601" s="34"/>
      <c r="DC601" s="34"/>
      <c r="DD601" s="34"/>
      <c r="DE601" s="34"/>
      <c r="DF601" s="34"/>
      <c r="DG601" s="34"/>
      <c r="DH601" s="34"/>
      <c r="DI601" s="34"/>
      <c r="DJ601" s="34"/>
      <c r="DK601" s="34"/>
      <c r="DL601" s="34"/>
      <c r="DM601" s="34"/>
      <c r="DN601" s="34"/>
      <c r="DO601" s="34"/>
      <c r="DP601" s="34"/>
      <c r="DQ601" s="34"/>
      <c r="DR601" s="34"/>
      <c r="DS601" s="34"/>
      <c r="DT601" s="34"/>
      <c r="DU601" s="34"/>
      <c r="DV601" s="34"/>
      <c r="DW601" s="34"/>
      <c r="DX601" s="34"/>
      <c r="DY601" s="34"/>
      <c r="DZ601" s="34"/>
      <c r="EA601" s="34"/>
      <c r="EB601" s="34"/>
      <c r="EC601" s="34"/>
      <c r="ED601" s="34"/>
      <c r="EE601" s="34"/>
      <c r="EF601" s="34"/>
      <c r="EG601" s="34"/>
      <c r="EH601" s="34"/>
      <c r="EI601" s="34"/>
      <c r="EJ601" s="34"/>
      <c r="EK601" s="34"/>
      <c r="EL601" s="34"/>
      <c r="EM601" s="34"/>
      <c r="EN601" s="34"/>
      <c r="EO601" s="34"/>
      <c r="EP601" s="34"/>
      <c r="EQ601" s="34"/>
      <c r="ER601" s="34"/>
      <c r="ES601" s="34"/>
      <c r="ET601" s="34"/>
      <c r="EU601" s="34"/>
      <c r="EV601" s="34"/>
      <c r="EW601" s="34"/>
      <c r="EX601" s="34"/>
      <c r="EY601" s="34"/>
      <c r="EZ601" s="34"/>
      <c r="FA601" s="34"/>
      <c r="FB601" s="34"/>
      <c r="FC601" s="34"/>
      <c r="FD601" s="34"/>
      <c r="FE601" s="34"/>
      <c r="FF601" s="34"/>
      <c r="FG601" s="34"/>
      <c r="FH601" s="34"/>
      <c r="FI601" s="34"/>
      <c r="FJ601" s="34"/>
      <c r="FK601" s="34"/>
      <c r="FL601" s="34"/>
      <c r="FM601" s="34"/>
      <c r="FN601" s="34"/>
      <c r="FO601" s="34"/>
      <c r="FP601" s="34"/>
      <c r="FQ601" s="34"/>
      <c r="FR601" s="34"/>
      <c r="FS601" s="34"/>
      <c r="FT601" s="34"/>
      <c r="FU601" s="34"/>
      <c r="FV601" s="34"/>
      <c r="FW601" s="34"/>
      <c r="FX601" s="34"/>
      <c r="FY601" s="34"/>
      <c r="FZ601" s="34"/>
      <c r="GA601" s="34"/>
      <c r="GB601" s="34"/>
      <c r="GC601" s="34"/>
      <c r="GD601" s="34"/>
      <c r="GE601" s="34"/>
      <c r="GF601" s="34"/>
      <c r="GG601" s="34"/>
      <c r="GH601" s="34"/>
      <c r="GI601" s="34"/>
      <c r="GJ601" s="34"/>
      <c r="GK601" s="34"/>
      <c r="GL601" s="34"/>
      <c r="GM601" s="28"/>
    </row>
    <row r="602" spans="1:195" s="23" customFormat="1" ht="51" customHeight="1" x14ac:dyDescent="0.25">
      <c r="A602" s="9" t="s">
        <v>2193</v>
      </c>
      <c r="B602" s="78">
        <v>43986</v>
      </c>
      <c r="C602" s="145">
        <v>6684035793</v>
      </c>
      <c r="D602" s="145">
        <v>1196658087152</v>
      </c>
      <c r="E602" s="179" t="s">
        <v>1577</v>
      </c>
      <c r="F602" s="176" t="s">
        <v>1579</v>
      </c>
      <c r="G602" s="145">
        <v>6684035793</v>
      </c>
      <c r="H602" s="145">
        <v>1196658087152</v>
      </c>
      <c r="I602" s="179" t="s">
        <v>1577</v>
      </c>
      <c r="J602" s="176" t="s">
        <v>1579</v>
      </c>
      <c r="K602" s="16">
        <v>1</v>
      </c>
      <c r="L602" s="16" t="s">
        <v>96</v>
      </c>
      <c r="M602" s="16">
        <v>1</v>
      </c>
      <c r="N602" s="16" t="s">
        <v>571</v>
      </c>
      <c r="O602" s="16">
        <v>3</v>
      </c>
      <c r="P602" s="16" t="s">
        <v>572</v>
      </c>
      <c r="Q602" s="16"/>
      <c r="R602" s="47">
        <v>2</v>
      </c>
      <c r="S602" s="47">
        <v>0.75</v>
      </c>
      <c r="T602" s="47"/>
      <c r="U602" s="47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50">
        <v>758</v>
      </c>
      <c r="AJ602" s="50" t="s">
        <v>3710</v>
      </c>
      <c r="AK602" s="50" t="s">
        <v>118</v>
      </c>
      <c r="AL602" s="50" t="s">
        <v>2794</v>
      </c>
      <c r="AM602" s="16"/>
      <c r="AN602" s="50">
        <v>56.899509999999999</v>
      </c>
      <c r="AO602" s="50">
        <v>60.051180000000002</v>
      </c>
      <c r="AP602" s="144">
        <v>9</v>
      </c>
      <c r="AQ602" s="144">
        <f t="shared" si="6"/>
        <v>6684035793</v>
      </c>
      <c r="AR602" s="43" t="str">
        <f t="shared" si="7"/>
        <v>Садоводческое некоммерческое  товарищество № 71</v>
      </c>
      <c r="AS602" s="39" t="str">
        <f t="shared" si="8"/>
        <v>623100, Свердловская обл, г.Первоуральск, просека ЛЭП 110 кв., кв.103/105</v>
      </c>
      <c r="AT602" s="61">
        <v>9</v>
      </c>
      <c r="AU602" s="12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34"/>
      <c r="CB602" s="34"/>
      <c r="CC602" s="34"/>
      <c r="CD602" s="34"/>
      <c r="CE602" s="34"/>
      <c r="CF602" s="34"/>
      <c r="CG602" s="34"/>
      <c r="CH602" s="34"/>
      <c r="CI602" s="34"/>
      <c r="CJ602" s="34"/>
      <c r="CK602" s="34"/>
      <c r="CL602" s="34"/>
      <c r="CM602" s="34"/>
      <c r="CN602" s="34"/>
      <c r="CO602" s="34"/>
      <c r="CP602" s="34"/>
      <c r="CQ602" s="34"/>
      <c r="CR602" s="34"/>
      <c r="CS602" s="34"/>
      <c r="CT602" s="34"/>
      <c r="CU602" s="34"/>
      <c r="CV602" s="34"/>
      <c r="CW602" s="34"/>
      <c r="CX602" s="34"/>
      <c r="CY602" s="34"/>
      <c r="CZ602" s="34"/>
      <c r="DA602" s="34"/>
      <c r="DB602" s="34"/>
      <c r="DC602" s="34"/>
      <c r="DD602" s="34"/>
      <c r="DE602" s="34"/>
      <c r="DF602" s="34"/>
      <c r="DG602" s="34"/>
      <c r="DH602" s="34"/>
      <c r="DI602" s="34"/>
      <c r="DJ602" s="34"/>
      <c r="DK602" s="34"/>
      <c r="DL602" s="34"/>
      <c r="DM602" s="34"/>
      <c r="DN602" s="34"/>
      <c r="DO602" s="34"/>
      <c r="DP602" s="34"/>
      <c r="DQ602" s="34"/>
      <c r="DR602" s="34"/>
      <c r="DS602" s="34"/>
      <c r="DT602" s="34"/>
      <c r="DU602" s="34"/>
      <c r="DV602" s="34"/>
      <c r="DW602" s="34"/>
      <c r="DX602" s="34"/>
      <c r="DY602" s="34"/>
      <c r="DZ602" s="34"/>
      <c r="EA602" s="34"/>
      <c r="EB602" s="34"/>
      <c r="EC602" s="34"/>
      <c r="ED602" s="34"/>
      <c r="EE602" s="34"/>
      <c r="EF602" s="34"/>
      <c r="EG602" s="34"/>
      <c r="EH602" s="34"/>
      <c r="EI602" s="34"/>
      <c r="EJ602" s="34"/>
      <c r="EK602" s="34"/>
      <c r="EL602" s="34"/>
      <c r="EM602" s="34"/>
      <c r="EN602" s="34"/>
      <c r="EO602" s="34"/>
      <c r="EP602" s="34"/>
      <c r="EQ602" s="34"/>
      <c r="ER602" s="34"/>
      <c r="ES602" s="34"/>
      <c r="ET602" s="34"/>
      <c r="EU602" s="34"/>
      <c r="EV602" s="34"/>
      <c r="EW602" s="34"/>
      <c r="EX602" s="34"/>
      <c r="EY602" s="34"/>
      <c r="EZ602" s="34"/>
      <c r="FA602" s="34"/>
      <c r="FB602" s="34"/>
      <c r="FC602" s="34"/>
      <c r="FD602" s="34"/>
      <c r="FE602" s="34"/>
      <c r="FF602" s="34"/>
      <c r="FG602" s="34"/>
      <c r="FH602" s="34"/>
      <c r="FI602" s="34"/>
      <c r="FJ602" s="34"/>
      <c r="FK602" s="34"/>
      <c r="FL602" s="34"/>
      <c r="FM602" s="34"/>
      <c r="FN602" s="34"/>
      <c r="FO602" s="34"/>
      <c r="FP602" s="34"/>
      <c r="FQ602" s="34"/>
      <c r="FR602" s="34"/>
      <c r="FS602" s="34"/>
      <c r="FT602" s="34"/>
      <c r="FU602" s="34"/>
      <c r="FV602" s="34"/>
      <c r="FW602" s="34"/>
      <c r="FX602" s="34"/>
      <c r="FY602" s="34"/>
      <c r="FZ602" s="34"/>
      <c r="GA602" s="34"/>
      <c r="GB602" s="34"/>
      <c r="GC602" s="34"/>
      <c r="GD602" s="34"/>
      <c r="GE602" s="34"/>
      <c r="GF602" s="34"/>
      <c r="GG602" s="34"/>
      <c r="GH602" s="34"/>
      <c r="GI602" s="34"/>
      <c r="GJ602" s="34"/>
      <c r="GK602" s="34"/>
      <c r="GL602" s="34"/>
      <c r="GM602" s="28"/>
    </row>
    <row r="603" spans="1:195" s="23" customFormat="1" ht="38.25" customHeight="1" x14ac:dyDescent="0.25">
      <c r="A603" s="9" t="s">
        <v>2194</v>
      </c>
      <c r="B603" s="78">
        <v>43986</v>
      </c>
      <c r="C603" s="145">
        <v>6625013460</v>
      </c>
      <c r="D603" s="145">
        <v>1036601475976</v>
      </c>
      <c r="E603" s="179" t="s">
        <v>1578</v>
      </c>
      <c r="F603" s="176" t="s">
        <v>1580</v>
      </c>
      <c r="G603" s="145">
        <v>6625013460</v>
      </c>
      <c r="H603" s="145">
        <v>1036601475976</v>
      </c>
      <c r="I603" s="179" t="s">
        <v>1578</v>
      </c>
      <c r="J603" s="176" t="s">
        <v>1580</v>
      </c>
      <c r="K603" s="16">
        <v>1</v>
      </c>
      <c r="L603" s="16" t="s">
        <v>96</v>
      </c>
      <c r="M603" s="16">
        <v>1</v>
      </c>
      <c r="N603" s="16" t="s">
        <v>571</v>
      </c>
      <c r="O603" s="16">
        <v>5</v>
      </c>
      <c r="P603" s="47" t="s">
        <v>812</v>
      </c>
      <c r="Q603" s="47"/>
      <c r="R603" s="47">
        <v>1</v>
      </c>
      <c r="S603" s="47">
        <v>0.75</v>
      </c>
      <c r="T603" s="47"/>
      <c r="U603" s="47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50">
        <v>758</v>
      </c>
      <c r="AJ603" s="50" t="s">
        <v>3710</v>
      </c>
      <c r="AK603" s="50" t="s">
        <v>118</v>
      </c>
      <c r="AL603" s="50"/>
      <c r="AM603" s="16"/>
      <c r="AN603" s="50">
        <v>56.882631000000003</v>
      </c>
      <c r="AO603" s="50">
        <v>59.873258</v>
      </c>
      <c r="AP603" s="144">
        <v>9</v>
      </c>
      <c r="AQ603" s="144">
        <f t="shared" si="6"/>
        <v>6625013460</v>
      </c>
      <c r="AR603" s="43" t="str">
        <f t="shared" si="7"/>
        <v>Садоводческое некоммерческое товарищество № 60</v>
      </c>
      <c r="AS603" s="39" t="str">
        <f t="shared" si="8"/>
        <v>623100, Свердловская обл, г.Первоуральск, пос.Динас</v>
      </c>
      <c r="AT603" s="61">
        <v>9</v>
      </c>
      <c r="AU603" s="12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34"/>
      <c r="CB603" s="34"/>
      <c r="CC603" s="34"/>
      <c r="CD603" s="34"/>
      <c r="CE603" s="34"/>
      <c r="CF603" s="34"/>
      <c r="CG603" s="34"/>
      <c r="CH603" s="34"/>
      <c r="CI603" s="34"/>
      <c r="CJ603" s="34"/>
      <c r="CK603" s="34"/>
      <c r="CL603" s="34"/>
      <c r="CM603" s="34"/>
      <c r="CN603" s="34"/>
      <c r="CO603" s="34"/>
      <c r="CP603" s="34"/>
      <c r="CQ603" s="34"/>
      <c r="CR603" s="34"/>
      <c r="CS603" s="34"/>
      <c r="CT603" s="34"/>
      <c r="CU603" s="34"/>
      <c r="CV603" s="34"/>
      <c r="CW603" s="34"/>
      <c r="CX603" s="34"/>
      <c r="CY603" s="34"/>
      <c r="CZ603" s="34"/>
      <c r="DA603" s="34"/>
      <c r="DB603" s="34"/>
      <c r="DC603" s="34"/>
      <c r="DD603" s="34"/>
      <c r="DE603" s="34"/>
      <c r="DF603" s="34"/>
      <c r="DG603" s="34"/>
      <c r="DH603" s="34"/>
      <c r="DI603" s="34"/>
      <c r="DJ603" s="34"/>
      <c r="DK603" s="34"/>
      <c r="DL603" s="34"/>
      <c r="DM603" s="34"/>
      <c r="DN603" s="34"/>
      <c r="DO603" s="34"/>
      <c r="DP603" s="34"/>
      <c r="DQ603" s="34"/>
      <c r="DR603" s="34"/>
      <c r="DS603" s="34"/>
      <c r="DT603" s="34"/>
      <c r="DU603" s="34"/>
      <c r="DV603" s="34"/>
      <c r="DW603" s="34"/>
      <c r="DX603" s="34"/>
      <c r="DY603" s="34"/>
      <c r="DZ603" s="34"/>
      <c r="EA603" s="34"/>
      <c r="EB603" s="34"/>
      <c r="EC603" s="34"/>
      <c r="ED603" s="34"/>
      <c r="EE603" s="34"/>
      <c r="EF603" s="34"/>
      <c r="EG603" s="34"/>
      <c r="EH603" s="34"/>
      <c r="EI603" s="34"/>
      <c r="EJ603" s="34"/>
      <c r="EK603" s="34"/>
      <c r="EL603" s="34"/>
      <c r="EM603" s="34"/>
      <c r="EN603" s="34"/>
      <c r="EO603" s="34"/>
      <c r="EP603" s="34"/>
      <c r="EQ603" s="34"/>
      <c r="ER603" s="34"/>
      <c r="ES603" s="34"/>
      <c r="ET603" s="34"/>
      <c r="EU603" s="34"/>
      <c r="EV603" s="34"/>
      <c r="EW603" s="34"/>
      <c r="EX603" s="34"/>
      <c r="EY603" s="34"/>
      <c r="EZ603" s="34"/>
      <c r="FA603" s="34"/>
      <c r="FB603" s="34"/>
      <c r="FC603" s="34"/>
      <c r="FD603" s="34"/>
      <c r="FE603" s="34"/>
      <c r="FF603" s="34"/>
      <c r="FG603" s="34"/>
      <c r="FH603" s="34"/>
      <c r="FI603" s="34"/>
      <c r="FJ603" s="34"/>
      <c r="FK603" s="34"/>
      <c r="FL603" s="34"/>
      <c r="FM603" s="34"/>
      <c r="FN603" s="34"/>
      <c r="FO603" s="34"/>
      <c r="FP603" s="34"/>
      <c r="FQ603" s="34"/>
      <c r="FR603" s="34"/>
      <c r="FS603" s="34"/>
      <c r="FT603" s="34"/>
      <c r="FU603" s="34"/>
      <c r="FV603" s="34"/>
      <c r="FW603" s="34"/>
      <c r="FX603" s="34"/>
      <c r="FY603" s="34"/>
      <c r="FZ603" s="34"/>
      <c r="GA603" s="34"/>
      <c r="GB603" s="34"/>
      <c r="GC603" s="34"/>
      <c r="GD603" s="34"/>
      <c r="GE603" s="34"/>
      <c r="GF603" s="34"/>
      <c r="GG603" s="34"/>
      <c r="GH603" s="34"/>
      <c r="GI603" s="34"/>
      <c r="GJ603" s="34"/>
      <c r="GK603" s="34"/>
      <c r="GL603" s="34"/>
      <c r="GM603" s="28"/>
    </row>
    <row r="604" spans="1:195" s="23" customFormat="1" ht="51" customHeight="1" x14ac:dyDescent="0.25">
      <c r="A604" s="9" t="s">
        <v>2195</v>
      </c>
      <c r="B604" s="78">
        <v>43990</v>
      </c>
      <c r="C604" s="145">
        <v>6625013533</v>
      </c>
      <c r="D604" s="145">
        <v>1036601473974</v>
      </c>
      <c r="E604" s="179" t="s">
        <v>1581</v>
      </c>
      <c r="F604" s="176" t="s">
        <v>1582</v>
      </c>
      <c r="G604" s="145">
        <v>6625013533</v>
      </c>
      <c r="H604" s="145">
        <v>1036601473974</v>
      </c>
      <c r="I604" s="179" t="s">
        <v>1581</v>
      </c>
      <c r="J604" s="176" t="s">
        <v>1582</v>
      </c>
      <c r="K604" s="16">
        <v>1</v>
      </c>
      <c r="L604" s="16" t="s">
        <v>96</v>
      </c>
      <c r="M604" s="16">
        <v>1</v>
      </c>
      <c r="N604" s="16" t="s">
        <v>571</v>
      </c>
      <c r="O604" s="16">
        <v>5</v>
      </c>
      <c r="P604" s="47" t="s">
        <v>812</v>
      </c>
      <c r="Q604" s="47"/>
      <c r="R604" s="47">
        <v>1</v>
      </c>
      <c r="S604" s="47">
        <v>0.75</v>
      </c>
      <c r="T604" s="47"/>
      <c r="U604" s="47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50">
        <v>758</v>
      </c>
      <c r="AJ604" s="50" t="s">
        <v>3710</v>
      </c>
      <c r="AK604" s="50" t="s">
        <v>118</v>
      </c>
      <c r="AL604" s="50" t="s">
        <v>2803</v>
      </c>
      <c r="AM604" s="16"/>
      <c r="AN604" s="50">
        <v>56.883946000000002</v>
      </c>
      <c r="AO604" s="50">
        <v>59.986088000000002</v>
      </c>
      <c r="AP604" s="144">
        <v>9</v>
      </c>
      <c r="AQ604" s="144">
        <f t="shared" si="6"/>
        <v>6625013533</v>
      </c>
      <c r="AR604" s="43" t="str">
        <f t="shared" si="7"/>
        <v xml:space="preserve">Потребительский кооператив "Коллективный сад №29" </v>
      </c>
      <c r="AS604" s="39" t="str">
        <f t="shared" si="8"/>
        <v>623100, Свердловская обл, г.Первоуральск, пос.Хромпик</v>
      </c>
      <c r="AT604" s="61">
        <v>9</v>
      </c>
      <c r="AU604" s="12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34"/>
      <c r="CB604" s="34"/>
      <c r="CC604" s="34"/>
      <c r="CD604" s="34"/>
      <c r="CE604" s="34"/>
      <c r="CF604" s="34"/>
      <c r="CG604" s="34"/>
      <c r="CH604" s="34"/>
      <c r="CI604" s="34"/>
      <c r="CJ604" s="34"/>
      <c r="CK604" s="34"/>
      <c r="CL604" s="34"/>
      <c r="CM604" s="34"/>
      <c r="CN604" s="34"/>
      <c r="CO604" s="34"/>
      <c r="CP604" s="34"/>
      <c r="CQ604" s="34"/>
      <c r="CR604" s="34"/>
      <c r="CS604" s="34"/>
      <c r="CT604" s="34"/>
      <c r="CU604" s="34"/>
      <c r="CV604" s="34"/>
      <c r="CW604" s="34"/>
      <c r="CX604" s="34"/>
      <c r="CY604" s="34"/>
      <c r="CZ604" s="34"/>
      <c r="DA604" s="34"/>
      <c r="DB604" s="34"/>
      <c r="DC604" s="34"/>
      <c r="DD604" s="34"/>
      <c r="DE604" s="34"/>
      <c r="DF604" s="34"/>
      <c r="DG604" s="34"/>
      <c r="DH604" s="34"/>
      <c r="DI604" s="34"/>
      <c r="DJ604" s="34"/>
      <c r="DK604" s="34"/>
      <c r="DL604" s="34"/>
      <c r="DM604" s="34"/>
      <c r="DN604" s="34"/>
      <c r="DO604" s="34"/>
      <c r="DP604" s="34"/>
      <c r="DQ604" s="34"/>
      <c r="DR604" s="34"/>
      <c r="DS604" s="34"/>
      <c r="DT604" s="34"/>
      <c r="DU604" s="34"/>
      <c r="DV604" s="34"/>
      <c r="DW604" s="34"/>
      <c r="DX604" s="34"/>
      <c r="DY604" s="34"/>
      <c r="DZ604" s="34"/>
      <c r="EA604" s="34"/>
      <c r="EB604" s="34"/>
      <c r="EC604" s="34"/>
      <c r="ED604" s="34"/>
      <c r="EE604" s="34"/>
      <c r="EF604" s="34"/>
      <c r="EG604" s="34"/>
      <c r="EH604" s="34"/>
      <c r="EI604" s="34"/>
      <c r="EJ604" s="34"/>
      <c r="EK604" s="34"/>
      <c r="EL604" s="34"/>
      <c r="EM604" s="34"/>
      <c r="EN604" s="34"/>
      <c r="EO604" s="34"/>
      <c r="EP604" s="34"/>
      <c r="EQ604" s="34"/>
      <c r="ER604" s="34"/>
      <c r="ES604" s="34"/>
      <c r="ET604" s="34"/>
      <c r="EU604" s="34"/>
      <c r="EV604" s="34"/>
      <c r="EW604" s="34"/>
      <c r="EX604" s="34"/>
      <c r="EY604" s="34"/>
      <c r="EZ604" s="34"/>
      <c r="FA604" s="34"/>
      <c r="FB604" s="34"/>
      <c r="FC604" s="34"/>
      <c r="FD604" s="34"/>
      <c r="FE604" s="34"/>
      <c r="FF604" s="34"/>
      <c r="FG604" s="34"/>
      <c r="FH604" s="34"/>
      <c r="FI604" s="34"/>
      <c r="FJ604" s="34"/>
      <c r="FK604" s="34"/>
      <c r="FL604" s="34"/>
      <c r="FM604" s="34"/>
      <c r="FN604" s="34"/>
      <c r="FO604" s="34"/>
      <c r="FP604" s="34"/>
      <c r="FQ604" s="34"/>
      <c r="FR604" s="34"/>
      <c r="FS604" s="34"/>
      <c r="FT604" s="34"/>
      <c r="FU604" s="34"/>
      <c r="FV604" s="34"/>
      <c r="FW604" s="34"/>
      <c r="FX604" s="34"/>
      <c r="FY604" s="34"/>
      <c r="FZ604" s="34"/>
      <c r="GA604" s="34"/>
      <c r="GB604" s="34"/>
      <c r="GC604" s="34"/>
      <c r="GD604" s="34"/>
      <c r="GE604" s="34"/>
      <c r="GF604" s="34"/>
      <c r="GG604" s="34"/>
      <c r="GH604" s="34"/>
      <c r="GI604" s="34"/>
      <c r="GJ604" s="34"/>
      <c r="GK604" s="34"/>
      <c r="GL604" s="34"/>
      <c r="GM604" s="28"/>
    </row>
    <row r="605" spans="1:195" s="23" customFormat="1" ht="38.25" customHeight="1" x14ac:dyDescent="0.25">
      <c r="A605" s="9" t="s">
        <v>2196</v>
      </c>
      <c r="B605" s="78">
        <v>43991</v>
      </c>
      <c r="C605" s="145">
        <v>6625044348</v>
      </c>
      <c r="D605" s="145">
        <v>1076625003520</v>
      </c>
      <c r="E605" s="179" t="s">
        <v>1583</v>
      </c>
      <c r="F605" s="176" t="s">
        <v>1584</v>
      </c>
      <c r="G605" s="145">
        <v>6625044348</v>
      </c>
      <c r="H605" s="145">
        <v>1076625003520</v>
      </c>
      <c r="I605" s="179" t="s">
        <v>1583</v>
      </c>
      <c r="J605" s="176" t="s">
        <v>1584</v>
      </c>
      <c r="K605" s="16">
        <v>1</v>
      </c>
      <c r="L605" s="16" t="s">
        <v>96</v>
      </c>
      <c r="M605" s="16">
        <v>3</v>
      </c>
      <c r="N605" s="16" t="s">
        <v>7</v>
      </c>
      <c r="O605" s="16">
        <v>1</v>
      </c>
      <c r="P605" s="47" t="s">
        <v>8</v>
      </c>
      <c r="Q605" s="47"/>
      <c r="R605" s="47">
        <v>3</v>
      </c>
      <c r="S605" s="47">
        <v>0.75</v>
      </c>
      <c r="T605" s="47"/>
      <c r="U605" s="47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50">
        <v>758</v>
      </c>
      <c r="AJ605" s="50" t="s">
        <v>3710</v>
      </c>
      <c r="AK605" s="50" t="s">
        <v>118</v>
      </c>
      <c r="AL605" s="50" t="s">
        <v>1585</v>
      </c>
      <c r="AM605" s="16">
        <v>45</v>
      </c>
      <c r="AN605" s="50">
        <v>56.881973000000002</v>
      </c>
      <c r="AO605" s="50">
        <v>60.012490999999997</v>
      </c>
      <c r="AP605" s="144">
        <v>10</v>
      </c>
      <c r="AQ605" s="144">
        <f t="shared" si="6"/>
        <v>6625044348</v>
      </c>
      <c r="AR605" s="43" t="str">
        <f t="shared" si="7"/>
        <v>ООО "Стройте с нами"</v>
      </c>
      <c r="AS605" s="39" t="str">
        <f t="shared" si="8"/>
        <v>623100, Свердловская обл, г.Первоуральск, ул.Талица, 45</v>
      </c>
      <c r="AT605" s="61"/>
      <c r="AU605" s="12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34"/>
      <c r="CB605" s="34"/>
      <c r="CC605" s="34"/>
      <c r="CD605" s="34"/>
      <c r="CE605" s="34"/>
      <c r="CF605" s="34"/>
      <c r="CG605" s="34"/>
      <c r="CH605" s="34"/>
      <c r="CI605" s="34"/>
      <c r="CJ605" s="34"/>
      <c r="CK605" s="34"/>
      <c r="CL605" s="34"/>
      <c r="CM605" s="34"/>
      <c r="CN605" s="34"/>
      <c r="CO605" s="34"/>
      <c r="CP605" s="34"/>
      <c r="CQ605" s="34"/>
      <c r="CR605" s="34"/>
      <c r="CS605" s="34"/>
      <c r="CT605" s="34"/>
      <c r="CU605" s="34"/>
      <c r="CV605" s="34"/>
      <c r="CW605" s="34"/>
      <c r="CX605" s="34"/>
      <c r="CY605" s="34"/>
      <c r="CZ605" s="34"/>
      <c r="DA605" s="34"/>
      <c r="DB605" s="34"/>
      <c r="DC605" s="34"/>
      <c r="DD605" s="34"/>
      <c r="DE605" s="34"/>
      <c r="DF605" s="34"/>
      <c r="DG605" s="34"/>
      <c r="DH605" s="34"/>
      <c r="DI605" s="34"/>
      <c r="DJ605" s="34"/>
      <c r="DK605" s="34"/>
      <c r="DL605" s="34"/>
      <c r="DM605" s="34"/>
      <c r="DN605" s="34"/>
      <c r="DO605" s="34"/>
      <c r="DP605" s="34"/>
      <c r="DQ605" s="34"/>
      <c r="DR605" s="34"/>
      <c r="DS605" s="34"/>
      <c r="DT605" s="34"/>
      <c r="DU605" s="34"/>
      <c r="DV605" s="34"/>
      <c r="DW605" s="34"/>
      <c r="DX605" s="34"/>
      <c r="DY605" s="34"/>
      <c r="DZ605" s="34"/>
      <c r="EA605" s="34"/>
      <c r="EB605" s="34"/>
      <c r="EC605" s="34"/>
      <c r="ED605" s="34"/>
      <c r="EE605" s="34"/>
      <c r="EF605" s="34"/>
      <c r="EG605" s="34"/>
      <c r="EH605" s="34"/>
      <c r="EI605" s="34"/>
      <c r="EJ605" s="34"/>
      <c r="EK605" s="34"/>
      <c r="EL605" s="34"/>
      <c r="EM605" s="34"/>
      <c r="EN605" s="34"/>
      <c r="EO605" s="34"/>
      <c r="EP605" s="34"/>
      <c r="EQ605" s="34"/>
      <c r="ER605" s="34"/>
      <c r="ES605" s="34"/>
      <c r="ET605" s="34"/>
      <c r="EU605" s="34"/>
      <c r="EV605" s="34"/>
      <c r="EW605" s="34"/>
      <c r="EX605" s="34"/>
      <c r="EY605" s="34"/>
      <c r="EZ605" s="34"/>
      <c r="FA605" s="34"/>
      <c r="FB605" s="34"/>
      <c r="FC605" s="34"/>
      <c r="FD605" s="34"/>
      <c r="FE605" s="34"/>
      <c r="FF605" s="34"/>
      <c r="FG605" s="34"/>
      <c r="FH605" s="34"/>
      <c r="FI605" s="34"/>
      <c r="FJ605" s="34"/>
      <c r="FK605" s="34"/>
      <c r="FL605" s="34"/>
      <c r="FM605" s="34"/>
      <c r="FN605" s="34"/>
      <c r="FO605" s="34"/>
      <c r="FP605" s="34"/>
      <c r="FQ605" s="34"/>
      <c r="FR605" s="34"/>
      <c r="FS605" s="34"/>
      <c r="FT605" s="34"/>
      <c r="FU605" s="34"/>
      <c r="FV605" s="34"/>
      <c r="FW605" s="34"/>
      <c r="FX605" s="34"/>
      <c r="FY605" s="34"/>
      <c r="FZ605" s="34"/>
      <c r="GA605" s="34"/>
      <c r="GB605" s="34"/>
      <c r="GC605" s="34"/>
      <c r="GD605" s="34"/>
      <c r="GE605" s="34"/>
      <c r="GF605" s="34"/>
      <c r="GG605" s="34"/>
      <c r="GH605" s="34"/>
      <c r="GI605" s="34"/>
      <c r="GJ605" s="34"/>
      <c r="GK605" s="34"/>
      <c r="GL605" s="34"/>
      <c r="GM605" s="28"/>
    </row>
    <row r="606" spans="1:195" s="23" customFormat="1" ht="51" customHeight="1" x14ac:dyDescent="0.25">
      <c r="A606" s="9" t="s">
        <v>2197</v>
      </c>
      <c r="B606" s="78">
        <v>43992</v>
      </c>
      <c r="C606" s="145">
        <v>7707049388</v>
      </c>
      <c r="D606" s="145">
        <v>1027700198767</v>
      </c>
      <c r="E606" s="179" t="s">
        <v>1586</v>
      </c>
      <c r="F606" s="176" t="s">
        <v>1587</v>
      </c>
      <c r="G606" s="145">
        <v>7707049388</v>
      </c>
      <c r="H606" s="145">
        <v>1027700198767</v>
      </c>
      <c r="I606" s="179" t="s">
        <v>1586</v>
      </c>
      <c r="J606" s="176" t="s">
        <v>1587</v>
      </c>
      <c r="K606" s="16">
        <v>1</v>
      </c>
      <c r="L606" s="16" t="s">
        <v>96</v>
      </c>
      <c r="M606" s="16">
        <v>1</v>
      </c>
      <c r="N606" s="16" t="s">
        <v>571</v>
      </c>
      <c r="O606" s="16">
        <v>2</v>
      </c>
      <c r="P606" s="47" t="s">
        <v>10</v>
      </c>
      <c r="Q606" s="47"/>
      <c r="R606" s="47">
        <v>1</v>
      </c>
      <c r="S606" s="47">
        <v>0.75</v>
      </c>
      <c r="T606" s="47"/>
      <c r="U606" s="47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50">
        <v>758</v>
      </c>
      <c r="AJ606" s="50" t="s">
        <v>3710</v>
      </c>
      <c r="AK606" s="50" t="s">
        <v>118</v>
      </c>
      <c r="AL606" s="50" t="s">
        <v>150</v>
      </c>
      <c r="AM606" s="16">
        <v>11</v>
      </c>
      <c r="AN606" s="50" t="s">
        <v>2934</v>
      </c>
      <c r="AO606" s="50" t="s">
        <v>2933</v>
      </c>
      <c r="AP606" s="144">
        <v>10</v>
      </c>
      <c r="AQ606" s="144">
        <f t="shared" si="6"/>
        <v>7707049388</v>
      </c>
      <c r="AR606" s="43" t="str">
        <f t="shared" ref="AR606:AR642" si="9">E606</f>
        <v>ПАО "Ростелеком"</v>
      </c>
      <c r="AS606" s="39" t="s">
        <v>1588</v>
      </c>
      <c r="AT606" s="61"/>
      <c r="AU606" s="12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34"/>
      <c r="CB606" s="34"/>
      <c r="CC606" s="34"/>
      <c r="CD606" s="34"/>
      <c r="CE606" s="34"/>
      <c r="CF606" s="34"/>
      <c r="CG606" s="34"/>
      <c r="CH606" s="34"/>
      <c r="CI606" s="34"/>
      <c r="CJ606" s="34"/>
      <c r="CK606" s="34"/>
      <c r="CL606" s="34"/>
      <c r="CM606" s="34"/>
      <c r="CN606" s="34"/>
      <c r="CO606" s="34"/>
      <c r="CP606" s="34"/>
      <c r="CQ606" s="34"/>
      <c r="CR606" s="34"/>
      <c r="CS606" s="34"/>
      <c r="CT606" s="34"/>
      <c r="CU606" s="34"/>
      <c r="CV606" s="34"/>
      <c r="CW606" s="34"/>
      <c r="CX606" s="34"/>
      <c r="CY606" s="34"/>
      <c r="CZ606" s="34"/>
      <c r="DA606" s="34"/>
      <c r="DB606" s="34"/>
      <c r="DC606" s="34"/>
      <c r="DD606" s="34"/>
      <c r="DE606" s="34"/>
      <c r="DF606" s="34"/>
      <c r="DG606" s="34"/>
      <c r="DH606" s="34"/>
      <c r="DI606" s="34"/>
      <c r="DJ606" s="34"/>
      <c r="DK606" s="34"/>
      <c r="DL606" s="34"/>
      <c r="DM606" s="34"/>
      <c r="DN606" s="34"/>
      <c r="DO606" s="34"/>
      <c r="DP606" s="34"/>
      <c r="DQ606" s="34"/>
      <c r="DR606" s="34"/>
      <c r="DS606" s="34"/>
      <c r="DT606" s="34"/>
      <c r="DU606" s="34"/>
      <c r="DV606" s="34"/>
      <c r="DW606" s="34"/>
      <c r="DX606" s="34"/>
      <c r="DY606" s="34"/>
      <c r="DZ606" s="34"/>
      <c r="EA606" s="34"/>
      <c r="EB606" s="34"/>
      <c r="EC606" s="34"/>
      <c r="ED606" s="34"/>
      <c r="EE606" s="34"/>
      <c r="EF606" s="34"/>
      <c r="EG606" s="34"/>
      <c r="EH606" s="34"/>
      <c r="EI606" s="34"/>
      <c r="EJ606" s="34"/>
      <c r="EK606" s="34"/>
      <c r="EL606" s="34"/>
      <c r="EM606" s="34"/>
      <c r="EN606" s="34"/>
      <c r="EO606" s="34"/>
      <c r="EP606" s="34"/>
      <c r="EQ606" s="34"/>
      <c r="ER606" s="34"/>
      <c r="ES606" s="34"/>
      <c r="ET606" s="34"/>
      <c r="EU606" s="34"/>
      <c r="EV606" s="34"/>
      <c r="EW606" s="34"/>
      <c r="EX606" s="34"/>
      <c r="EY606" s="34"/>
      <c r="EZ606" s="34"/>
      <c r="FA606" s="34"/>
      <c r="FB606" s="34"/>
      <c r="FC606" s="34"/>
      <c r="FD606" s="34"/>
      <c r="FE606" s="34"/>
      <c r="FF606" s="34"/>
      <c r="FG606" s="34"/>
      <c r="FH606" s="34"/>
      <c r="FI606" s="34"/>
      <c r="FJ606" s="34"/>
      <c r="FK606" s="34"/>
      <c r="FL606" s="34"/>
      <c r="FM606" s="34"/>
      <c r="FN606" s="34"/>
      <c r="FO606" s="34"/>
      <c r="FP606" s="34"/>
      <c r="FQ606" s="34"/>
      <c r="FR606" s="34"/>
      <c r="FS606" s="34"/>
      <c r="FT606" s="34"/>
      <c r="FU606" s="34"/>
      <c r="FV606" s="34"/>
      <c r="FW606" s="34"/>
      <c r="FX606" s="34"/>
      <c r="FY606" s="34"/>
      <c r="FZ606" s="34"/>
      <c r="GA606" s="34"/>
      <c r="GB606" s="34"/>
      <c r="GC606" s="34"/>
      <c r="GD606" s="34"/>
      <c r="GE606" s="34"/>
      <c r="GF606" s="34"/>
      <c r="GG606" s="34"/>
      <c r="GH606" s="34"/>
      <c r="GI606" s="34"/>
      <c r="GJ606" s="34"/>
      <c r="GK606" s="34"/>
      <c r="GL606" s="34"/>
      <c r="GM606" s="28"/>
    </row>
    <row r="607" spans="1:195" s="23" customFormat="1" ht="63.75" customHeight="1" x14ac:dyDescent="0.25">
      <c r="A607" s="9" t="s">
        <v>2198</v>
      </c>
      <c r="B607" s="78">
        <v>43997</v>
      </c>
      <c r="C607" s="145">
        <v>6625016118</v>
      </c>
      <c r="D607" s="145">
        <v>1036601471884</v>
      </c>
      <c r="E607" s="179" t="s">
        <v>1589</v>
      </c>
      <c r="F607" s="176" t="s">
        <v>1590</v>
      </c>
      <c r="G607" s="145">
        <v>6625016118</v>
      </c>
      <c r="H607" s="145">
        <v>1036601471884</v>
      </c>
      <c r="I607" s="179" t="s">
        <v>1589</v>
      </c>
      <c r="J607" s="176" t="s">
        <v>1590</v>
      </c>
      <c r="K607" s="16">
        <v>1</v>
      </c>
      <c r="L607" s="16" t="s">
        <v>96</v>
      </c>
      <c r="M607" s="16">
        <v>1</v>
      </c>
      <c r="N607" s="16" t="s">
        <v>571</v>
      </c>
      <c r="O607" s="16">
        <v>5</v>
      </c>
      <c r="P607" s="47" t="s">
        <v>812</v>
      </c>
      <c r="Q607" s="47"/>
      <c r="R607" s="47">
        <v>4</v>
      </c>
      <c r="S607" s="47">
        <v>0.75</v>
      </c>
      <c r="T607" s="47"/>
      <c r="U607" s="47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50">
        <v>758</v>
      </c>
      <c r="AJ607" s="50" t="s">
        <v>3710</v>
      </c>
      <c r="AK607" s="50" t="s">
        <v>118</v>
      </c>
      <c r="AL607" s="50" t="s">
        <v>2801</v>
      </c>
      <c r="AM607" s="16"/>
      <c r="AN607" s="50">
        <v>57.017293000000002</v>
      </c>
      <c r="AO607" s="50">
        <v>59.923706000000003</v>
      </c>
      <c r="AP607" s="144">
        <v>9</v>
      </c>
      <c r="AQ607" s="144">
        <f t="shared" si="6"/>
        <v>6625016118</v>
      </c>
      <c r="AR607" s="43" t="str">
        <f t="shared" si="9"/>
        <v>СНТ "Барсучья горка"</v>
      </c>
      <c r="AS607" s="39" t="str">
        <f>F607</f>
        <v>623100, 94 квартал Починковского лесничества Билимбаевского лесхоза</v>
      </c>
      <c r="AT607" s="61">
        <v>9</v>
      </c>
      <c r="AU607" s="12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34"/>
      <c r="CB607" s="34"/>
      <c r="CC607" s="34"/>
      <c r="CD607" s="34"/>
      <c r="CE607" s="34"/>
      <c r="CF607" s="34"/>
      <c r="CG607" s="34"/>
      <c r="CH607" s="34"/>
      <c r="CI607" s="34"/>
      <c r="CJ607" s="34"/>
      <c r="CK607" s="34"/>
      <c r="CL607" s="34"/>
      <c r="CM607" s="34"/>
      <c r="CN607" s="34"/>
      <c r="CO607" s="34"/>
      <c r="CP607" s="34"/>
      <c r="CQ607" s="34"/>
      <c r="CR607" s="34"/>
      <c r="CS607" s="34"/>
      <c r="CT607" s="34"/>
      <c r="CU607" s="34"/>
      <c r="CV607" s="34"/>
      <c r="CW607" s="34"/>
      <c r="CX607" s="34"/>
      <c r="CY607" s="34"/>
      <c r="CZ607" s="34"/>
      <c r="DA607" s="34"/>
      <c r="DB607" s="34"/>
      <c r="DC607" s="34"/>
      <c r="DD607" s="34"/>
      <c r="DE607" s="34"/>
      <c r="DF607" s="34"/>
      <c r="DG607" s="34"/>
      <c r="DH607" s="34"/>
      <c r="DI607" s="34"/>
      <c r="DJ607" s="34"/>
      <c r="DK607" s="34"/>
      <c r="DL607" s="34"/>
      <c r="DM607" s="34"/>
      <c r="DN607" s="34"/>
      <c r="DO607" s="34"/>
      <c r="DP607" s="34"/>
      <c r="DQ607" s="34"/>
      <c r="DR607" s="34"/>
      <c r="DS607" s="34"/>
      <c r="DT607" s="34"/>
      <c r="DU607" s="34"/>
      <c r="DV607" s="34"/>
      <c r="DW607" s="34"/>
      <c r="DX607" s="34"/>
      <c r="DY607" s="34"/>
      <c r="DZ607" s="34"/>
      <c r="EA607" s="34"/>
      <c r="EB607" s="34"/>
      <c r="EC607" s="34"/>
      <c r="ED607" s="34"/>
      <c r="EE607" s="34"/>
      <c r="EF607" s="34"/>
      <c r="EG607" s="34"/>
      <c r="EH607" s="34"/>
      <c r="EI607" s="34"/>
      <c r="EJ607" s="34"/>
      <c r="EK607" s="34"/>
      <c r="EL607" s="34"/>
      <c r="EM607" s="34"/>
      <c r="EN607" s="34"/>
      <c r="EO607" s="34"/>
      <c r="EP607" s="34"/>
      <c r="EQ607" s="34"/>
      <c r="ER607" s="34"/>
      <c r="ES607" s="34"/>
      <c r="ET607" s="34"/>
      <c r="EU607" s="34"/>
      <c r="EV607" s="34"/>
      <c r="EW607" s="34"/>
      <c r="EX607" s="34"/>
      <c r="EY607" s="34"/>
      <c r="EZ607" s="34"/>
      <c r="FA607" s="34"/>
      <c r="FB607" s="34"/>
      <c r="FC607" s="34"/>
      <c r="FD607" s="34"/>
      <c r="FE607" s="34"/>
      <c r="FF607" s="34"/>
      <c r="FG607" s="34"/>
      <c r="FH607" s="34"/>
      <c r="FI607" s="34"/>
      <c r="FJ607" s="34"/>
      <c r="FK607" s="34"/>
      <c r="FL607" s="34"/>
      <c r="FM607" s="34"/>
      <c r="FN607" s="34"/>
      <c r="FO607" s="34"/>
      <c r="FP607" s="34"/>
      <c r="FQ607" s="34"/>
      <c r="FR607" s="34"/>
      <c r="FS607" s="34"/>
      <c r="FT607" s="34"/>
      <c r="FU607" s="34"/>
      <c r="FV607" s="34"/>
      <c r="FW607" s="34"/>
      <c r="FX607" s="34"/>
      <c r="FY607" s="34"/>
      <c r="FZ607" s="34"/>
      <c r="GA607" s="34"/>
      <c r="GB607" s="34"/>
      <c r="GC607" s="34"/>
      <c r="GD607" s="34"/>
      <c r="GE607" s="34"/>
      <c r="GF607" s="34"/>
      <c r="GG607" s="34"/>
      <c r="GH607" s="34"/>
      <c r="GI607" s="34"/>
      <c r="GJ607" s="34"/>
      <c r="GK607" s="34"/>
      <c r="GL607" s="34"/>
      <c r="GM607" s="28"/>
    </row>
    <row r="608" spans="1:195" s="23" customFormat="1" ht="51" customHeight="1" x14ac:dyDescent="0.25">
      <c r="A608" s="9" t="s">
        <v>2199</v>
      </c>
      <c r="B608" s="78">
        <v>43999</v>
      </c>
      <c r="C608" s="145">
        <v>662505143048</v>
      </c>
      <c r="D608" s="145">
        <v>1036601474370</v>
      </c>
      <c r="E608" s="179" t="s">
        <v>1591</v>
      </c>
      <c r="F608" s="176" t="s">
        <v>1592</v>
      </c>
      <c r="G608" s="145">
        <v>662505143048</v>
      </c>
      <c r="H608" s="145">
        <v>1036601474370</v>
      </c>
      <c r="I608" s="179" t="s">
        <v>1591</v>
      </c>
      <c r="J608" s="176" t="s">
        <v>1592</v>
      </c>
      <c r="K608" s="16">
        <v>1</v>
      </c>
      <c r="L608" s="16" t="s">
        <v>96</v>
      </c>
      <c r="M608" s="16">
        <v>1</v>
      </c>
      <c r="N608" s="16" t="s">
        <v>571</v>
      </c>
      <c r="O608" s="16">
        <v>5</v>
      </c>
      <c r="P608" s="47" t="s">
        <v>812</v>
      </c>
      <c r="Q608" s="47"/>
      <c r="R608" s="47">
        <v>1</v>
      </c>
      <c r="S608" s="47">
        <v>0.75</v>
      </c>
      <c r="T608" s="47"/>
      <c r="U608" s="47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50">
        <v>758</v>
      </c>
      <c r="AJ608" s="50" t="s">
        <v>3710</v>
      </c>
      <c r="AK608" s="50" t="s">
        <v>118</v>
      </c>
      <c r="AL608" s="50" t="s">
        <v>2802</v>
      </c>
      <c r="AM608" s="16"/>
      <c r="AN608" s="50">
        <v>56.879328000000001</v>
      </c>
      <c r="AO608" s="50">
        <v>59.866501</v>
      </c>
      <c r="AP608" s="144">
        <v>9</v>
      </c>
      <c r="AQ608" s="13">
        <f t="shared" si="6"/>
        <v>662505143048</v>
      </c>
      <c r="AR608" s="43" t="str">
        <f t="shared" si="9"/>
        <v>Садоводческое товарищество коллективный сад №13 АО "Динур"</v>
      </c>
      <c r="AS608" s="39" t="str">
        <f>F608</f>
        <v>623103, Свердловская обл., г.Первоуральск, д.Калата</v>
      </c>
      <c r="AT608" s="61">
        <v>9</v>
      </c>
      <c r="AU608" s="12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34"/>
      <c r="CB608" s="34"/>
      <c r="CC608" s="34"/>
      <c r="CD608" s="34"/>
      <c r="CE608" s="34"/>
      <c r="CF608" s="34"/>
      <c r="CG608" s="34"/>
      <c r="CH608" s="34"/>
      <c r="CI608" s="34"/>
      <c r="CJ608" s="34"/>
      <c r="CK608" s="34"/>
      <c r="CL608" s="34"/>
      <c r="CM608" s="34"/>
      <c r="CN608" s="34"/>
      <c r="CO608" s="34"/>
      <c r="CP608" s="34"/>
      <c r="CQ608" s="34"/>
      <c r="CR608" s="34"/>
      <c r="CS608" s="34"/>
      <c r="CT608" s="34"/>
      <c r="CU608" s="34"/>
      <c r="CV608" s="34"/>
      <c r="CW608" s="34"/>
      <c r="CX608" s="34"/>
      <c r="CY608" s="34"/>
      <c r="CZ608" s="34"/>
      <c r="DA608" s="34"/>
      <c r="DB608" s="34"/>
      <c r="DC608" s="34"/>
      <c r="DD608" s="34"/>
      <c r="DE608" s="34"/>
      <c r="DF608" s="34"/>
      <c r="DG608" s="34"/>
      <c r="DH608" s="34"/>
      <c r="DI608" s="34"/>
      <c r="DJ608" s="34"/>
      <c r="DK608" s="34"/>
      <c r="DL608" s="34"/>
      <c r="DM608" s="34"/>
      <c r="DN608" s="34"/>
      <c r="DO608" s="34"/>
      <c r="DP608" s="34"/>
      <c r="DQ608" s="34"/>
      <c r="DR608" s="34"/>
      <c r="DS608" s="34"/>
      <c r="DT608" s="34"/>
      <c r="DU608" s="34"/>
      <c r="DV608" s="34"/>
      <c r="DW608" s="34"/>
      <c r="DX608" s="34"/>
      <c r="DY608" s="34"/>
      <c r="DZ608" s="34"/>
      <c r="EA608" s="34"/>
      <c r="EB608" s="34"/>
      <c r="EC608" s="34"/>
      <c r="ED608" s="34"/>
      <c r="EE608" s="34"/>
      <c r="EF608" s="34"/>
      <c r="EG608" s="34"/>
      <c r="EH608" s="34"/>
      <c r="EI608" s="34"/>
      <c r="EJ608" s="34"/>
      <c r="EK608" s="34"/>
      <c r="EL608" s="34"/>
      <c r="EM608" s="34"/>
      <c r="EN608" s="34"/>
      <c r="EO608" s="34"/>
      <c r="EP608" s="34"/>
      <c r="EQ608" s="34"/>
      <c r="ER608" s="34"/>
      <c r="ES608" s="34"/>
      <c r="ET608" s="34"/>
      <c r="EU608" s="34"/>
      <c r="EV608" s="34"/>
      <c r="EW608" s="34"/>
      <c r="EX608" s="34"/>
      <c r="EY608" s="34"/>
      <c r="EZ608" s="34"/>
      <c r="FA608" s="34"/>
      <c r="FB608" s="34"/>
      <c r="FC608" s="34"/>
      <c r="FD608" s="34"/>
      <c r="FE608" s="34"/>
      <c r="FF608" s="34"/>
      <c r="FG608" s="34"/>
      <c r="FH608" s="34"/>
      <c r="FI608" s="34"/>
      <c r="FJ608" s="34"/>
      <c r="FK608" s="34"/>
      <c r="FL608" s="34"/>
      <c r="FM608" s="34"/>
      <c r="FN608" s="34"/>
      <c r="FO608" s="34"/>
      <c r="FP608" s="34"/>
      <c r="FQ608" s="34"/>
      <c r="FR608" s="34"/>
      <c r="FS608" s="34"/>
      <c r="FT608" s="34"/>
      <c r="FU608" s="34"/>
      <c r="FV608" s="34"/>
      <c r="FW608" s="34"/>
      <c r="FX608" s="34"/>
      <c r="FY608" s="34"/>
      <c r="FZ608" s="34"/>
      <c r="GA608" s="34"/>
      <c r="GB608" s="34"/>
      <c r="GC608" s="34"/>
      <c r="GD608" s="34"/>
      <c r="GE608" s="34"/>
      <c r="GF608" s="34"/>
      <c r="GG608" s="34"/>
      <c r="GH608" s="34"/>
      <c r="GI608" s="34"/>
      <c r="GJ608" s="34"/>
      <c r="GK608" s="34"/>
      <c r="GL608" s="34"/>
      <c r="GM608" s="28"/>
    </row>
    <row r="609" spans="1:195" s="23" customFormat="1" ht="38.25" customHeight="1" x14ac:dyDescent="0.25">
      <c r="A609" s="9" t="s">
        <v>2200</v>
      </c>
      <c r="B609" s="78">
        <v>44000</v>
      </c>
      <c r="C609" s="145">
        <v>6625012890</v>
      </c>
      <c r="D609" s="145">
        <v>1036601483874</v>
      </c>
      <c r="E609" s="179" t="s">
        <v>1593</v>
      </c>
      <c r="F609" s="176" t="s">
        <v>1594</v>
      </c>
      <c r="G609" s="145">
        <v>6625012890</v>
      </c>
      <c r="H609" s="145">
        <v>1036601483874</v>
      </c>
      <c r="I609" s="179" t="s">
        <v>1593</v>
      </c>
      <c r="J609" s="176" t="s">
        <v>1594</v>
      </c>
      <c r="K609" s="16">
        <v>1</v>
      </c>
      <c r="L609" s="16" t="s">
        <v>96</v>
      </c>
      <c r="M609" s="16">
        <v>1</v>
      </c>
      <c r="N609" s="16" t="s">
        <v>571</v>
      </c>
      <c r="O609" s="16">
        <v>5</v>
      </c>
      <c r="P609" s="47" t="s">
        <v>812</v>
      </c>
      <c r="Q609" s="47"/>
      <c r="R609" s="47">
        <v>1</v>
      </c>
      <c r="S609" s="47">
        <v>0.75</v>
      </c>
      <c r="T609" s="47"/>
      <c r="U609" s="47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50">
        <v>758</v>
      </c>
      <c r="AJ609" s="50" t="s">
        <v>3710</v>
      </c>
      <c r="AK609" s="50" t="s">
        <v>118</v>
      </c>
      <c r="AL609" s="50" t="s">
        <v>2252</v>
      </c>
      <c r="AM609" s="16"/>
      <c r="AN609" s="50">
        <v>56.914940999999999</v>
      </c>
      <c r="AO609" s="50">
        <v>59.977538000000003</v>
      </c>
      <c r="AP609" s="144">
        <v>9</v>
      </c>
      <c r="AQ609" s="13">
        <f t="shared" si="6"/>
        <v>6625012890</v>
      </c>
      <c r="AR609" s="43" t="str">
        <f t="shared" si="9"/>
        <v>Садоводческое товарищество №4</v>
      </c>
      <c r="AS609" s="39" t="str">
        <f>F609</f>
        <v>623100, Свердловская обл., г.Первоуральск, ул.Белинского</v>
      </c>
      <c r="AT609" s="61">
        <v>9</v>
      </c>
      <c r="AU609" s="12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34"/>
      <c r="CB609" s="34"/>
      <c r="CC609" s="34"/>
      <c r="CD609" s="34"/>
      <c r="CE609" s="34"/>
      <c r="CF609" s="34"/>
      <c r="CG609" s="34"/>
      <c r="CH609" s="34"/>
      <c r="CI609" s="34"/>
      <c r="CJ609" s="34"/>
      <c r="CK609" s="34"/>
      <c r="CL609" s="34"/>
      <c r="CM609" s="34"/>
      <c r="CN609" s="34"/>
      <c r="CO609" s="34"/>
      <c r="CP609" s="34"/>
      <c r="CQ609" s="34"/>
      <c r="CR609" s="34"/>
      <c r="CS609" s="34"/>
      <c r="CT609" s="34"/>
      <c r="CU609" s="34"/>
      <c r="CV609" s="34"/>
      <c r="CW609" s="34"/>
      <c r="CX609" s="34"/>
      <c r="CY609" s="34"/>
      <c r="CZ609" s="34"/>
      <c r="DA609" s="34"/>
      <c r="DB609" s="34"/>
      <c r="DC609" s="34"/>
      <c r="DD609" s="34"/>
      <c r="DE609" s="34"/>
      <c r="DF609" s="34"/>
      <c r="DG609" s="34"/>
      <c r="DH609" s="34"/>
      <c r="DI609" s="34"/>
      <c r="DJ609" s="34"/>
      <c r="DK609" s="34"/>
      <c r="DL609" s="34"/>
      <c r="DM609" s="34"/>
      <c r="DN609" s="34"/>
      <c r="DO609" s="34"/>
      <c r="DP609" s="34"/>
      <c r="DQ609" s="34"/>
      <c r="DR609" s="34"/>
      <c r="DS609" s="34"/>
      <c r="DT609" s="34"/>
      <c r="DU609" s="34"/>
      <c r="DV609" s="34"/>
      <c r="DW609" s="34"/>
      <c r="DX609" s="34"/>
      <c r="DY609" s="34"/>
      <c r="DZ609" s="34"/>
      <c r="EA609" s="34"/>
      <c r="EB609" s="34"/>
      <c r="EC609" s="34"/>
      <c r="ED609" s="34"/>
      <c r="EE609" s="34"/>
      <c r="EF609" s="34"/>
      <c r="EG609" s="34"/>
      <c r="EH609" s="34"/>
      <c r="EI609" s="34"/>
      <c r="EJ609" s="34"/>
      <c r="EK609" s="34"/>
      <c r="EL609" s="34"/>
      <c r="EM609" s="34"/>
      <c r="EN609" s="34"/>
      <c r="EO609" s="34"/>
      <c r="EP609" s="34"/>
      <c r="EQ609" s="34"/>
      <c r="ER609" s="34"/>
      <c r="ES609" s="34"/>
      <c r="ET609" s="34"/>
      <c r="EU609" s="34"/>
      <c r="EV609" s="34"/>
      <c r="EW609" s="34"/>
      <c r="EX609" s="34"/>
      <c r="EY609" s="34"/>
      <c r="EZ609" s="34"/>
      <c r="FA609" s="34"/>
      <c r="FB609" s="34"/>
      <c r="FC609" s="34"/>
      <c r="FD609" s="34"/>
      <c r="FE609" s="34"/>
      <c r="FF609" s="34"/>
      <c r="FG609" s="34"/>
      <c r="FH609" s="34"/>
      <c r="FI609" s="34"/>
      <c r="FJ609" s="34"/>
      <c r="FK609" s="34"/>
      <c r="FL609" s="34"/>
      <c r="FM609" s="34"/>
      <c r="FN609" s="34"/>
      <c r="FO609" s="34"/>
      <c r="FP609" s="34"/>
      <c r="FQ609" s="34"/>
      <c r="FR609" s="34"/>
      <c r="FS609" s="34"/>
      <c r="FT609" s="34"/>
      <c r="FU609" s="34"/>
      <c r="FV609" s="34"/>
      <c r="FW609" s="34"/>
      <c r="FX609" s="34"/>
      <c r="FY609" s="34"/>
      <c r="FZ609" s="34"/>
      <c r="GA609" s="34"/>
      <c r="GB609" s="34"/>
      <c r="GC609" s="34"/>
      <c r="GD609" s="34"/>
      <c r="GE609" s="34"/>
      <c r="GF609" s="34"/>
      <c r="GG609" s="34"/>
      <c r="GH609" s="34"/>
      <c r="GI609" s="34"/>
      <c r="GJ609" s="34"/>
      <c r="GK609" s="34"/>
      <c r="GL609" s="34"/>
      <c r="GM609" s="28"/>
    </row>
    <row r="610" spans="1:195" s="23" customFormat="1" ht="38.25" customHeight="1" x14ac:dyDescent="0.25">
      <c r="A610" s="9" t="s">
        <v>2201</v>
      </c>
      <c r="B610" s="78">
        <v>43545</v>
      </c>
      <c r="C610" s="145">
        <v>6625014008</v>
      </c>
      <c r="D610" s="145">
        <v>1036601489275</v>
      </c>
      <c r="E610" s="179" t="s">
        <v>1595</v>
      </c>
      <c r="F610" s="176" t="s">
        <v>1596</v>
      </c>
      <c r="G610" s="145">
        <v>6625014008</v>
      </c>
      <c r="H610" s="145">
        <v>1036601489275</v>
      </c>
      <c r="I610" s="179" t="s">
        <v>1595</v>
      </c>
      <c r="J610" s="176" t="s">
        <v>1596</v>
      </c>
      <c r="K610" s="16">
        <v>2</v>
      </c>
      <c r="L610" s="16" t="s">
        <v>6</v>
      </c>
      <c r="M610" s="16">
        <v>3</v>
      </c>
      <c r="N610" s="16" t="s">
        <v>7</v>
      </c>
      <c r="O610" s="16">
        <v>2</v>
      </c>
      <c r="P610" s="47" t="s">
        <v>10</v>
      </c>
      <c r="Q610" s="47"/>
      <c r="R610" s="47">
        <v>1</v>
      </c>
      <c r="S610" s="47">
        <v>0.75</v>
      </c>
      <c r="T610" s="47"/>
      <c r="U610" s="47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50">
        <v>758</v>
      </c>
      <c r="AJ610" s="50" t="s">
        <v>3710</v>
      </c>
      <c r="AK610" s="50" t="s">
        <v>2905</v>
      </c>
      <c r="AL610" s="50" t="s">
        <v>2816</v>
      </c>
      <c r="AM610" s="16"/>
      <c r="AN610" s="50">
        <v>56.839753999999999</v>
      </c>
      <c r="AO610" s="50">
        <v>60.200284000000003</v>
      </c>
      <c r="AP610" s="144">
        <v>9</v>
      </c>
      <c r="AQ610" s="13">
        <f t="shared" si="6"/>
        <v>6625014008</v>
      </c>
      <c r="AR610" s="43" t="str">
        <f t="shared" si="9"/>
        <v>СНТ "Юбилейный"</v>
      </c>
      <c r="AS610" s="39" t="str">
        <f>F610</f>
        <v>623100, Свердловская обл., д.Ст.Решеты                              66:58:2902038:50</v>
      </c>
      <c r="AT610" s="61">
        <v>9</v>
      </c>
      <c r="AU610" s="12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34"/>
      <c r="CB610" s="34"/>
      <c r="CC610" s="34"/>
      <c r="CD610" s="34"/>
      <c r="CE610" s="34"/>
      <c r="CF610" s="34"/>
      <c r="CG610" s="34"/>
      <c r="CH610" s="34"/>
      <c r="CI610" s="34"/>
      <c r="CJ610" s="34"/>
      <c r="CK610" s="34"/>
      <c r="CL610" s="34"/>
      <c r="CM610" s="34"/>
      <c r="CN610" s="34"/>
      <c r="CO610" s="34"/>
      <c r="CP610" s="34"/>
      <c r="CQ610" s="34"/>
      <c r="CR610" s="34"/>
      <c r="CS610" s="34"/>
      <c r="CT610" s="34"/>
      <c r="CU610" s="34"/>
      <c r="CV610" s="34"/>
      <c r="CW610" s="34"/>
      <c r="CX610" s="34"/>
      <c r="CY610" s="34"/>
      <c r="CZ610" s="34"/>
      <c r="DA610" s="34"/>
      <c r="DB610" s="34"/>
      <c r="DC610" s="34"/>
      <c r="DD610" s="34"/>
      <c r="DE610" s="34"/>
      <c r="DF610" s="34"/>
      <c r="DG610" s="34"/>
      <c r="DH610" s="34"/>
      <c r="DI610" s="34"/>
      <c r="DJ610" s="34"/>
      <c r="DK610" s="34"/>
      <c r="DL610" s="34"/>
      <c r="DM610" s="34"/>
      <c r="DN610" s="34"/>
      <c r="DO610" s="34"/>
      <c r="DP610" s="34"/>
      <c r="DQ610" s="34"/>
      <c r="DR610" s="34"/>
      <c r="DS610" s="34"/>
      <c r="DT610" s="34"/>
      <c r="DU610" s="34"/>
      <c r="DV610" s="34"/>
      <c r="DW610" s="34"/>
      <c r="DX610" s="34"/>
      <c r="DY610" s="34"/>
      <c r="DZ610" s="34"/>
      <c r="EA610" s="34"/>
      <c r="EB610" s="34"/>
      <c r="EC610" s="34"/>
      <c r="ED610" s="34"/>
      <c r="EE610" s="34"/>
      <c r="EF610" s="34"/>
      <c r="EG610" s="34"/>
      <c r="EH610" s="34"/>
      <c r="EI610" s="34"/>
      <c r="EJ610" s="34"/>
      <c r="EK610" s="34"/>
      <c r="EL610" s="34"/>
      <c r="EM610" s="34"/>
      <c r="EN610" s="34"/>
      <c r="EO610" s="34"/>
      <c r="EP610" s="34"/>
      <c r="EQ610" s="34"/>
      <c r="ER610" s="34"/>
      <c r="ES610" s="34"/>
      <c r="ET610" s="34"/>
      <c r="EU610" s="34"/>
      <c r="EV610" s="34"/>
      <c r="EW610" s="34"/>
      <c r="EX610" s="34"/>
      <c r="EY610" s="34"/>
      <c r="EZ610" s="34"/>
      <c r="FA610" s="34"/>
      <c r="FB610" s="34"/>
      <c r="FC610" s="34"/>
      <c r="FD610" s="34"/>
      <c r="FE610" s="34"/>
      <c r="FF610" s="34"/>
      <c r="FG610" s="34"/>
      <c r="FH610" s="34"/>
      <c r="FI610" s="34"/>
      <c r="FJ610" s="34"/>
      <c r="FK610" s="34"/>
      <c r="FL610" s="34"/>
      <c r="FM610" s="34"/>
      <c r="FN610" s="34"/>
      <c r="FO610" s="34"/>
      <c r="FP610" s="34"/>
      <c r="FQ610" s="34"/>
      <c r="FR610" s="34"/>
      <c r="FS610" s="34"/>
      <c r="FT610" s="34"/>
      <c r="FU610" s="34"/>
      <c r="FV610" s="34"/>
      <c r="FW610" s="34"/>
      <c r="FX610" s="34"/>
      <c r="FY610" s="34"/>
      <c r="FZ610" s="34"/>
      <c r="GA610" s="34"/>
      <c r="GB610" s="34"/>
      <c r="GC610" s="34"/>
      <c r="GD610" s="34"/>
      <c r="GE610" s="34"/>
      <c r="GF610" s="34"/>
      <c r="GG610" s="34"/>
      <c r="GH610" s="34"/>
      <c r="GI610" s="34"/>
      <c r="GJ610" s="34"/>
      <c r="GK610" s="34"/>
      <c r="GL610" s="34"/>
      <c r="GM610" s="28"/>
    </row>
    <row r="611" spans="1:195" s="23" customFormat="1" ht="51" customHeight="1" x14ac:dyDescent="0.25">
      <c r="A611" s="9" t="s">
        <v>2202</v>
      </c>
      <c r="B611" s="78">
        <v>44004</v>
      </c>
      <c r="C611" s="145">
        <v>6625015019</v>
      </c>
      <c r="D611" s="145">
        <v>1036601482290</v>
      </c>
      <c r="E611" s="179" t="s">
        <v>1600</v>
      </c>
      <c r="F611" s="176" t="s">
        <v>1601</v>
      </c>
      <c r="G611" s="145">
        <v>6625015019</v>
      </c>
      <c r="H611" s="145">
        <v>1036601482290</v>
      </c>
      <c r="I611" s="179" t="s">
        <v>1600</v>
      </c>
      <c r="J611" s="176" t="s">
        <v>1601</v>
      </c>
      <c r="K611" s="16">
        <v>1</v>
      </c>
      <c r="L611" s="16" t="s">
        <v>96</v>
      </c>
      <c r="M611" s="16">
        <v>2</v>
      </c>
      <c r="N611" s="16" t="s">
        <v>1628</v>
      </c>
      <c r="O611" s="16">
        <v>2</v>
      </c>
      <c r="P611" s="47" t="s">
        <v>10</v>
      </c>
      <c r="Q611" s="47"/>
      <c r="R611" s="47">
        <v>2</v>
      </c>
      <c r="S611" s="47">
        <v>0.75</v>
      </c>
      <c r="T611" s="47"/>
      <c r="U611" s="47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50">
        <v>758</v>
      </c>
      <c r="AJ611" s="50" t="s">
        <v>3710</v>
      </c>
      <c r="AK611" s="50" t="s">
        <v>123</v>
      </c>
      <c r="AL611" s="50" t="s">
        <v>2804</v>
      </c>
      <c r="AM611" s="16"/>
      <c r="AN611" s="50">
        <v>57.067301999999998</v>
      </c>
      <c r="AO611" s="50">
        <v>59.840426000000001</v>
      </c>
      <c r="AP611" s="144">
        <v>9</v>
      </c>
      <c r="AQ611" s="13">
        <f t="shared" si="6"/>
        <v>6625015019</v>
      </c>
      <c r="AR611" s="43" t="str">
        <f t="shared" si="9"/>
        <v>Садоводческое товарищество "Елань-1"</v>
      </c>
      <c r="AS611" s="39" t="s">
        <v>1602</v>
      </c>
      <c r="AT611" s="61">
        <v>9</v>
      </c>
      <c r="AU611" s="12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34"/>
      <c r="CB611" s="34"/>
      <c r="CC611" s="34"/>
      <c r="CD611" s="34"/>
      <c r="CE611" s="34"/>
      <c r="CF611" s="34"/>
      <c r="CG611" s="34"/>
      <c r="CH611" s="34"/>
      <c r="CI611" s="34"/>
      <c r="CJ611" s="34"/>
      <c r="CK611" s="34"/>
      <c r="CL611" s="34"/>
      <c r="CM611" s="34"/>
      <c r="CN611" s="34"/>
      <c r="CO611" s="34"/>
      <c r="CP611" s="34"/>
      <c r="CQ611" s="34"/>
      <c r="CR611" s="34"/>
      <c r="CS611" s="34"/>
      <c r="CT611" s="34"/>
      <c r="CU611" s="34"/>
      <c r="CV611" s="34"/>
      <c r="CW611" s="34"/>
      <c r="CX611" s="34"/>
      <c r="CY611" s="34"/>
      <c r="CZ611" s="34"/>
      <c r="DA611" s="34"/>
      <c r="DB611" s="34"/>
      <c r="DC611" s="34"/>
      <c r="DD611" s="34"/>
      <c r="DE611" s="34"/>
      <c r="DF611" s="34"/>
      <c r="DG611" s="34"/>
      <c r="DH611" s="34"/>
      <c r="DI611" s="34"/>
      <c r="DJ611" s="34"/>
      <c r="DK611" s="34"/>
      <c r="DL611" s="34"/>
      <c r="DM611" s="34"/>
      <c r="DN611" s="34"/>
      <c r="DO611" s="34"/>
      <c r="DP611" s="34"/>
      <c r="DQ611" s="34"/>
      <c r="DR611" s="34"/>
      <c r="DS611" s="34"/>
      <c r="DT611" s="34"/>
      <c r="DU611" s="34"/>
      <c r="DV611" s="34"/>
      <c r="DW611" s="34"/>
      <c r="DX611" s="34"/>
      <c r="DY611" s="34"/>
      <c r="DZ611" s="34"/>
      <c r="EA611" s="34"/>
      <c r="EB611" s="34"/>
      <c r="EC611" s="34"/>
      <c r="ED611" s="34"/>
      <c r="EE611" s="34"/>
      <c r="EF611" s="34"/>
      <c r="EG611" s="34"/>
      <c r="EH611" s="34"/>
      <c r="EI611" s="34"/>
      <c r="EJ611" s="34"/>
      <c r="EK611" s="34"/>
      <c r="EL611" s="34"/>
      <c r="EM611" s="34"/>
      <c r="EN611" s="34"/>
      <c r="EO611" s="34"/>
      <c r="EP611" s="34"/>
      <c r="EQ611" s="34"/>
      <c r="ER611" s="34"/>
      <c r="ES611" s="34"/>
      <c r="ET611" s="34"/>
      <c r="EU611" s="34"/>
      <c r="EV611" s="34"/>
      <c r="EW611" s="34"/>
      <c r="EX611" s="34"/>
      <c r="EY611" s="34"/>
      <c r="EZ611" s="34"/>
      <c r="FA611" s="34"/>
      <c r="FB611" s="34"/>
      <c r="FC611" s="34"/>
      <c r="FD611" s="34"/>
      <c r="FE611" s="34"/>
      <c r="FF611" s="34"/>
      <c r="FG611" s="34"/>
      <c r="FH611" s="34"/>
      <c r="FI611" s="34"/>
      <c r="FJ611" s="34"/>
      <c r="FK611" s="34"/>
      <c r="FL611" s="34"/>
      <c r="FM611" s="34"/>
      <c r="FN611" s="34"/>
      <c r="FO611" s="34"/>
      <c r="FP611" s="34"/>
      <c r="FQ611" s="34"/>
      <c r="FR611" s="34"/>
      <c r="FS611" s="34"/>
      <c r="FT611" s="34"/>
      <c r="FU611" s="34"/>
      <c r="FV611" s="34"/>
      <c r="FW611" s="34"/>
      <c r="FX611" s="34"/>
      <c r="FY611" s="34"/>
      <c r="FZ611" s="34"/>
      <c r="GA611" s="34"/>
      <c r="GB611" s="34"/>
      <c r="GC611" s="34"/>
      <c r="GD611" s="34"/>
      <c r="GE611" s="34"/>
      <c r="GF611" s="34"/>
      <c r="GG611" s="34"/>
      <c r="GH611" s="34"/>
      <c r="GI611" s="34"/>
      <c r="GJ611" s="34"/>
      <c r="GK611" s="34"/>
      <c r="GL611" s="34"/>
      <c r="GM611" s="28"/>
    </row>
    <row r="612" spans="1:195" s="23" customFormat="1" ht="38.25" customHeight="1" x14ac:dyDescent="0.25">
      <c r="A612" s="9" t="s">
        <v>2203</v>
      </c>
      <c r="B612" s="78">
        <v>44004</v>
      </c>
      <c r="C612" s="145">
        <v>6625013075</v>
      </c>
      <c r="D612" s="145">
        <v>1116625005397</v>
      </c>
      <c r="E612" s="179" t="s">
        <v>1603</v>
      </c>
      <c r="F612" s="176" t="s">
        <v>1604</v>
      </c>
      <c r="G612" s="145">
        <v>6625013075</v>
      </c>
      <c r="H612" s="145">
        <v>1116625005397</v>
      </c>
      <c r="I612" s="179" t="s">
        <v>1603</v>
      </c>
      <c r="J612" s="176" t="s">
        <v>1604</v>
      </c>
      <c r="K612" s="16">
        <v>1</v>
      </c>
      <c r="L612" s="16" t="s">
        <v>96</v>
      </c>
      <c r="M612" s="16">
        <v>1</v>
      </c>
      <c r="N612" s="16" t="s">
        <v>571</v>
      </c>
      <c r="O612" s="16">
        <v>5</v>
      </c>
      <c r="P612" s="47" t="s">
        <v>812</v>
      </c>
      <c r="Q612" s="47"/>
      <c r="R612" s="47">
        <v>2</v>
      </c>
      <c r="S612" s="47">
        <v>0.75</v>
      </c>
      <c r="T612" s="47"/>
      <c r="U612" s="47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50">
        <v>758</v>
      </c>
      <c r="AJ612" s="50" t="s">
        <v>3710</v>
      </c>
      <c r="AK612" s="50" t="s">
        <v>118</v>
      </c>
      <c r="AL612" s="50" t="s">
        <v>2805</v>
      </c>
      <c r="AM612" s="16"/>
      <c r="AN612" s="50">
        <v>56.885823000000002</v>
      </c>
      <c r="AO612" s="50">
        <v>59.928745999999997</v>
      </c>
      <c r="AP612" s="144">
        <v>9</v>
      </c>
      <c r="AQ612" s="13">
        <f t="shared" si="6"/>
        <v>6625013075</v>
      </c>
      <c r="AR612" s="43" t="str">
        <f t="shared" si="9"/>
        <v>СНТ "Коллективный сад "22"</v>
      </c>
      <c r="AS612" s="39" t="s">
        <v>1605</v>
      </c>
      <c r="AT612" s="61">
        <v>9</v>
      </c>
      <c r="AU612" s="12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34"/>
      <c r="CB612" s="34"/>
      <c r="CC612" s="34"/>
      <c r="CD612" s="34"/>
      <c r="CE612" s="34"/>
      <c r="CF612" s="34"/>
      <c r="CG612" s="34"/>
      <c r="CH612" s="34"/>
      <c r="CI612" s="34"/>
      <c r="CJ612" s="34"/>
      <c r="CK612" s="34"/>
      <c r="CL612" s="34"/>
      <c r="CM612" s="34"/>
      <c r="CN612" s="34"/>
      <c r="CO612" s="34"/>
      <c r="CP612" s="34"/>
      <c r="CQ612" s="34"/>
      <c r="CR612" s="34"/>
      <c r="CS612" s="34"/>
      <c r="CT612" s="34"/>
      <c r="CU612" s="34"/>
      <c r="CV612" s="34"/>
      <c r="CW612" s="34"/>
      <c r="CX612" s="34"/>
      <c r="CY612" s="34"/>
      <c r="CZ612" s="34"/>
      <c r="DA612" s="34"/>
      <c r="DB612" s="34"/>
      <c r="DC612" s="34"/>
      <c r="DD612" s="34"/>
      <c r="DE612" s="34"/>
      <c r="DF612" s="34"/>
      <c r="DG612" s="34"/>
      <c r="DH612" s="34"/>
      <c r="DI612" s="34"/>
      <c r="DJ612" s="34"/>
      <c r="DK612" s="34"/>
      <c r="DL612" s="34"/>
      <c r="DM612" s="34"/>
      <c r="DN612" s="34"/>
      <c r="DO612" s="34"/>
      <c r="DP612" s="34"/>
      <c r="DQ612" s="34"/>
      <c r="DR612" s="34"/>
      <c r="DS612" s="34"/>
      <c r="DT612" s="34"/>
      <c r="DU612" s="34"/>
      <c r="DV612" s="34"/>
      <c r="DW612" s="34"/>
      <c r="DX612" s="34"/>
      <c r="DY612" s="34"/>
      <c r="DZ612" s="34"/>
      <c r="EA612" s="34"/>
      <c r="EB612" s="34"/>
      <c r="EC612" s="34"/>
      <c r="ED612" s="34"/>
      <c r="EE612" s="34"/>
      <c r="EF612" s="34"/>
      <c r="EG612" s="34"/>
      <c r="EH612" s="34"/>
      <c r="EI612" s="34"/>
      <c r="EJ612" s="34"/>
      <c r="EK612" s="34"/>
      <c r="EL612" s="34"/>
      <c r="EM612" s="34"/>
      <c r="EN612" s="34"/>
      <c r="EO612" s="34"/>
      <c r="EP612" s="34"/>
      <c r="EQ612" s="34"/>
      <c r="ER612" s="34"/>
      <c r="ES612" s="34"/>
      <c r="ET612" s="34"/>
      <c r="EU612" s="34"/>
      <c r="EV612" s="34"/>
      <c r="EW612" s="34"/>
      <c r="EX612" s="34"/>
      <c r="EY612" s="34"/>
      <c r="EZ612" s="34"/>
      <c r="FA612" s="34"/>
      <c r="FB612" s="34"/>
      <c r="FC612" s="34"/>
      <c r="FD612" s="34"/>
      <c r="FE612" s="34"/>
      <c r="FF612" s="34"/>
      <c r="FG612" s="34"/>
      <c r="FH612" s="34"/>
      <c r="FI612" s="34"/>
      <c r="FJ612" s="34"/>
      <c r="FK612" s="34"/>
      <c r="FL612" s="34"/>
      <c r="FM612" s="34"/>
      <c r="FN612" s="34"/>
      <c r="FO612" s="34"/>
      <c r="FP612" s="34"/>
      <c r="FQ612" s="34"/>
      <c r="FR612" s="34"/>
      <c r="FS612" s="34"/>
      <c r="FT612" s="34"/>
      <c r="FU612" s="34"/>
      <c r="FV612" s="34"/>
      <c r="FW612" s="34"/>
      <c r="FX612" s="34"/>
      <c r="FY612" s="34"/>
      <c r="FZ612" s="34"/>
      <c r="GA612" s="34"/>
      <c r="GB612" s="34"/>
      <c r="GC612" s="34"/>
      <c r="GD612" s="34"/>
      <c r="GE612" s="34"/>
      <c r="GF612" s="34"/>
      <c r="GG612" s="34"/>
      <c r="GH612" s="34"/>
      <c r="GI612" s="34"/>
      <c r="GJ612" s="34"/>
      <c r="GK612" s="34"/>
      <c r="GL612" s="34"/>
      <c r="GM612" s="28"/>
    </row>
    <row r="613" spans="1:195" s="23" customFormat="1" ht="51" customHeight="1" x14ac:dyDescent="0.25">
      <c r="A613" s="9" t="s">
        <v>2204</v>
      </c>
      <c r="B613" s="78">
        <v>44007</v>
      </c>
      <c r="C613" s="145">
        <v>6625013438</v>
      </c>
      <c r="D613" s="145">
        <v>1036601477770</v>
      </c>
      <c r="E613" s="179" t="s">
        <v>1606</v>
      </c>
      <c r="F613" s="176" t="s">
        <v>1604</v>
      </c>
      <c r="G613" s="145">
        <v>6625013438</v>
      </c>
      <c r="H613" s="145">
        <v>1036601477770</v>
      </c>
      <c r="I613" s="179" t="s">
        <v>1606</v>
      </c>
      <c r="J613" s="176" t="s">
        <v>1604</v>
      </c>
      <c r="K613" s="16">
        <v>1</v>
      </c>
      <c r="L613" s="16" t="s">
        <v>96</v>
      </c>
      <c r="M613" s="16">
        <v>1</v>
      </c>
      <c r="N613" s="16" t="s">
        <v>571</v>
      </c>
      <c r="O613" s="16">
        <v>5</v>
      </c>
      <c r="P613" s="47" t="s">
        <v>812</v>
      </c>
      <c r="Q613" s="47"/>
      <c r="R613" s="47">
        <v>3</v>
      </c>
      <c r="S613" s="47">
        <v>0.75</v>
      </c>
      <c r="T613" s="47"/>
      <c r="U613" s="47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50">
        <v>758</v>
      </c>
      <c r="AJ613" s="50" t="s">
        <v>3710</v>
      </c>
      <c r="AK613" s="50" t="s">
        <v>118</v>
      </c>
      <c r="AL613" s="50" t="s">
        <v>2805</v>
      </c>
      <c r="AM613" s="16"/>
      <c r="AN613" s="50">
        <v>56.882868999999999</v>
      </c>
      <c r="AO613" s="50">
        <v>59.929380000000002</v>
      </c>
      <c r="AP613" s="144">
        <v>9</v>
      </c>
      <c r="AQ613" s="13">
        <f t="shared" si="6"/>
        <v>6625013438</v>
      </c>
      <c r="AR613" s="43" t="str">
        <f t="shared" si="9"/>
        <v>Садоводческое некоммерческое  товарищество "Рябинушка"</v>
      </c>
      <c r="AS613" s="39" t="s">
        <v>1613</v>
      </c>
      <c r="AT613" s="61">
        <v>9</v>
      </c>
      <c r="AU613" s="12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34"/>
      <c r="CB613" s="34"/>
      <c r="CC613" s="34"/>
      <c r="CD613" s="34"/>
      <c r="CE613" s="34"/>
      <c r="CF613" s="34"/>
      <c r="CG613" s="34"/>
      <c r="CH613" s="34"/>
      <c r="CI613" s="34"/>
      <c r="CJ613" s="34"/>
      <c r="CK613" s="34"/>
      <c r="CL613" s="34"/>
      <c r="CM613" s="34"/>
      <c r="CN613" s="34"/>
      <c r="CO613" s="34"/>
      <c r="CP613" s="34"/>
      <c r="CQ613" s="34"/>
      <c r="CR613" s="34"/>
      <c r="CS613" s="34"/>
      <c r="CT613" s="34"/>
      <c r="CU613" s="34"/>
      <c r="CV613" s="34"/>
      <c r="CW613" s="34"/>
      <c r="CX613" s="34"/>
      <c r="CY613" s="34"/>
      <c r="CZ613" s="34"/>
      <c r="DA613" s="34"/>
      <c r="DB613" s="34"/>
      <c r="DC613" s="34"/>
      <c r="DD613" s="34"/>
      <c r="DE613" s="34"/>
      <c r="DF613" s="34"/>
      <c r="DG613" s="34"/>
      <c r="DH613" s="34"/>
      <c r="DI613" s="34"/>
      <c r="DJ613" s="34"/>
      <c r="DK613" s="34"/>
      <c r="DL613" s="34"/>
      <c r="DM613" s="34"/>
      <c r="DN613" s="34"/>
      <c r="DO613" s="34"/>
      <c r="DP613" s="34"/>
      <c r="DQ613" s="34"/>
      <c r="DR613" s="34"/>
      <c r="DS613" s="34"/>
      <c r="DT613" s="34"/>
      <c r="DU613" s="34"/>
      <c r="DV613" s="34"/>
      <c r="DW613" s="34"/>
      <c r="DX613" s="34"/>
      <c r="DY613" s="34"/>
      <c r="DZ613" s="34"/>
      <c r="EA613" s="34"/>
      <c r="EB613" s="34"/>
      <c r="EC613" s="34"/>
      <c r="ED613" s="34"/>
      <c r="EE613" s="34"/>
      <c r="EF613" s="34"/>
      <c r="EG613" s="34"/>
      <c r="EH613" s="34"/>
      <c r="EI613" s="34"/>
      <c r="EJ613" s="34"/>
      <c r="EK613" s="34"/>
      <c r="EL613" s="34"/>
      <c r="EM613" s="34"/>
      <c r="EN613" s="34"/>
      <c r="EO613" s="34"/>
      <c r="EP613" s="34"/>
      <c r="EQ613" s="34"/>
      <c r="ER613" s="34"/>
      <c r="ES613" s="34"/>
      <c r="ET613" s="34"/>
      <c r="EU613" s="34"/>
      <c r="EV613" s="34"/>
      <c r="EW613" s="34"/>
      <c r="EX613" s="34"/>
      <c r="EY613" s="34"/>
      <c r="EZ613" s="34"/>
      <c r="FA613" s="34"/>
      <c r="FB613" s="34"/>
      <c r="FC613" s="34"/>
      <c r="FD613" s="34"/>
      <c r="FE613" s="34"/>
      <c r="FF613" s="34"/>
      <c r="FG613" s="34"/>
      <c r="FH613" s="34"/>
      <c r="FI613" s="34"/>
      <c r="FJ613" s="34"/>
      <c r="FK613" s="34"/>
      <c r="FL613" s="34"/>
      <c r="FM613" s="34"/>
      <c r="FN613" s="34"/>
      <c r="FO613" s="34"/>
      <c r="FP613" s="34"/>
      <c r="FQ613" s="34"/>
      <c r="FR613" s="34"/>
      <c r="FS613" s="34"/>
      <c r="FT613" s="34"/>
      <c r="FU613" s="34"/>
      <c r="FV613" s="34"/>
      <c r="FW613" s="34"/>
      <c r="FX613" s="34"/>
      <c r="FY613" s="34"/>
      <c r="FZ613" s="34"/>
      <c r="GA613" s="34"/>
      <c r="GB613" s="34"/>
      <c r="GC613" s="34"/>
      <c r="GD613" s="34"/>
      <c r="GE613" s="34"/>
      <c r="GF613" s="34"/>
      <c r="GG613" s="34"/>
      <c r="GH613" s="34"/>
      <c r="GI613" s="34"/>
      <c r="GJ613" s="34"/>
      <c r="GK613" s="34"/>
      <c r="GL613" s="34"/>
      <c r="GM613" s="28"/>
    </row>
    <row r="614" spans="1:195" s="23" customFormat="1" ht="63.75" customHeight="1" x14ac:dyDescent="0.25">
      <c r="A614" s="9" t="s">
        <v>2205</v>
      </c>
      <c r="B614" s="78">
        <v>44007</v>
      </c>
      <c r="C614" s="145">
        <v>6625013597</v>
      </c>
      <c r="D614" s="145">
        <v>1036601470883</v>
      </c>
      <c r="E614" s="179" t="s">
        <v>1610</v>
      </c>
      <c r="F614" s="176" t="s">
        <v>1611</v>
      </c>
      <c r="G614" s="145">
        <v>6625013597</v>
      </c>
      <c r="H614" s="145">
        <v>1036601470883</v>
      </c>
      <c r="I614" s="179" t="s">
        <v>1610</v>
      </c>
      <c r="J614" s="176" t="s">
        <v>1611</v>
      </c>
      <c r="K614" s="16">
        <v>1</v>
      </c>
      <c r="L614" s="16" t="s">
        <v>96</v>
      </c>
      <c r="M614" s="16">
        <v>1</v>
      </c>
      <c r="N614" s="16" t="s">
        <v>571</v>
      </c>
      <c r="O614" s="16">
        <v>5</v>
      </c>
      <c r="P614" s="47" t="s">
        <v>812</v>
      </c>
      <c r="Q614" s="47"/>
      <c r="R614" s="47">
        <v>4</v>
      </c>
      <c r="S614" s="47">
        <v>0.75</v>
      </c>
      <c r="T614" s="47"/>
      <c r="U614" s="47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50">
        <v>758</v>
      </c>
      <c r="AJ614" s="50" t="s">
        <v>3710</v>
      </c>
      <c r="AK614" s="50" t="s">
        <v>118</v>
      </c>
      <c r="AL614" s="50" t="s">
        <v>2806</v>
      </c>
      <c r="AM614" s="16"/>
      <c r="AN614" s="50">
        <v>56.943019999999997</v>
      </c>
      <c r="AO614" s="50">
        <v>59.938509000000003</v>
      </c>
      <c r="AP614" s="144">
        <v>9</v>
      </c>
      <c r="AQ614" s="13">
        <f t="shared" si="6"/>
        <v>6625013597</v>
      </c>
      <c r="AR614" s="43" t="str">
        <f t="shared" si="9"/>
        <v>Садоводческое некоммерческое  товарищество коллективный сад №73</v>
      </c>
      <c r="AS614" s="39" t="s">
        <v>1612</v>
      </c>
      <c r="AT614" s="61">
        <v>9</v>
      </c>
      <c r="AU614" s="12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34"/>
      <c r="CB614" s="34"/>
      <c r="CC614" s="34"/>
      <c r="CD614" s="34"/>
      <c r="CE614" s="34"/>
      <c r="CF614" s="34"/>
      <c r="CG614" s="34"/>
      <c r="CH614" s="34"/>
      <c r="CI614" s="34"/>
      <c r="CJ614" s="34"/>
      <c r="CK614" s="34"/>
      <c r="CL614" s="34"/>
      <c r="CM614" s="34"/>
      <c r="CN614" s="34"/>
      <c r="CO614" s="34"/>
      <c r="CP614" s="34"/>
      <c r="CQ614" s="34"/>
      <c r="CR614" s="34"/>
      <c r="CS614" s="34"/>
      <c r="CT614" s="34"/>
      <c r="CU614" s="34"/>
      <c r="CV614" s="34"/>
      <c r="CW614" s="34"/>
      <c r="CX614" s="34"/>
      <c r="CY614" s="34"/>
      <c r="CZ614" s="34"/>
      <c r="DA614" s="34"/>
      <c r="DB614" s="34"/>
      <c r="DC614" s="34"/>
      <c r="DD614" s="34"/>
      <c r="DE614" s="34"/>
      <c r="DF614" s="34"/>
      <c r="DG614" s="34"/>
      <c r="DH614" s="34"/>
      <c r="DI614" s="34"/>
      <c r="DJ614" s="34"/>
      <c r="DK614" s="34"/>
      <c r="DL614" s="34"/>
      <c r="DM614" s="34"/>
      <c r="DN614" s="34"/>
      <c r="DO614" s="34"/>
      <c r="DP614" s="34"/>
      <c r="DQ614" s="34"/>
      <c r="DR614" s="34"/>
      <c r="DS614" s="34"/>
      <c r="DT614" s="34"/>
      <c r="DU614" s="34"/>
      <c r="DV614" s="34"/>
      <c r="DW614" s="34"/>
      <c r="DX614" s="34"/>
      <c r="DY614" s="34"/>
      <c r="DZ614" s="34"/>
      <c r="EA614" s="34"/>
      <c r="EB614" s="34"/>
      <c r="EC614" s="34"/>
      <c r="ED614" s="34"/>
      <c r="EE614" s="34"/>
      <c r="EF614" s="34"/>
      <c r="EG614" s="34"/>
      <c r="EH614" s="34"/>
      <c r="EI614" s="34"/>
      <c r="EJ614" s="34"/>
      <c r="EK614" s="34"/>
      <c r="EL614" s="34"/>
      <c r="EM614" s="34"/>
      <c r="EN614" s="34"/>
      <c r="EO614" s="34"/>
      <c r="EP614" s="34"/>
      <c r="EQ614" s="34"/>
      <c r="ER614" s="34"/>
      <c r="ES614" s="34"/>
      <c r="ET614" s="34"/>
      <c r="EU614" s="34"/>
      <c r="EV614" s="34"/>
      <c r="EW614" s="34"/>
      <c r="EX614" s="34"/>
      <c r="EY614" s="34"/>
      <c r="EZ614" s="34"/>
      <c r="FA614" s="34"/>
      <c r="FB614" s="34"/>
      <c r="FC614" s="34"/>
      <c r="FD614" s="34"/>
      <c r="FE614" s="34"/>
      <c r="FF614" s="34"/>
      <c r="FG614" s="34"/>
      <c r="FH614" s="34"/>
      <c r="FI614" s="34"/>
      <c r="FJ614" s="34"/>
      <c r="FK614" s="34"/>
      <c r="FL614" s="34"/>
      <c r="FM614" s="34"/>
      <c r="FN614" s="34"/>
      <c r="FO614" s="34"/>
      <c r="FP614" s="34"/>
      <c r="FQ614" s="34"/>
      <c r="FR614" s="34"/>
      <c r="FS614" s="34"/>
      <c r="FT614" s="34"/>
      <c r="FU614" s="34"/>
      <c r="FV614" s="34"/>
      <c r="FW614" s="34"/>
      <c r="FX614" s="34"/>
      <c r="FY614" s="34"/>
      <c r="FZ614" s="34"/>
      <c r="GA614" s="34"/>
      <c r="GB614" s="34"/>
      <c r="GC614" s="34"/>
      <c r="GD614" s="34"/>
      <c r="GE614" s="34"/>
      <c r="GF614" s="34"/>
      <c r="GG614" s="34"/>
      <c r="GH614" s="34"/>
      <c r="GI614" s="34"/>
      <c r="GJ614" s="34"/>
      <c r="GK614" s="34"/>
      <c r="GL614" s="34"/>
      <c r="GM614" s="28"/>
    </row>
    <row r="615" spans="1:195" s="23" customFormat="1" ht="63.75" customHeight="1" x14ac:dyDescent="0.25">
      <c r="A615" s="9" t="s">
        <v>2206</v>
      </c>
      <c r="B615" s="78">
        <v>44000</v>
      </c>
      <c r="C615" s="145">
        <v>6625022369</v>
      </c>
      <c r="D615" s="145">
        <v>1026601515126</v>
      </c>
      <c r="E615" s="179" t="s">
        <v>1607</v>
      </c>
      <c r="F615" s="176" t="s">
        <v>1608</v>
      </c>
      <c r="G615" s="145">
        <v>6625022369</v>
      </c>
      <c r="H615" s="145">
        <v>1026601515126</v>
      </c>
      <c r="I615" s="179" t="s">
        <v>1607</v>
      </c>
      <c r="J615" s="176" t="s">
        <v>1608</v>
      </c>
      <c r="K615" s="16">
        <v>1</v>
      </c>
      <c r="L615" s="16" t="s">
        <v>96</v>
      </c>
      <c r="M615" s="16">
        <v>1</v>
      </c>
      <c r="N615" s="16" t="s">
        <v>571</v>
      </c>
      <c r="O615" s="16">
        <v>5</v>
      </c>
      <c r="P615" s="47" t="s">
        <v>812</v>
      </c>
      <c r="Q615" s="47"/>
      <c r="R615" s="47">
        <v>2</v>
      </c>
      <c r="S615" s="47">
        <v>0.75</v>
      </c>
      <c r="T615" s="47"/>
      <c r="U615" s="47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50">
        <v>758</v>
      </c>
      <c r="AJ615" s="50" t="s">
        <v>3710</v>
      </c>
      <c r="AK615" s="50" t="s">
        <v>118</v>
      </c>
      <c r="AL615" s="50" t="s">
        <v>2807</v>
      </c>
      <c r="AM615" s="16"/>
      <c r="AN615" s="50">
        <v>56.863650999999997</v>
      </c>
      <c r="AO615" s="50">
        <v>60.006891000000003</v>
      </c>
      <c r="AP615" s="144">
        <v>9</v>
      </c>
      <c r="AQ615" s="13">
        <f t="shared" si="6"/>
        <v>6625022369</v>
      </c>
      <c r="AR615" s="43" t="str">
        <f t="shared" si="9"/>
        <v>СНТ "Родничок"</v>
      </c>
      <c r="AS615" s="39" t="s">
        <v>1609</v>
      </c>
      <c r="AT615" s="61">
        <v>9</v>
      </c>
      <c r="AU615" s="12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34"/>
      <c r="CB615" s="34"/>
      <c r="CC615" s="34"/>
      <c r="CD615" s="34"/>
      <c r="CE615" s="34"/>
      <c r="CF615" s="34"/>
      <c r="CG615" s="34"/>
      <c r="CH615" s="34"/>
      <c r="CI615" s="34"/>
      <c r="CJ615" s="34"/>
      <c r="CK615" s="34"/>
      <c r="CL615" s="34"/>
      <c r="CM615" s="34"/>
      <c r="CN615" s="34"/>
      <c r="CO615" s="34"/>
      <c r="CP615" s="34"/>
      <c r="CQ615" s="34"/>
      <c r="CR615" s="34"/>
      <c r="CS615" s="34"/>
      <c r="CT615" s="34"/>
      <c r="CU615" s="34"/>
      <c r="CV615" s="34"/>
      <c r="CW615" s="34"/>
      <c r="CX615" s="34"/>
      <c r="CY615" s="34"/>
      <c r="CZ615" s="34"/>
      <c r="DA615" s="34"/>
      <c r="DB615" s="34"/>
      <c r="DC615" s="34"/>
      <c r="DD615" s="34"/>
      <c r="DE615" s="34"/>
      <c r="DF615" s="34"/>
      <c r="DG615" s="34"/>
      <c r="DH615" s="34"/>
      <c r="DI615" s="34"/>
      <c r="DJ615" s="34"/>
      <c r="DK615" s="34"/>
      <c r="DL615" s="34"/>
      <c r="DM615" s="34"/>
      <c r="DN615" s="34"/>
      <c r="DO615" s="34"/>
      <c r="DP615" s="34"/>
      <c r="DQ615" s="34"/>
      <c r="DR615" s="34"/>
      <c r="DS615" s="34"/>
      <c r="DT615" s="34"/>
      <c r="DU615" s="34"/>
      <c r="DV615" s="34"/>
      <c r="DW615" s="34"/>
      <c r="DX615" s="34"/>
      <c r="DY615" s="34"/>
      <c r="DZ615" s="34"/>
      <c r="EA615" s="34"/>
      <c r="EB615" s="34"/>
      <c r="EC615" s="34"/>
      <c r="ED615" s="34"/>
      <c r="EE615" s="34"/>
      <c r="EF615" s="34"/>
      <c r="EG615" s="34"/>
      <c r="EH615" s="34"/>
      <c r="EI615" s="34"/>
      <c r="EJ615" s="34"/>
      <c r="EK615" s="34"/>
      <c r="EL615" s="34"/>
      <c r="EM615" s="34"/>
      <c r="EN615" s="34"/>
      <c r="EO615" s="34"/>
      <c r="EP615" s="34"/>
      <c r="EQ615" s="34"/>
      <c r="ER615" s="34"/>
      <c r="ES615" s="34"/>
      <c r="ET615" s="34"/>
      <c r="EU615" s="34"/>
      <c r="EV615" s="34"/>
      <c r="EW615" s="34"/>
      <c r="EX615" s="34"/>
      <c r="EY615" s="34"/>
      <c r="EZ615" s="34"/>
      <c r="FA615" s="34"/>
      <c r="FB615" s="34"/>
      <c r="FC615" s="34"/>
      <c r="FD615" s="34"/>
      <c r="FE615" s="34"/>
      <c r="FF615" s="34"/>
      <c r="FG615" s="34"/>
      <c r="FH615" s="34"/>
      <c r="FI615" s="34"/>
      <c r="FJ615" s="34"/>
      <c r="FK615" s="34"/>
      <c r="FL615" s="34"/>
      <c r="FM615" s="34"/>
      <c r="FN615" s="34"/>
      <c r="FO615" s="34"/>
      <c r="FP615" s="34"/>
      <c r="FQ615" s="34"/>
      <c r="FR615" s="34"/>
      <c r="FS615" s="34"/>
      <c r="FT615" s="34"/>
      <c r="FU615" s="34"/>
      <c r="FV615" s="34"/>
      <c r="FW615" s="34"/>
      <c r="FX615" s="34"/>
      <c r="FY615" s="34"/>
      <c r="FZ615" s="34"/>
      <c r="GA615" s="34"/>
      <c r="GB615" s="34"/>
      <c r="GC615" s="34"/>
      <c r="GD615" s="34"/>
      <c r="GE615" s="34"/>
      <c r="GF615" s="34"/>
      <c r="GG615" s="34"/>
      <c r="GH615" s="34"/>
      <c r="GI615" s="34"/>
      <c r="GJ615" s="34"/>
      <c r="GK615" s="34"/>
      <c r="GL615" s="34"/>
      <c r="GM615" s="28"/>
    </row>
    <row r="616" spans="1:195" s="23" customFormat="1" ht="38.25" customHeight="1" x14ac:dyDescent="0.25">
      <c r="A616" s="9" t="s">
        <v>2207</v>
      </c>
      <c r="B616" s="78">
        <v>44008</v>
      </c>
      <c r="C616" s="145">
        <v>6625012917</v>
      </c>
      <c r="D616" s="145">
        <v>1036601477131</v>
      </c>
      <c r="E616" s="179" t="s">
        <v>1614</v>
      </c>
      <c r="F616" s="176" t="s">
        <v>1615</v>
      </c>
      <c r="G616" s="145">
        <v>6625012917</v>
      </c>
      <c r="H616" s="145">
        <v>1036601477131</v>
      </c>
      <c r="I616" s="179" t="s">
        <v>1614</v>
      </c>
      <c r="J616" s="176" t="s">
        <v>1615</v>
      </c>
      <c r="K616" s="16">
        <v>1</v>
      </c>
      <c r="L616" s="16" t="s">
        <v>96</v>
      </c>
      <c r="M616" s="16">
        <v>1</v>
      </c>
      <c r="N616" s="16" t="s">
        <v>571</v>
      </c>
      <c r="O616" s="16">
        <v>2</v>
      </c>
      <c r="P616" s="47" t="s">
        <v>10</v>
      </c>
      <c r="Q616" s="47"/>
      <c r="R616" s="47">
        <v>2</v>
      </c>
      <c r="S616" s="47">
        <v>0.75</v>
      </c>
      <c r="T616" s="47"/>
      <c r="U616" s="47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50">
        <v>758</v>
      </c>
      <c r="AJ616" s="50" t="s">
        <v>3710</v>
      </c>
      <c r="AK616" s="50" t="s">
        <v>118</v>
      </c>
      <c r="AL616" s="50" t="s">
        <v>2808</v>
      </c>
      <c r="AM616" s="16"/>
      <c r="AN616" s="50">
        <v>56.892457</v>
      </c>
      <c r="AO616" s="50">
        <v>59.925637999999999</v>
      </c>
      <c r="AP616" s="144">
        <v>9</v>
      </c>
      <c r="AQ616" s="13">
        <f t="shared" si="6"/>
        <v>6625012917</v>
      </c>
      <c r="AR616" s="43" t="str">
        <f t="shared" si="9"/>
        <v>Садоводческое товарищество "Шишмарь"</v>
      </c>
      <c r="AS616" s="39" t="s">
        <v>1616</v>
      </c>
      <c r="AT616" s="61">
        <v>9</v>
      </c>
      <c r="AU616" s="12"/>
      <c r="AV616" s="34"/>
      <c r="AW616" s="34"/>
      <c r="AX616" s="34"/>
      <c r="AY616" s="34"/>
      <c r="AZ616" s="34"/>
      <c r="BA616" s="34"/>
      <c r="BB616" s="34"/>
      <c r="BC616" s="34"/>
      <c r="BD616" s="34"/>
      <c r="BE616" s="34"/>
      <c r="BF616" s="34"/>
      <c r="BG616" s="34"/>
      <c r="BH616" s="34"/>
      <c r="BI616" s="34"/>
      <c r="BJ616" s="34"/>
      <c r="BK616" s="34"/>
      <c r="BL616" s="34"/>
      <c r="BM616" s="34"/>
      <c r="BN616" s="34"/>
      <c r="BO616" s="34"/>
      <c r="BP616" s="34"/>
      <c r="BQ616" s="34"/>
      <c r="BR616" s="34"/>
      <c r="BS616" s="34"/>
      <c r="BT616" s="34"/>
      <c r="BU616" s="34"/>
      <c r="BV616" s="34"/>
      <c r="BW616" s="34"/>
      <c r="BX616" s="34"/>
      <c r="BY616" s="34"/>
      <c r="BZ616" s="34"/>
      <c r="CA616" s="34"/>
      <c r="CB616" s="34"/>
      <c r="CC616" s="34"/>
      <c r="CD616" s="34"/>
      <c r="CE616" s="34"/>
      <c r="CF616" s="34"/>
      <c r="CG616" s="34"/>
      <c r="CH616" s="34"/>
      <c r="CI616" s="34"/>
      <c r="CJ616" s="34"/>
      <c r="CK616" s="34"/>
      <c r="CL616" s="34"/>
      <c r="CM616" s="34"/>
      <c r="CN616" s="34"/>
      <c r="CO616" s="34"/>
      <c r="CP616" s="34"/>
      <c r="CQ616" s="34"/>
      <c r="CR616" s="34"/>
      <c r="CS616" s="34"/>
      <c r="CT616" s="34"/>
      <c r="CU616" s="34"/>
      <c r="CV616" s="34"/>
      <c r="CW616" s="34"/>
      <c r="CX616" s="34"/>
      <c r="CY616" s="34"/>
      <c r="CZ616" s="34"/>
      <c r="DA616" s="34"/>
      <c r="DB616" s="34"/>
      <c r="DC616" s="34"/>
      <c r="DD616" s="34"/>
      <c r="DE616" s="34"/>
      <c r="DF616" s="34"/>
      <c r="DG616" s="34"/>
      <c r="DH616" s="34"/>
      <c r="DI616" s="34"/>
      <c r="DJ616" s="34"/>
      <c r="DK616" s="34"/>
      <c r="DL616" s="34"/>
      <c r="DM616" s="34"/>
      <c r="DN616" s="34"/>
      <c r="DO616" s="34"/>
      <c r="DP616" s="34"/>
      <c r="DQ616" s="34"/>
      <c r="DR616" s="34"/>
      <c r="DS616" s="34"/>
      <c r="DT616" s="34"/>
      <c r="DU616" s="34"/>
      <c r="DV616" s="34"/>
      <c r="DW616" s="34"/>
      <c r="DX616" s="34"/>
      <c r="DY616" s="34"/>
      <c r="DZ616" s="34"/>
      <c r="EA616" s="34"/>
      <c r="EB616" s="34"/>
      <c r="EC616" s="34"/>
      <c r="ED616" s="34"/>
      <c r="EE616" s="34"/>
      <c r="EF616" s="34"/>
      <c r="EG616" s="34"/>
      <c r="EH616" s="34"/>
      <c r="EI616" s="34"/>
      <c r="EJ616" s="34"/>
      <c r="EK616" s="34"/>
      <c r="EL616" s="34"/>
      <c r="EM616" s="34"/>
      <c r="EN616" s="34"/>
      <c r="EO616" s="34"/>
      <c r="EP616" s="34"/>
      <c r="EQ616" s="34"/>
      <c r="ER616" s="34"/>
      <c r="ES616" s="34"/>
      <c r="ET616" s="34"/>
      <c r="EU616" s="34"/>
      <c r="EV616" s="34"/>
      <c r="EW616" s="34"/>
      <c r="EX616" s="34"/>
      <c r="EY616" s="34"/>
      <c r="EZ616" s="34"/>
      <c r="FA616" s="34"/>
      <c r="FB616" s="34"/>
      <c r="FC616" s="34"/>
      <c r="FD616" s="34"/>
      <c r="FE616" s="34"/>
      <c r="FF616" s="34"/>
      <c r="FG616" s="34"/>
      <c r="FH616" s="34"/>
      <c r="FI616" s="34"/>
      <c r="FJ616" s="34"/>
      <c r="FK616" s="34"/>
      <c r="FL616" s="34"/>
      <c r="FM616" s="34"/>
      <c r="FN616" s="34"/>
      <c r="FO616" s="34"/>
      <c r="FP616" s="34"/>
      <c r="FQ616" s="34"/>
      <c r="FR616" s="34"/>
      <c r="FS616" s="34"/>
      <c r="FT616" s="34"/>
      <c r="FU616" s="34"/>
      <c r="FV616" s="34"/>
      <c r="FW616" s="34"/>
      <c r="FX616" s="34"/>
      <c r="FY616" s="34"/>
      <c r="FZ616" s="34"/>
      <c r="GA616" s="34"/>
      <c r="GB616" s="34"/>
      <c r="GC616" s="34"/>
      <c r="GD616" s="34"/>
      <c r="GE616" s="34"/>
      <c r="GF616" s="34"/>
      <c r="GG616" s="34"/>
      <c r="GH616" s="34"/>
      <c r="GI616" s="34"/>
      <c r="GJ616" s="34"/>
      <c r="GK616" s="34"/>
      <c r="GL616" s="34"/>
      <c r="GM616" s="28"/>
    </row>
    <row r="617" spans="1:195" s="23" customFormat="1" ht="38.25" customHeight="1" x14ac:dyDescent="0.25">
      <c r="A617" s="9" t="s">
        <v>2208</v>
      </c>
      <c r="B617" s="78">
        <v>44011</v>
      </c>
      <c r="C617" s="145">
        <v>6625013526</v>
      </c>
      <c r="D617" s="145">
        <v>1036601470619</v>
      </c>
      <c r="E617" s="179" t="s">
        <v>1617</v>
      </c>
      <c r="F617" s="176" t="s">
        <v>1618</v>
      </c>
      <c r="G617" s="145">
        <v>6625013526</v>
      </c>
      <c r="H617" s="145">
        <v>1036601470619</v>
      </c>
      <c r="I617" s="179" t="s">
        <v>1617</v>
      </c>
      <c r="J617" s="176" t="s">
        <v>1618</v>
      </c>
      <c r="K617" s="16">
        <v>1</v>
      </c>
      <c r="L617" s="16" t="s">
        <v>96</v>
      </c>
      <c r="M617" s="16">
        <v>1</v>
      </c>
      <c r="N617" s="16" t="s">
        <v>571</v>
      </c>
      <c r="O617" s="16">
        <v>5</v>
      </c>
      <c r="P617" s="47" t="s">
        <v>812</v>
      </c>
      <c r="Q617" s="47"/>
      <c r="R617" s="47">
        <v>3</v>
      </c>
      <c r="S617" s="47">
        <v>0.75</v>
      </c>
      <c r="T617" s="47"/>
      <c r="U617" s="47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50">
        <v>758</v>
      </c>
      <c r="AJ617" s="50" t="s">
        <v>3710</v>
      </c>
      <c r="AK617" s="50" t="s">
        <v>118</v>
      </c>
      <c r="AL617" s="50" t="s">
        <v>2800</v>
      </c>
      <c r="AM617" s="16"/>
      <c r="AN617" s="50">
        <v>56.877318000000002</v>
      </c>
      <c r="AO617" s="50">
        <v>59.862636000000002</v>
      </c>
      <c r="AP617" s="144">
        <v>9</v>
      </c>
      <c r="AQ617" s="13">
        <f t="shared" si="6"/>
        <v>6625013526</v>
      </c>
      <c r="AR617" s="43" t="str">
        <f t="shared" si="9"/>
        <v>Товарищество садоводов сада №66</v>
      </c>
      <c r="AS617" s="39" t="s">
        <v>1619</v>
      </c>
      <c r="AT617" s="61">
        <v>9</v>
      </c>
      <c r="AU617" s="12"/>
      <c r="AV617" s="34"/>
      <c r="AW617" s="34"/>
      <c r="AX617" s="34"/>
      <c r="AY617" s="34"/>
      <c r="AZ617" s="34"/>
      <c r="BA617" s="34"/>
      <c r="BB617" s="34"/>
      <c r="BC617" s="34"/>
      <c r="BD617" s="34"/>
      <c r="BE617" s="34"/>
      <c r="BF617" s="34"/>
      <c r="BG617" s="34"/>
      <c r="BH617" s="34"/>
      <c r="BI617" s="34"/>
      <c r="BJ617" s="34"/>
      <c r="BK617" s="34"/>
      <c r="BL617" s="34"/>
      <c r="BM617" s="34"/>
      <c r="BN617" s="34"/>
      <c r="BO617" s="34"/>
      <c r="BP617" s="34"/>
      <c r="BQ617" s="34"/>
      <c r="BR617" s="34"/>
      <c r="BS617" s="34"/>
      <c r="BT617" s="34"/>
      <c r="BU617" s="34"/>
      <c r="BV617" s="34"/>
      <c r="BW617" s="34"/>
      <c r="BX617" s="34"/>
      <c r="BY617" s="34"/>
      <c r="BZ617" s="34"/>
      <c r="CA617" s="34"/>
      <c r="CB617" s="34"/>
      <c r="CC617" s="34"/>
      <c r="CD617" s="34"/>
      <c r="CE617" s="34"/>
      <c r="CF617" s="34"/>
      <c r="CG617" s="34"/>
      <c r="CH617" s="34"/>
      <c r="CI617" s="34"/>
      <c r="CJ617" s="34"/>
      <c r="CK617" s="34"/>
      <c r="CL617" s="34"/>
      <c r="CM617" s="34"/>
      <c r="CN617" s="34"/>
      <c r="CO617" s="34"/>
      <c r="CP617" s="34"/>
      <c r="CQ617" s="34"/>
      <c r="CR617" s="34"/>
      <c r="CS617" s="34"/>
      <c r="CT617" s="34"/>
      <c r="CU617" s="34"/>
      <c r="CV617" s="34"/>
      <c r="CW617" s="34"/>
      <c r="CX617" s="34"/>
      <c r="CY617" s="34"/>
      <c r="CZ617" s="34"/>
      <c r="DA617" s="34"/>
      <c r="DB617" s="34"/>
      <c r="DC617" s="34"/>
      <c r="DD617" s="34"/>
      <c r="DE617" s="34"/>
      <c r="DF617" s="34"/>
      <c r="DG617" s="34"/>
      <c r="DH617" s="34"/>
      <c r="DI617" s="34"/>
      <c r="DJ617" s="34"/>
      <c r="DK617" s="34"/>
      <c r="DL617" s="34"/>
      <c r="DM617" s="34"/>
      <c r="DN617" s="34"/>
      <c r="DO617" s="34"/>
      <c r="DP617" s="34"/>
      <c r="DQ617" s="34"/>
      <c r="DR617" s="34"/>
      <c r="DS617" s="34"/>
      <c r="DT617" s="34"/>
      <c r="DU617" s="34"/>
      <c r="DV617" s="34"/>
      <c r="DW617" s="34"/>
      <c r="DX617" s="34"/>
      <c r="DY617" s="34"/>
      <c r="DZ617" s="34"/>
      <c r="EA617" s="34"/>
      <c r="EB617" s="34"/>
      <c r="EC617" s="34"/>
      <c r="ED617" s="34"/>
      <c r="EE617" s="34"/>
      <c r="EF617" s="34"/>
      <c r="EG617" s="34"/>
      <c r="EH617" s="34"/>
      <c r="EI617" s="34"/>
      <c r="EJ617" s="34"/>
      <c r="EK617" s="34"/>
      <c r="EL617" s="34"/>
      <c r="EM617" s="34"/>
      <c r="EN617" s="34"/>
      <c r="EO617" s="34"/>
      <c r="EP617" s="34"/>
      <c r="EQ617" s="34"/>
      <c r="ER617" s="34"/>
      <c r="ES617" s="34"/>
      <c r="ET617" s="34"/>
      <c r="EU617" s="34"/>
      <c r="EV617" s="34"/>
      <c r="EW617" s="34"/>
      <c r="EX617" s="34"/>
      <c r="EY617" s="34"/>
      <c r="EZ617" s="34"/>
      <c r="FA617" s="34"/>
      <c r="FB617" s="34"/>
      <c r="FC617" s="34"/>
      <c r="FD617" s="34"/>
      <c r="FE617" s="34"/>
      <c r="FF617" s="34"/>
      <c r="FG617" s="34"/>
      <c r="FH617" s="34"/>
      <c r="FI617" s="34"/>
      <c r="FJ617" s="34"/>
      <c r="FK617" s="34"/>
      <c r="FL617" s="34"/>
      <c r="FM617" s="34"/>
      <c r="FN617" s="34"/>
      <c r="FO617" s="34"/>
      <c r="FP617" s="34"/>
      <c r="FQ617" s="34"/>
      <c r="FR617" s="34"/>
      <c r="FS617" s="34"/>
      <c r="FT617" s="34"/>
      <c r="FU617" s="34"/>
      <c r="FV617" s="34"/>
      <c r="FW617" s="34"/>
      <c r="FX617" s="34"/>
      <c r="FY617" s="34"/>
      <c r="FZ617" s="34"/>
      <c r="GA617" s="34"/>
      <c r="GB617" s="34"/>
      <c r="GC617" s="34"/>
      <c r="GD617" s="34"/>
      <c r="GE617" s="34"/>
      <c r="GF617" s="34"/>
      <c r="GG617" s="34"/>
      <c r="GH617" s="34"/>
      <c r="GI617" s="34"/>
      <c r="GJ617" s="34"/>
      <c r="GK617" s="34"/>
      <c r="GL617" s="34"/>
      <c r="GM617" s="28"/>
    </row>
    <row r="618" spans="1:195" s="23" customFormat="1" ht="51" customHeight="1" x14ac:dyDescent="0.25">
      <c r="A618" s="9" t="s">
        <v>2209</v>
      </c>
      <c r="B618" s="78">
        <v>44011</v>
      </c>
      <c r="C618" s="145">
        <v>6625013501</v>
      </c>
      <c r="D618" s="145">
        <v>1036601475261</v>
      </c>
      <c r="E618" s="179" t="s">
        <v>1620</v>
      </c>
      <c r="F618" s="176" t="s">
        <v>1621</v>
      </c>
      <c r="G618" s="145">
        <v>6625013501</v>
      </c>
      <c r="H618" s="145">
        <v>1036601475261</v>
      </c>
      <c r="I618" s="179" t="s">
        <v>1620</v>
      </c>
      <c r="J618" s="176" t="s">
        <v>1621</v>
      </c>
      <c r="K618" s="16">
        <v>1</v>
      </c>
      <c r="L618" s="16" t="s">
        <v>96</v>
      </c>
      <c r="M618" s="16">
        <v>1</v>
      </c>
      <c r="N618" s="16" t="s">
        <v>571</v>
      </c>
      <c r="O618" s="16">
        <v>5</v>
      </c>
      <c r="P618" s="47" t="s">
        <v>812</v>
      </c>
      <c r="Q618" s="47"/>
      <c r="R618" s="47">
        <v>2</v>
      </c>
      <c r="S618" s="47">
        <v>0.75</v>
      </c>
      <c r="T618" s="47"/>
      <c r="U618" s="47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50">
        <v>758</v>
      </c>
      <c r="AJ618" s="50" t="s">
        <v>3710</v>
      </c>
      <c r="AK618" s="50" t="s">
        <v>1637</v>
      </c>
      <c r="AL618" s="50" t="s">
        <v>1622</v>
      </c>
      <c r="AM618" s="16"/>
      <c r="AN618" s="50">
        <v>57.003377</v>
      </c>
      <c r="AO618" s="50">
        <v>59.833894999999998</v>
      </c>
      <c r="AP618" s="144">
        <v>9</v>
      </c>
      <c r="AQ618" s="13">
        <f t="shared" si="6"/>
        <v>6625013501</v>
      </c>
      <c r="AR618" s="43" t="str">
        <f t="shared" si="9"/>
        <v xml:space="preserve">Садоводческое, огородническое некоммерческое товарищество №64 </v>
      </c>
      <c r="AS618" s="39" t="s">
        <v>1622</v>
      </c>
      <c r="AT618" s="61">
        <v>9</v>
      </c>
      <c r="AU618" s="12"/>
      <c r="AV618" s="34"/>
      <c r="AW618" s="34"/>
      <c r="AX618" s="34"/>
      <c r="AY618" s="34"/>
      <c r="AZ618" s="34"/>
      <c r="BA618" s="34"/>
      <c r="BB618" s="34"/>
      <c r="BC618" s="34"/>
      <c r="BD618" s="34"/>
      <c r="BE618" s="34"/>
      <c r="BF618" s="34"/>
      <c r="BG618" s="34"/>
      <c r="BH618" s="34"/>
      <c r="BI618" s="34"/>
      <c r="BJ618" s="34"/>
      <c r="BK618" s="34"/>
      <c r="BL618" s="34"/>
      <c r="BM618" s="34"/>
      <c r="BN618" s="34"/>
      <c r="BO618" s="34"/>
      <c r="BP618" s="34"/>
      <c r="BQ618" s="34"/>
      <c r="BR618" s="34"/>
      <c r="BS618" s="34"/>
      <c r="BT618" s="34"/>
      <c r="BU618" s="34"/>
      <c r="BV618" s="34"/>
      <c r="BW618" s="34"/>
      <c r="BX618" s="34"/>
      <c r="BY618" s="34"/>
      <c r="BZ618" s="34"/>
      <c r="CA618" s="34"/>
      <c r="CB618" s="34"/>
      <c r="CC618" s="34"/>
      <c r="CD618" s="34"/>
      <c r="CE618" s="34"/>
      <c r="CF618" s="34"/>
      <c r="CG618" s="34"/>
      <c r="CH618" s="34"/>
      <c r="CI618" s="34"/>
      <c r="CJ618" s="34"/>
      <c r="CK618" s="34"/>
      <c r="CL618" s="34"/>
      <c r="CM618" s="34"/>
      <c r="CN618" s="34"/>
      <c r="CO618" s="34"/>
      <c r="CP618" s="34"/>
      <c r="CQ618" s="34"/>
      <c r="CR618" s="34"/>
      <c r="CS618" s="34"/>
      <c r="CT618" s="34"/>
      <c r="CU618" s="34"/>
      <c r="CV618" s="34"/>
      <c r="CW618" s="34"/>
      <c r="CX618" s="34"/>
      <c r="CY618" s="34"/>
      <c r="CZ618" s="34"/>
      <c r="DA618" s="34"/>
      <c r="DB618" s="34"/>
      <c r="DC618" s="34"/>
      <c r="DD618" s="34"/>
      <c r="DE618" s="34"/>
      <c r="DF618" s="34"/>
      <c r="DG618" s="34"/>
      <c r="DH618" s="34"/>
      <c r="DI618" s="34"/>
      <c r="DJ618" s="34"/>
      <c r="DK618" s="34"/>
      <c r="DL618" s="34"/>
      <c r="DM618" s="34"/>
      <c r="DN618" s="34"/>
      <c r="DO618" s="34"/>
      <c r="DP618" s="34"/>
      <c r="DQ618" s="34"/>
      <c r="DR618" s="34"/>
      <c r="DS618" s="34"/>
      <c r="DT618" s="34"/>
      <c r="DU618" s="34"/>
      <c r="DV618" s="34"/>
      <c r="DW618" s="34"/>
      <c r="DX618" s="34"/>
      <c r="DY618" s="34"/>
      <c r="DZ618" s="34"/>
      <c r="EA618" s="34"/>
      <c r="EB618" s="34"/>
      <c r="EC618" s="34"/>
      <c r="ED618" s="34"/>
      <c r="EE618" s="34"/>
      <c r="EF618" s="34"/>
      <c r="EG618" s="34"/>
      <c r="EH618" s="34"/>
      <c r="EI618" s="34"/>
      <c r="EJ618" s="34"/>
      <c r="EK618" s="34"/>
      <c r="EL618" s="34"/>
      <c r="EM618" s="34"/>
      <c r="EN618" s="34"/>
      <c r="EO618" s="34"/>
      <c r="EP618" s="34"/>
      <c r="EQ618" s="34"/>
      <c r="ER618" s="34"/>
      <c r="ES618" s="34"/>
      <c r="ET618" s="34"/>
      <c r="EU618" s="34"/>
      <c r="EV618" s="34"/>
      <c r="EW618" s="34"/>
      <c r="EX618" s="34"/>
      <c r="EY618" s="34"/>
      <c r="EZ618" s="34"/>
      <c r="FA618" s="34"/>
      <c r="FB618" s="34"/>
      <c r="FC618" s="34"/>
      <c r="FD618" s="34"/>
      <c r="FE618" s="34"/>
      <c r="FF618" s="34"/>
      <c r="FG618" s="34"/>
      <c r="FH618" s="34"/>
      <c r="FI618" s="34"/>
      <c r="FJ618" s="34"/>
      <c r="FK618" s="34"/>
      <c r="FL618" s="34"/>
      <c r="FM618" s="34"/>
      <c r="FN618" s="34"/>
      <c r="FO618" s="34"/>
      <c r="FP618" s="34"/>
      <c r="FQ618" s="34"/>
      <c r="FR618" s="34"/>
      <c r="FS618" s="34"/>
      <c r="FT618" s="34"/>
      <c r="FU618" s="34"/>
      <c r="FV618" s="34"/>
      <c r="FW618" s="34"/>
      <c r="FX618" s="34"/>
      <c r="FY618" s="34"/>
      <c r="FZ618" s="34"/>
      <c r="GA618" s="34"/>
      <c r="GB618" s="34"/>
      <c r="GC618" s="34"/>
      <c r="GD618" s="34"/>
      <c r="GE618" s="34"/>
      <c r="GF618" s="34"/>
      <c r="GG618" s="34"/>
      <c r="GH618" s="34"/>
      <c r="GI618" s="34"/>
      <c r="GJ618" s="34"/>
      <c r="GK618" s="34"/>
      <c r="GL618" s="34"/>
      <c r="GM618" s="28"/>
    </row>
    <row r="619" spans="1:195" s="23" customFormat="1" ht="51" customHeight="1" x14ac:dyDescent="0.25">
      <c r="A619" s="9" t="s">
        <v>2210</v>
      </c>
      <c r="B619" s="78">
        <v>44011</v>
      </c>
      <c r="C619" s="145">
        <v>662500248390</v>
      </c>
      <c r="D619" s="145">
        <v>1036601473633</v>
      </c>
      <c r="E619" s="179" t="s">
        <v>1623</v>
      </c>
      <c r="F619" s="176" t="s">
        <v>1624</v>
      </c>
      <c r="G619" s="145">
        <v>662500248390</v>
      </c>
      <c r="H619" s="145">
        <v>1036601473633</v>
      </c>
      <c r="I619" s="179" t="s">
        <v>1623</v>
      </c>
      <c r="J619" s="176" t="s">
        <v>1624</v>
      </c>
      <c r="K619" s="16">
        <v>1</v>
      </c>
      <c r="L619" s="16" t="s">
        <v>96</v>
      </c>
      <c r="M619" s="16">
        <v>1</v>
      </c>
      <c r="N619" s="16" t="s">
        <v>571</v>
      </c>
      <c r="O619" s="16">
        <v>5</v>
      </c>
      <c r="P619" s="47" t="s">
        <v>812</v>
      </c>
      <c r="Q619" s="47"/>
      <c r="R619" s="47">
        <v>2</v>
      </c>
      <c r="S619" s="47">
        <v>0.75</v>
      </c>
      <c r="T619" s="47"/>
      <c r="U619" s="47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50">
        <v>758</v>
      </c>
      <c r="AJ619" s="50" t="s">
        <v>3710</v>
      </c>
      <c r="AK619" s="50" t="s">
        <v>118</v>
      </c>
      <c r="AL619" s="50" t="s">
        <v>2799</v>
      </c>
      <c r="AM619" s="16"/>
      <c r="AN619" s="50">
        <v>56.898257000000001</v>
      </c>
      <c r="AO619" s="50">
        <v>59.919511999999997</v>
      </c>
      <c r="AP619" s="144">
        <v>9</v>
      </c>
      <c r="AQ619" s="13">
        <f t="shared" si="6"/>
        <v>662500248390</v>
      </c>
      <c r="AR619" s="43" t="str">
        <f t="shared" si="9"/>
        <v>Садоводческое товарищество "Коллективный сад №12"</v>
      </c>
      <c r="AS619" s="39" t="str">
        <f>F620</f>
        <v>Свердловская обл., г.Первоуральск, Шишмарь</v>
      </c>
      <c r="AT619" s="61">
        <v>9</v>
      </c>
      <c r="AU619" s="12"/>
      <c r="AV619" s="34"/>
      <c r="AW619" s="34"/>
      <c r="AX619" s="34"/>
      <c r="AY619" s="34"/>
      <c r="AZ619" s="34"/>
      <c r="BA619" s="34"/>
      <c r="BB619" s="34"/>
      <c r="BC619" s="34"/>
      <c r="BD619" s="34"/>
      <c r="BE619" s="34"/>
      <c r="BF619" s="34"/>
      <c r="BG619" s="34"/>
      <c r="BH619" s="34"/>
      <c r="BI619" s="34"/>
      <c r="BJ619" s="34"/>
      <c r="BK619" s="34"/>
      <c r="BL619" s="34"/>
      <c r="BM619" s="34"/>
      <c r="BN619" s="34"/>
      <c r="BO619" s="34"/>
      <c r="BP619" s="34"/>
      <c r="BQ619" s="34"/>
      <c r="BR619" s="34"/>
      <c r="BS619" s="34"/>
      <c r="BT619" s="34"/>
      <c r="BU619" s="34"/>
      <c r="BV619" s="34"/>
      <c r="BW619" s="34"/>
      <c r="BX619" s="34"/>
      <c r="BY619" s="34"/>
      <c r="BZ619" s="34"/>
      <c r="CA619" s="34"/>
      <c r="CB619" s="34"/>
      <c r="CC619" s="34"/>
      <c r="CD619" s="34"/>
      <c r="CE619" s="34"/>
      <c r="CF619" s="34"/>
      <c r="CG619" s="34"/>
      <c r="CH619" s="34"/>
      <c r="CI619" s="34"/>
      <c r="CJ619" s="34"/>
      <c r="CK619" s="34"/>
      <c r="CL619" s="34"/>
      <c r="CM619" s="34"/>
      <c r="CN619" s="34"/>
      <c r="CO619" s="34"/>
      <c r="CP619" s="34"/>
      <c r="CQ619" s="34"/>
      <c r="CR619" s="34"/>
      <c r="CS619" s="34"/>
      <c r="CT619" s="34"/>
      <c r="CU619" s="34"/>
      <c r="CV619" s="34"/>
      <c r="CW619" s="34"/>
      <c r="CX619" s="34"/>
      <c r="CY619" s="34"/>
      <c r="CZ619" s="34"/>
      <c r="DA619" s="34"/>
      <c r="DB619" s="34"/>
      <c r="DC619" s="34"/>
      <c r="DD619" s="34"/>
      <c r="DE619" s="34"/>
      <c r="DF619" s="34"/>
      <c r="DG619" s="34"/>
      <c r="DH619" s="34"/>
      <c r="DI619" s="34"/>
      <c r="DJ619" s="34"/>
      <c r="DK619" s="34"/>
      <c r="DL619" s="34"/>
      <c r="DM619" s="34"/>
      <c r="DN619" s="34"/>
      <c r="DO619" s="34"/>
      <c r="DP619" s="34"/>
      <c r="DQ619" s="34"/>
      <c r="DR619" s="34"/>
      <c r="DS619" s="34"/>
      <c r="DT619" s="34"/>
      <c r="DU619" s="34"/>
      <c r="DV619" s="34"/>
      <c r="DW619" s="34"/>
      <c r="DX619" s="34"/>
      <c r="DY619" s="34"/>
      <c r="DZ619" s="34"/>
      <c r="EA619" s="34"/>
      <c r="EB619" s="34"/>
      <c r="EC619" s="34"/>
      <c r="ED619" s="34"/>
      <c r="EE619" s="34"/>
      <c r="EF619" s="34"/>
      <c r="EG619" s="34"/>
      <c r="EH619" s="34"/>
      <c r="EI619" s="34"/>
      <c r="EJ619" s="34"/>
      <c r="EK619" s="34"/>
      <c r="EL619" s="34"/>
      <c r="EM619" s="34"/>
      <c r="EN619" s="34"/>
      <c r="EO619" s="34"/>
      <c r="EP619" s="34"/>
      <c r="EQ619" s="34"/>
      <c r="ER619" s="34"/>
      <c r="ES619" s="34"/>
      <c r="ET619" s="34"/>
      <c r="EU619" s="34"/>
      <c r="EV619" s="34"/>
      <c r="EW619" s="34"/>
      <c r="EX619" s="34"/>
      <c r="EY619" s="34"/>
      <c r="EZ619" s="34"/>
      <c r="FA619" s="34"/>
      <c r="FB619" s="34"/>
      <c r="FC619" s="34"/>
      <c r="FD619" s="34"/>
      <c r="FE619" s="34"/>
      <c r="FF619" s="34"/>
      <c r="FG619" s="34"/>
      <c r="FH619" s="34"/>
      <c r="FI619" s="34"/>
      <c r="FJ619" s="34"/>
      <c r="FK619" s="34"/>
      <c r="FL619" s="34"/>
      <c r="FM619" s="34"/>
      <c r="FN619" s="34"/>
      <c r="FO619" s="34"/>
      <c r="FP619" s="34"/>
      <c r="FQ619" s="34"/>
      <c r="FR619" s="34"/>
      <c r="FS619" s="34"/>
      <c r="FT619" s="34"/>
      <c r="FU619" s="34"/>
      <c r="FV619" s="34"/>
      <c r="FW619" s="34"/>
      <c r="FX619" s="34"/>
      <c r="FY619" s="34"/>
      <c r="FZ619" s="34"/>
      <c r="GA619" s="34"/>
      <c r="GB619" s="34"/>
      <c r="GC619" s="34"/>
      <c r="GD619" s="34"/>
      <c r="GE619" s="34"/>
      <c r="GF619" s="34"/>
      <c r="GG619" s="34"/>
      <c r="GH619" s="34"/>
      <c r="GI619" s="34"/>
      <c r="GJ619" s="34"/>
      <c r="GK619" s="34"/>
      <c r="GL619" s="34"/>
      <c r="GM619" s="28"/>
    </row>
    <row r="620" spans="1:195" s="23" customFormat="1" ht="51" customHeight="1" x14ac:dyDescent="0.25">
      <c r="A620" s="9" t="s">
        <v>2211</v>
      </c>
      <c r="B620" s="78">
        <v>44012</v>
      </c>
      <c r="C620" s="145">
        <v>6625013090</v>
      </c>
      <c r="D620" s="145">
        <v>1036601474612</v>
      </c>
      <c r="E620" s="179" t="s">
        <v>1625</v>
      </c>
      <c r="F620" s="176" t="s">
        <v>1624</v>
      </c>
      <c r="G620" s="145">
        <v>6625013090</v>
      </c>
      <c r="H620" s="145">
        <v>1036601474612</v>
      </c>
      <c r="I620" s="179" t="s">
        <v>1625</v>
      </c>
      <c r="J620" s="176" t="s">
        <v>1624</v>
      </c>
      <c r="K620" s="16">
        <v>1</v>
      </c>
      <c r="L620" s="16" t="s">
        <v>96</v>
      </c>
      <c r="M620" s="16">
        <v>3</v>
      </c>
      <c r="N620" s="16" t="s">
        <v>7</v>
      </c>
      <c r="O620" s="16">
        <v>2</v>
      </c>
      <c r="P620" s="47" t="s">
        <v>10</v>
      </c>
      <c r="Q620" s="47"/>
      <c r="R620" s="47">
        <v>1</v>
      </c>
      <c r="S620" s="47">
        <v>0.75</v>
      </c>
      <c r="T620" s="47"/>
      <c r="U620" s="47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50">
        <v>758</v>
      </c>
      <c r="AJ620" s="50" t="s">
        <v>3710</v>
      </c>
      <c r="AK620" s="50" t="s">
        <v>118</v>
      </c>
      <c r="AL620" s="50" t="s">
        <v>2799</v>
      </c>
      <c r="AM620" s="16"/>
      <c r="AN620" s="50">
        <v>56.892994000000002</v>
      </c>
      <c r="AO620" s="50">
        <v>59.918675999999998</v>
      </c>
      <c r="AP620" s="144">
        <v>9</v>
      </c>
      <c r="AQ620" s="13">
        <f t="shared" si="6"/>
        <v>6625013090</v>
      </c>
      <c r="AR620" s="43" t="str">
        <f t="shared" si="9"/>
        <v>Потребительский кооператив коллективный сад №23</v>
      </c>
      <c r="AS620" s="39" t="str">
        <f>F621</f>
        <v>623100, Свердловская обл., г.Первоуральск, п.Решеты, лесной квартал 66 А Решетского лесничества</v>
      </c>
      <c r="AT620" s="61">
        <v>9</v>
      </c>
      <c r="AU620" s="12"/>
      <c r="AV620" s="34"/>
      <c r="AW620" s="34"/>
      <c r="AX620" s="34"/>
      <c r="AY620" s="34"/>
      <c r="AZ620" s="34"/>
      <c r="BA620" s="34"/>
      <c r="BB620" s="34"/>
      <c r="BC620" s="34"/>
      <c r="BD620" s="34"/>
      <c r="BE620" s="34"/>
      <c r="BF620" s="34"/>
      <c r="BG620" s="34"/>
      <c r="BH620" s="34"/>
      <c r="BI620" s="34"/>
      <c r="BJ620" s="34"/>
      <c r="BK620" s="34"/>
      <c r="BL620" s="34"/>
      <c r="BM620" s="34"/>
      <c r="BN620" s="34"/>
      <c r="BO620" s="34"/>
      <c r="BP620" s="34"/>
      <c r="BQ620" s="34"/>
      <c r="BR620" s="34"/>
      <c r="BS620" s="34"/>
      <c r="BT620" s="34"/>
      <c r="BU620" s="34"/>
      <c r="BV620" s="34"/>
      <c r="BW620" s="34"/>
      <c r="BX620" s="34"/>
      <c r="BY620" s="34"/>
      <c r="BZ620" s="34"/>
      <c r="CA620" s="34"/>
      <c r="CB620" s="34"/>
      <c r="CC620" s="34"/>
      <c r="CD620" s="34"/>
      <c r="CE620" s="34"/>
      <c r="CF620" s="34"/>
      <c r="CG620" s="34"/>
      <c r="CH620" s="34"/>
      <c r="CI620" s="34"/>
      <c r="CJ620" s="34"/>
      <c r="CK620" s="34"/>
      <c r="CL620" s="34"/>
      <c r="CM620" s="34"/>
      <c r="CN620" s="34"/>
      <c r="CO620" s="34"/>
      <c r="CP620" s="34"/>
      <c r="CQ620" s="34"/>
      <c r="CR620" s="34"/>
      <c r="CS620" s="34"/>
      <c r="CT620" s="34"/>
      <c r="CU620" s="34"/>
      <c r="CV620" s="34"/>
      <c r="CW620" s="34"/>
      <c r="CX620" s="34"/>
      <c r="CY620" s="34"/>
      <c r="CZ620" s="34"/>
      <c r="DA620" s="34"/>
      <c r="DB620" s="34"/>
      <c r="DC620" s="34"/>
      <c r="DD620" s="34"/>
      <c r="DE620" s="34"/>
      <c r="DF620" s="34"/>
      <c r="DG620" s="34"/>
      <c r="DH620" s="34"/>
      <c r="DI620" s="34"/>
      <c r="DJ620" s="34"/>
      <c r="DK620" s="34"/>
      <c r="DL620" s="34"/>
      <c r="DM620" s="34"/>
      <c r="DN620" s="34"/>
      <c r="DO620" s="34"/>
      <c r="DP620" s="34"/>
      <c r="DQ620" s="34"/>
      <c r="DR620" s="34"/>
      <c r="DS620" s="34"/>
      <c r="DT620" s="34"/>
      <c r="DU620" s="34"/>
      <c r="DV620" s="34"/>
      <c r="DW620" s="34"/>
      <c r="DX620" s="34"/>
      <c r="DY620" s="34"/>
      <c r="DZ620" s="34"/>
      <c r="EA620" s="34"/>
      <c r="EB620" s="34"/>
      <c r="EC620" s="34"/>
      <c r="ED620" s="34"/>
      <c r="EE620" s="34"/>
      <c r="EF620" s="34"/>
      <c r="EG620" s="34"/>
      <c r="EH620" s="34"/>
      <c r="EI620" s="34"/>
      <c r="EJ620" s="34"/>
      <c r="EK620" s="34"/>
      <c r="EL620" s="34"/>
      <c r="EM620" s="34"/>
      <c r="EN620" s="34"/>
      <c r="EO620" s="34"/>
      <c r="EP620" s="34"/>
      <c r="EQ620" s="34"/>
      <c r="ER620" s="34"/>
      <c r="ES620" s="34"/>
      <c r="ET620" s="34"/>
      <c r="EU620" s="34"/>
      <c r="EV620" s="34"/>
      <c r="EW620" s="34"/>
      <c r="EX620" s="34"/>
      <c r="EY620" s="34"/>
      <c r="EZ620" s="34"/>
      <c r="FA620" s="34"/>
      <c r="FB620" s="34"/>
      <c r="FC620" s="34"/>
      <c r="FD620" s="34"/>
      <c r="FE620" s="34"/>
      <c r="FF620" s="34"/>
      <c r="FG620" s="34"/>
      <c r="FH620" s="34"/>
      <c r="FI620" s="34"/>
      <c r="FJ620" s="34"/>
      <c r="FK620" s="34"/>
      <c r="FL620" s="34"/>
      <c r="FM620" s="34"/>
      <c r="FN620" s="34"/>
      <c r="FO620" s="34"/>
      <c r="FP620" s="34"/>
      <c r="FQ620" s="34"/>
      <c r="FR620" s="34"/>
      <c r="FS620" s="34"/>
      <c r="FT620" s="34"/>
      <c r="FU620" s="34"/>
      <c r="FV620" s="34"/>
      <c r="FW620" s="34"/>
      <c r="FX620" s="34"/>
      <c r="FY620" s="34"/>
      <c r="FZ620" s="34"/>
      <c r="GA620" s="34"/>
      <c r="GB620" s="34"/>
      <c r="GC620" s="34"/>
      <c r="GD620" s="34"/>
      <c r="GE620" s="34"/>
      <c r="GF620" s="34"/>
      <c r="GG620" s="34"/>
      <c r="GH620" s="34"/>
      <c r="GI620" s="34"/>
      <c r="GJ620" s="34"/>
      <c r="GK620" s="34"/>
      <c r="GL620" s="34"/>
      <c r="GM620" s="28"/>
    </row>
    <row r="621" spans="1:195" s="23" customFormat="1" ht="76.5" customHeight="1" x14ac:dyDescent="0.25">
      <c r="A621" s="9" t="s">
        <v>2212</v>
      </c>
      <c r="B621" s="78">
        <v>44012</v>
      </c>
      <c r="C621" s="145">
        <v>666103332250</v>
      </c>
      <c r="D621" s="145">
        <v>1036601477440</v>
      </c>
      <c r="E621" s="179" t="s">
        <v>1626</v>
      </c>
      <c r="F621" s="176" t="s">
        <v>1627</v>
      </c>
      <c r="G621" s="145">
        <v>666103332250</v>
      </c>
      <c r="H621" s="145">
        <v>1036601477440</v>
      </c>
      <c r="I621" s="179" t="s">
        <v>1626</v>
      </c>
      <c r="J621" s="176" t="s">
        <v>1627</v>
      </c>
      <c r="K621" s="16">
        <v>1</v>
      </c>
      <c r="L621" s="16" t="s">
        <v>96</v>
      </c>
      <c r="M621" s="16">
        <v>2</v>
      </c>
      <c r="N621" s="16" t="s">
        <v>1628</v>
      </c>
      <c r="O621" s="16">
        <v>2</v>
      </c>
      <c r="P621" s="47" t="s">
        <v>10</v>
      </c>
      <c r="Q621" s="47"/>
      <c r="R621" s="47">
        <v>2</v>
      </c>
      <c r="S621" s="47">
        <v>0.75</v>
      </c>
      <c r="T621" s="47"/>
      <c r="U621" s="47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50">
        <v>758</v>
      </c>
      <c r="AJ621" s="50" t="s">
        <v>3710</v>
      </c>
      <c r="AK621" s="50" t="s">
        <v>1636</v>
      </c>
      <c r="AL621" s="50" t="s">
        <v>2809</v>
      </c>
      <c r="AM621" s="16"/>
      <c r="AN621" s="50">
        <v>56.844895999999999</v>
      </c>
      <c r="AO621" s="50">
        <v>60.217481999999997</v>
      </c>
      <c r="AP621" s="144">
        <v>9</v>
      </c>
      <c r="AQ621" s="13">
        <f t="shared" si="6"/>
        <v>666103332250</v>
      </c>
      <c r="AR621" s="43" t="str">
        <f t="shared" si="9"/>
        <v>Садоводческое некоммерческое товарищество "Уралмеханобр"</v>
      </c>
      <c r="AS621" s="39" t="str">
        <f>F622</f>
        <v>623100, Свердловская обл., г.Первоуральск, п.Решеты</v>
      </c>
      <c r="AT621" s="61">
        <v>9</v>
      </c>
      <c r="AU621" s="12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34"/>
      <c r="CB621" s="34"/>
      <c r="CC621" s="34"/>
      <c r="CD621" s="34"/>
      <c r="CE621" s="34"/>
      <c r="CF621" s="34"/>
      <c r="CG621" s="34"/>
      <c r="CH621" s="34"/>
      <c r="CI621" s="34"/>
      <c r="CJ621" s="34"/>
      <c r="CK621" s="34"/>
      <c r="CL621" s="34"/>
      <c r="CM621" s="34"/>
      <c r="CN621" s="34"/>
      <c r="CO621" s="34"/>
      <c r="CP621" s="34"/>
      <c r="CQ621" s="34"/>
      <c r="CR621" s="34"/>
      <c r="CS621" s="34"/>
      <c r="CT621" s="34"/>
      <c r="CU621" s="34"/>
      <c r="CV621" s="34"/>
      <c r="CW621" s="34"/>
      <c r="CX621" s="34"/>
      <c r="CY621" s="34"/>
      <c r="CZ621" s="34"/>
      <c r="DA621" s="34"/>
      <c r="DB621" s="34"/>
      <c r="DC621" s="34"/>
      <c r="DD621" s="34"/>
      <c r="DE621" s="34"/>
      <c r="DF621" s="34"/>
      <c r="DG621" s="34"/>
      <c r="DH621" s="34"/>
      <c r="DI621" s="34"/>
      <c r="DJ621" s="34"/>
      <c r="DK621" s="34"/>
      <c r="DL621" s="34"/>
      <c r="DM621" s="34"/>
      <c r="DN621" s="34"/>
      <c r="DO621" s="34"/>
      <c r="DP621" s="34"/>
      <c r="DQ621" s="34"/>
      <c r="DR621" s="34"/>
      <c r="DS621" s="34"/>
      <c r="DT621" s="34"/>
      <c r="DU621" s="34"/>
      <c r="DV621" s="34"/>
      <c r="DW621" s="34"/>
      <c r="DX621" s="34"/>
      <c r="DY621" s="34"/>
      <c r="DZ621" s="34"/>
      <c r="EA621" s="34"/>
      <c r="EB621" s="34"/>
      <c r="EC621" s="34"/>
      <c r="ED621" s="34"/>
      <c r="EE621" s="34"/>
      <c r="EF621" s="34"/>
      <c r="EG621" s="34"/>
      <c r="EH621" s="34"/>
      <c r="EI621" s="34"/>
      <c r="EJ621" s="34"/>
      <c r="EK621" s="34"/>
      <c r="EL621" s="34"/>
      <c r="EM621" s="34"/>
      <c r="EN621" s="34"/>
      <c r="EO621" s="34"/>
      <c r="EP621" s="34"/>
      <c r="EQ621" s="34"/>
      <c r="ER621" s="34"/>
      <c r="ES621" s="34"/>
      <c r="ET621" s="34"/>
      <c r="EU621" s="34"/>
      <c r="EV621" s="34"/>
      <c r="EW621" s="34"/>
      <c r="EX621" s="34"/>
      <c r="EY621" s="34"/>
      <c r="EZ621" s="34"/>
      <c r="FA621" s="34"/>
      <c r="FB621" s="34"/>
      <c r="FC621" s="34"/>
      <c r="FD621" s="34"/>
      <c r="FE621" s="34"/>
      <c r="FF621" s="34"/>
      <c r="FG621" s="34"/>
      <c r="FH621" s="34"/>
      <c r="FI621" s="34"/>
      <c r="FJ621" s="34"/>
      <c r="FK621" s="34"/>
      <c r="FL621" s="34"/>
      <c r="FM621" s="34"/>
      <c r="FN621" s="34"/>
      <c r="FO621" s="34"/>
      <c r="FP621" s="34"/>
      <c r="FQ621" s="34"/>
      <c r="FR621" s="34"/>
      <c r="FS621" s="34"/>
      <c r="FT621" s="34"/>
      <c r="FU621" s="34"/>
      <c r="FV621" s="34"/>
      <c r="FW621" s="34"/>
      <c r="FX621" s="34"/>
      <c r="FY621" s="34"/>
      <c r="FZ621" s="34"/>
      <c r="GA621" s="34"/>
      <c r="GB621" s="34"/>
      <c r="GC621" s="34"/>
      <c r="GD621" s="34"/>
      <c r="GE621" s="34"/>
      <c r="GF621" s="34"/>
      <c r="GG621" s="34"/>
      <c r="GH621" s="34"/>
      <c r="GI621" s="34"/>
      <c r="GJ621" s="34"/>
      <c r="GK621" s="34"/>
      <c r="GL621" s="34"/>
      <c r="GM621" s="28"/>
    </row>
    <row r="622" spans="1:195" s="23" customFormat="1" ht="39" customHeight="1" x14ac:dyDescent="0.25">
      <c r="A622" s="9" t="s">
        <v>2213</v>
      </c>
      <c r="B622" s="78">
        <v>44015</v>
      </c>
      <c r="C622" s="145">
        <v>6625014093</v>
      </c>
      <c r="D622" s="145">
        <v>1036601489286</v>
      </c>
      <c r="E622" s="179" t="s">
        <v>1629</v>
      </c>
      <c r="F622" s="176" t="s">
        <v>1393</v>
      </c>
      <c r="G622" s="145">
        <v>6625014093</v>
      </c>
      <c r="H622" s="145">
        <v>1036601489286</v>
      </c>
      <c r="I622" s="179" t="s">
        <v>1629</v>
      </c>
      <c r="J622" s="176" t="s">
        <v>1393</v>
      </c>
      <c r="K622" s="16">
        <v>1</v>
      </c>
      <c r="L622" s="16" t="s">
        <v>96</v>
      </c>
      <c r="M622" s="16">
        <v>1</v>
      </c>
      <c r="N622" s="16" t="s">
        <v>571</v>
      </c>
      <c r="O622" s="16">
        <v>2</v>
      </c>
      <c r="P622" s="47" t="s">
        <v>10</v>
      </c>
      <c r="Q622" s="47"/>
      <c r="R622" s="47">
        <v>2</v>
      </c>
      <c r="S622" s="47">
        <v>0.75</v>
      </c>
      <c r="T622" s="47"/>
      <c r="U622" s="47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50">
        <v>758</v>
      </c>
      <c r="AJ622" s="50" t="s">
        <v>3710</v>
      </c>
      <c r="AK622" s="50" t="s">
        <v>1636</v>
      </c>
      <c r="AL622" s="50"/>
      <c r="AM622" s="16"/>
      <c r="AN622" s="50">
        <v>56.840083</v>
      </c>
      <c r="AO622" s="50">
        <v>60.216929</v>
      </c>
      <c r="AP622" s="144">
        <v>9</v>
      </c>
      <c r="AQ622" s="13">
        <f t="shared" si="6"/>
        <v>6625014093</v>
      </c>
      <c r="AR622" s="43" t="str">
        <f t="shared" si="9"/>
        <v>СНТ "Наука"</v>
      </c>
      <c r="AS622" s="39" t="str">
        <f>F622</f>
        <v>623100, Свердловская обл., г.Первоуральск, п.Решеты</v>
      </c>
      <c r="AT622" s="61">
        <v>9</v>
      </c>
      <c r="AU622" s="12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34"/>
      <c r="CB622" s="34"/>
      <c r="CC622" s="34"/>
      <c r="CD622" s="34"/>
      <c r="CE622" s="34"/>
      <c r="CF622" s="34"/>
      <c r="CG622" s="34"/>
      <c r="CH622" s="34"/>
      <c r="CI622" s="34"/>
      <c r="CJ622" s="34"/>
      <c r="CK622" s="34"/>
      <c r="CL622" s="34"/>
      <c r="CM622" s="34"/>
      <c r="CN622" s="34"/>
      <c r="CO622" s="34"/>
      <c r="CP622" s="34"/>
      <c r="CQ622" s="34"/>
      <c r="CR622" s="34"/>
      <c r="CS622" s="34"/>
      <c r="CT622" s="34"/>
      <c r="CU622" s="34"/>
      <c r="CV622" s="34"/>
      <c r="CW622" s="34"/>
      <c r="CX622" s="34"/>
      <c r="CY622" s="34"/>
      <c r="CZ622" s="34"/>
      <c r="DA622" s="34"/>
      <c r="DB622" s="34"/>
      <c r="DC622" s="34"/>
      <c r="DD622" s="34"/>
      <c r="DE622" s="34"/>
      <c r="DF622" s="34"/>
      <c r="DG622" s="34"/>
      <c r="DH622" s="34"/>
      <c r="DI622" s="34"/>
      <c r="DJ622" s="34"/>
      <c r="DK622" s="34"/>
      <c r="DL622" s="34"/>
      <c r="DM622" s="34"/>
      <c r="DN622" s="34"/>
      <c r="DO622" s="34"/>
      <c r="DP622" s="34"/>
      <c r="DQ622" s="34"/>
      <c r="DR622" s="34"/>
      <c r="DS622" s="34"/>
      <c r="DT622" s="34"/>
      <c r="DU622" s="34"/>
      <c r="DV622" s="34"/>
      <c r="DW622" s="34"/>
      <c r="DX622" s="34"/>
      <c r="DY622" s="34"/>
      <c r="DZ622" s="34"/>
      <c r="EA622" s="34"/>
      <c r="EB622" s="34"/>
      <c r="EC622" s="34"/>
      <c r="ED622" s="34"/>
      <c r="EE622" s="34"/>
      <c r="EF622" s="34"/>
      <c r="EG622" s="34"/>
      <c r="EH622" s="34"/>
      <c r="EI622" s="34"/>
      <c r="EJ622" s="34"/>
      <c r="EK622" s="34"/>
      <c r="EL622" s="34"/>
      <c r="EM622" s="34"/>
      <c r="EN622" s="34"/>
      <c r="EO622" s="34"/>
      <c r="EP622" s="34"/>
      <c r="EQ622" s="34"/>
      <c r="ER622" s="34"/>
      <c r="ES622" s="34"/>
      <c r="ET622" s="34"/>
      <c r="EU622" s="34"/>
      <c r="EV622" s="34"/>
      <c r="EW622" s="34"/>
      <c r="EX622" s="34"/>
      <c r="EY622" s="34"/>
      <c r="EZ622" s="34"/>
      <c r="FA622" s="34"/>
      <c r="FB622" s="34"/>
      <c r="FC622" s="34"/>
      <c r="FD622" s="34"/>
      <c r="FE622" s="34"/>
      <c r="FF622" s="34"/>
      <c r="FG622" s="34"/>
      <c r="FH622" s="34"/>
      <c r="FI622" s="34"/>
      <c r="FJ622" s="34"/>
      <c r="FK622" s="34"/>
      <c r="FL622" s="34"/>
      <c r="FM622" s="34"/>
      <c r="FN622" s="34"/>
      <c r="FO622" s="34"/>
      <c r="FP622" s="34"/>
      <c r="FQ622" s="34"/>
      <c r="FR622" s="34"/>
      <c r="FS622" s="34"/>
      <c r="FT622" s="34"/>
      <c r="FU622" s="34"/>
      <c r="FV622" s="34"/>
      <c r="FW622" s="34"/>
      <c r="FX622" s="34"/>
      <c r="FY622" s="34"/>
      <c r="FZ622" s="34"/>
      <c r="GA622" s="34"/>
      <c r="GB622" s="34"/>
      <c r="GC622" s="34"/>
      <c r="GD622" s="34"/>
      <c r="GE622" s="34"/>
      <c r="GF622" s="34"/>
      <c r="GG622" s="34"/>
      <c r="GH622" s="34"/>
      <c r="GI622" s="34"/>
      <c r="GJ622" s="34"/>
      <c r="GK622" s="34"/>
      <c r="GL622" s="34"/>
      <c r="GM622" s="28"/>
    </row>
    <row r="623" spans="1:195" s="23" customFormat="1" ht="51" customHeight="1" x14ac:dyDescent="0.25">
      <c r="A623" s="9" t="s">
        <v>2214</v>
      </c>
      <c r="B623" s="78">
        <v>44021</v>
      </c>
      <c r="C623" s="145">
        <v>6625007508</v>
      </c>
      <c r="D623" s="145">
        <v>1036601479078</v>
      </c>
      <c r="E623" s="179" t="s">
        <v>1630</v>
      </c>
      <c r="F623" s="176" t="s">
        <v>1631</v>
      </c>
      <c r="G623" s="145">
        <v>6625007508</v>
      </c>
      <c r="H623" s="145">
        <v>1036601479078</v>
      </c>
      <c r="I623" s="179" t="s">
        <v>1630</v>
      </c>
      <c r="J623" s="176" t="s">
        <v>1631</v>
      </c>
      <c r="K623" s="16">
        <v>1</v>
      </c>
      <c r="L623" s="16" t="s">
        <v>96</v>
      </c>
      <c r="M623" s="16">
        <v>1</v>
      </c>
      <c r="N623" s="16" t="s">
        <v>571</v>
      </c>
      <c r="O623" s="16">
        <v>5</v>
      </c>
      <c r="P623" s="47" t="s">
        <v>812</v>
      </c>
      <c r="Q623" s="47"/>
      <c r="R623" s="47">
        <v>4</v>
      </c>
      <c r="S623" s="47">
        <v>0.75</v>
      </c>
      <c r="T623" s="47"/>
      <c r="U623" s="47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50">
        <v>758</v>
      </c>
      <c r="AJ623" s="50" t="s">
        <v>3710</v>
      </c>
      <c r="AK623" s="50" t="s">
        <v>1883</v>
      </c>
      <c r="AL623" s="50" t="s">
        <v>1632</v>
      </c>
      <c r="AM623" s="16"/>
      <c r="AN623" s="50">
        <v>56.877381999999997</v>
      </c>
      <c r="AO623" s="50">
        <v>60.090936999999997</v>
      </c>
      <c r="AP623" s="144">
        <v>9</v>
      </c>
      <c r="AQ623" s="13">
        <f t="shared" si="6"/>
        <v>6625007508</v>
      </c>
      <c r="AR623" s="43" t="str">
        <f t="shared" si="9"/>
        <v>Садоводческое, огородническое некоммерческое товарищество №54</v>
      </c>
      <c r="AS623" s="39" t="s">
        <v>1632</v>
      </c>
      <c r="AT623" s="61">
        <v>9</v>
      </c>
      <c r="AU623" s="12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34"/>
      <c r="CB623" s="34"/>
      <c r="CC623" s="34"/>
      <c r="CD623" s="34"/>
      <c r="CE623" s="34"/>
      <c r="CF623" s="34"/>
      <c r="CG623" s="34"/>
      <c r="CH623" s="34"/>
      <c r="CI623" s="34"/>
      <c r="CJ623" s="34"/>
      <c r="CK623" s="34"/>
      <c r="CL623" s="34"/>
      <c r="CM623" s="34"/>
      <c r="CN623" s="34"/>
      <c r="CO623" s="34"/>
      <c r="CP623" s="34"/>
      <c r="CQ623" s="34"/>
      <c r="CR623" s="34"/>
      <c r="CS623" s="34"/>
      <c r="CT623" s="34"/>
      <c r="CU623" s="34"/>
      <c r="CV623" s="34"/>
      <c r="CW623" s="34"/>
      <c r="CX623" s="34"/>
      <c r="CY623" s="34"/>
      <c r="CZ623" s="34"/>
      <c r="DA623" s="34"/>
      <c r="DB623" s="34"/>
      <c r="DC623" s="34"/>
      <c r="DD623" s="34"/>
      <c r="DE623" s="34"/>
      <c r="DF623" s="34"/>
      <c r="DG623" s="34"/>
      <c r="DH623" s="34"/>
      <c r="DI623" s="34"/>
      <c r="DJ623" s="34"/>
      <c r="DK623" s="34"/>
      <c r="DL623" s="34"/>
      <c r="DM623" s="34"/>
      <c r="DN623" s="34"/>
      <c r="DO623" s="34"/>
      <c r="DP623" s="34"/>
      <c r="DQ623" s="34"/>
      <c r="DR623" s="34"/>
      <c r="DS623" s="34"/>
      <c r="DT623" s="34"/>
      <c r="DU623" s="34"/>
      <c r="DV623" s="34"/>
      <c r="DW623" s="34"/>
      <c r="DX623" s="34"/>
      <c r="DY623" s="34"/>
      <c r="DZ623" s="34"/>
      <c r="EA623" s="34"/>
      <c r="EB623" s="34"/>
      <c r="EC623" s="34"/>
      <c r="ED623" s="34"/>
      <c r="EE623" s="34"/>
      <c r="EF623" s="34"/>
      <c r="EG623" s="34"/>
      <c r="EH623" s="34"/>
      <c r="EI623" s="34"/>
      <c r="EJ623" s="34"/>
      <c r="EK623" s="34"/>
      <c r="EL623" s="34"/>
      <c r="EM623" s="34"/>
      <c r="EN623" s="34"/>
      <c r="EO623" s="34"/>
      <c r="EP623" s="34"/>
      <c r="EQ623" s="34"/>
      <c r="ER623" s="34"/>
      <c r="ES623" s="34"/>
      <c r="ET623" s="34"/>
      <c r="EU623" s="34"/>
      <c r="EV623" s="34"/>
      <c r="EW623" s="34"/>
      <c r="EX623" s="34"/>
      <c r="EY623" s="34"/>
      <c r="EZ623" s="34"/>
      <c r="FA623" s="34"/>
      <c r="FB623" s="34"/>
      <c r="FC623" s="34"/>
      <c r="FD623" s="34"/>
      <c r="FE623" s="34"/>
      <c r="FF623" s="34"/>
      <c r="FG623" s="34"/>
      <c r="FH623" s="34"/>
      <c r="FI623" s="34"/>
      <c r="FJ623" s="34"/>
      <c r="FK623" s="34"/>
      <c r="FL623" s="34"/>
      <c r="FM623" s="34"/>
      <c r="FN623" s="34"/>
      <c r="FO623" s="34"/>
      <c r="FP623" s="34"/>
      <c r="FQ623" s="34"/>
      <c r="FR623" s="34"/>
      <c r="FS623" s="34"/>
      <c r="FT623" s="34"/>
      <c r="FU623" s="34"/>
      <c r="FV623" s="34"/>
      <c r="FW623" s="34"/>
      <c r="FX623" s="34"/>
      <c r="FY623" s="34"/>
      <c r="FZ623" s="34"/>
      <c r="GA623" s="34"/>
      <c r="GB623" s="34"/>
      <c r="GC623" s="34"/>
      <c r="GD623" s="34"/>
      <c r="GE623" s="34"/>
      <c r="GF623" s="34"/>
      <c r="GG623" s="34"/>
      <c r="GH623" s="34"/>
      <c r="GI623" s="34"/>
      <c r="GJ623" s="34"/>
      <c r="GK623" s="34"/>
      <c r="GL623" s="34"/>
      <c r="GM623" s="28"/>
    </row>
    <row r="624" spans="1:195" s="23" customFormat="1" ht="51" customHeight="1" x14ac:dyDescent="0.25">
      <c r="A624" s="9" t="s">
        <v>2215</v>
      </c>
      <c r="B624" s="78">
        <v>44021</v>
      </c>
      <c r="C624" s="145">
        <v>6625013635</v>
      </c>
      <c r="D624" s="145">
        <v>1036601488571</v>
      </c>
      <c r="E624" s="179" t="s">
        <v>1633</v>
      </c>
      <c r="F624" s="176" t="s">
        <v>1393</v>
      </c>
      <c r="G624" s="145">
        <v>6625013635</v>
      </c>
      <c r="H624" s="145">
        <v>1036601488571</v>
      </c>
      <c r="I624" s="179" t="s">
        <v>1633</v>
      </c>
      <c r="J624" s="176" t="s">
        <v>1393</v>
      </c>
      <c r="K624" s="16">
        <v>1</v>
      </c>
      <c r="L624" s="16" t="s">
        <v>96</v>
      </c>
      <c r="M624" s="16">
        <v>3</v>
      </c>
      <c r="N624" s="16" t="s">
        <v>7</v>
      </c>
      <c r="O624" s="16">
        <v>5</v>
      </c>
      <c r="P624" s="47" t="s">
        <v>1343</v>
      </c>
      <c r="Q624" s="47"/>
      <c r="R624" s="144">
        <v>2</v>
      </c>
      <c r="S624" s="144">
        <v>0.75</v>
      </c>
      <c r="T624" s="144"/>
      <c r="U624" s="144"/>
      <c r="V624" s="45"/>
      <c r="W624" s="24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50">
        <v>758</v>
      </c>
      <c r="AJ624" s="50" t="s">
        <v>3710</v>
      </c>
      <c r="AK624" s="50" t="s">
        <v>1636</v>
      </c>
      <c r="AL624" s="50"/>
      <c r="AM624" s="50"/>
      <c r="AN624" s="50" t="s">
        <v>2818</v>
      </c>
      <c r="AO624" s="50" t="s">
        <v>2817</v>
      </c>
      <c r="AP624" s="145">
        <v>9</v>
      </c>
      <c r="AQ624" s="13">
        <f t="shared" si="6"/>
        <v>6625013635</v>
      </c>
      <c r="AR624" s="43" t="str">
        <f t="shared" si="9"/>
        <v>Садоводческое некоммерческое товарищество "Белка"</v>
      </c>
      <c r="AS624" s="11" t="str">
        <f>F624</f>
        <v>623100, Свердловская обл., г.Первоуральск, п.Решеты</v>
      </c>
      <c r="AT624" s="61">
        <v>9</v>
      </c>
      <c r="AU624" s="12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34"/>
      <c r="CB624" s="34"/>
      <c r="CC624" s="34"/>
      <c r="CD624" s="34"/>
      <c r="CE624" s="34"/>
      <c r="CF624" s="34"/>
      <c r="CG624" s="34"/>
      <c r="CH624" s="34"/>
      <c r="CI624" s="34"/>
      <c r="CJ624" s="34"/>
      <c r="CK624" s="34"/>
      <c r="CL624" s="34"/>
      <c r="CM624" s="34"/>
      <c r="CN624" s="34"/>
      <c r="CO624" s="34"/>
      <c r="CP624" s="34"/>
      <c r="CQ624" s="34"/>
      <c r="CR624" s="34"/>
      <c r="CS624" s="34"/>
      <c r="CT624" s="34"/>
      <c r="CU624" s="34"/>
      <c r="CV624" s="34"/>
      <c r="CW624" s="34"/>
      <c r="CX624" s="34"/>
      <c r="CY624" s="34"/>
      <c r="CZ624" s="34"/>
      <c r="DA624" s="34"/>
      <c r="DB624" s="34"/>
      <c r="DC624" s="34"/>
      <c r="DD624" s="34"/>
      <c r="DE624" s="34"/>
      <c r="DF624" s="34"/>
      <c r="DG624" s="34"/>
      <c r="DH624" s="34"/>
      <c r="DI624" s="34"/>
      <c r="DJ624" s="34"/>
      <c r="DK624" s="34"/>
      <c r="DL624" s="34"/>
      <c r="DM624" s="34"/>
      <c r="DN624" s="34"/>
      <c r="DO624" s="34"/>
      <c r="DP624" s="34"/>
      <c r="DQ624" s="34"/>
      <c r="DR624" s="34"/>
      <c r="DS624" s="34"/>
      <c r="DT624" s="34"/>
      <c r="DU624" s="34"/>
      <c r="DV624" s="34"/>
      <c r="DW624" s="34"/>
      <c r="DX624" s="34"/>
      <c r="DY624" s="34"/>
      <c r="DZ624" s="34"/>
      <c r="EA624" s="34"/>
      <c r="EB624" s="34"/>
      <c r="EC624" s="34"/>
      <c r="ED624" s="34"/>
      <c r="EE624" s="34"/>
      <c r="EF624" s="34"/>
      <c r="EG624" s="34"/>
      <c r="EH624" s="34"/>
      <c r="EI624" s="34"/>
      <c r="EJ624" s="34"/>
      <c r="EK624" s="34"/>
      <c r="EL624" s="34"/>
      <c r="EM624" s="34"/>
      <c r="EN624" s="34"/>
      <c r="EO624" s="34"/>
      <c r="EP624" s="34"/>
      <c r="EQ624" s="34"/>
      <c r="ER624" s="34"/>
      <c r="ES624" s="34"/>
      <c r="ET624" s="34"/>
      <c r="EU624" s="34"/>
      <c r="EV624" s="34"/>
      <c r="EW624" s="34"/>
      <c r="EX624" s="34"/>
      <c r="EY624" s="34"/>
      <c r="EZ624" s="34"/>
      <c r="FA624" s="34"/>
      <c r="FB624" s="34"/>
      <c r="FC624" s="34"/>
      <c r="FD624" s="34"/>
      <c r="FE624" s="34"/>
      <c r="FF624" s="34"/>
      <c r="FG624" s="34"/>
      <c r="FH624" s="34"/>
      <c r="FI624" s="34"/>
      <c r="FJ624" s="34"/>
      <c r="FK624" s="34"/>
      <c r="FL624" s="34"/>
      <c r="FM624" s="34"/>
      <c r="FN624" s="34"/>
      <c r="FO624" s="34"/>
      <c r="FP624" s="34"/>
      <c r="FQ624" s="34"/>
      <c r="FR624" s="34"/>
      <c r="FS624" s="34"/>
      <c r="FT624" s="34"/>
      <c r="FU624" s="34"/>
      <c r="FV624" s="34"/>
      <c r="FW624" s="34"/>
      <c r="FX624" s="34"/>
      <c r="FY624" s="34"/>
      <c r="FZ624" s="34"/>
      <c r="GA624" s="34"/>
      <c r="GB624" s="34"/>
      <c r="GC624" s="34"/>
      <c r="GD624" s="34"/>
      <c r="GE624" s="34"/>
      <c r="GF624" s="34"/>
      <c r="GG624" s="34"/>
      <c r="GH624" s="34"/>
      <c r="GI624" s="34"/>
      <c r="GJ624" s="34"/>
      <c r="GK624" s="34"/>
      <c r="GL624" s="34"/>
      <c r="GM624" s="28"/>
    </row>
    <row r="625" spans="1:195" s="23" customFormat="1" ht="51" customHeight="1" x14ac:dyDescent="0.25">
      <c r="A625" s="9" t="s">
        <v>2235</v>
      </c>
      <c r="B625" s="78">
        <v>44022</v>
      </c>
      <c r="C625" s="145">
        <v>6625013389</v>
      </c>
      <c r="D625" s="145">
        <v>1036601470102</v>
      </c>
      <c r="E625" s="179" t="s">
        <v>1634</v>
      </c>
      <c r="F625" s="176" t="s">
        <v>1393</v>
      </c>
      <c r="G625" s="145">
        <v>6625013389</v>
      </c>
      <c r="H625" s="145">
        <v>1036601470102</v>
      </c>
      <c r="I625" s="179" t="s">
        <v>1634</v>
      </c>
      <c r="J625" s="176" t="s">
        <v>1393</v>
      </c>
      <c r="K625" s="16">
        <v>1</v>
      </c>
      <c r="L625" s="16" t="s">
        <v>96</v>
      </c>
      <c r="M625" s="16">
        <v>1</v>
      </c>
      <c r="N625" s="16" t="s">
        <v>571</v>
      </c>
      <c r="O625" s="16">
        <v>5</v>
      </c>
      <c r="P625" s="47" t="s">
        <v>812</v>
      </c>
      <c r="Q625" s="47"/>
      <c r="R625" s="47">
        <v>3</v>
      </c>
      <c r="S625" s="47">
        <v>0.75</v>
      </c>
      <c r="T625" s="47"/>
      <c r="U625" s="47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50">
        <v>758</v>
      </c>
      <c r="AJ625" s="50" t="s">
        <v>3710</v>
      </c>
      <c r="AK625" s="50" t="s">
        <v>1636</v>
      </c>
      <c r="AL625" s="50"/>
      <c r="AM625" s="16"/>
      <c r="AN625" s="50">
        <v>56.838273999999998</v>
      </c>
      <c r="AO625" s="50">
        <v>60.204278000000002</v>
      </c>
      <c r="AP625" s="144">
        <v>9</v>
      </c>
      <c r="AQ625" s="13">
        <f t="shared" ref="AQ625:AQ642" si="10">C625</f>
        <v>6625013389</v>
      </c>
      <c r="AR625" s="43" t="str">
        <f t="shared" si="9"/>
        <v>Садоводческое некоммерческое товарищество "Калининец-51"</v>
      </c>
      <c r="AS625" s="11" t="str">
        <f>F625</f>
        <v>623100, Свердловская обл., г.Первоуральск, п.Решеты</v>
      </c>
      <c r="AT625" s="61">
        <v>9</v>
      </c>
      <c r="AU625" s="12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34"/>
      <c r="CB625" s="34"/>
      <c r="CC625" s="34"/>
      <c r="CD625" s="34"/>
      <c r="CE625" s="34"/>
      <c r="CF625" s="34"/>
      <c r="CG625" s="34"/>
      <c r="CH625" s="34"/>
      <c r="CI625" s="34"/>
      <c r="CJ625" s="34"/>
      <c r="CK625" s="34"/>
      <c r="CL625" s="34"/>
      <c r="CM625" s="34"/>
      <c r="CN625" s="34"/>
      <c r="CO625" s="34"/>
      <c r="CP625" s="34"/>
      <c r="CQ625" s="34"/>
      <c r="CR625" s="34"/>
      <c r="CS625" s="34"/>
      <c r="CT625" s="34"/>
      <c r="CU625" s="34"/>
      <c r="CV625" s="34"/>
      <c r="CW625" s="34"/>
      <c r="CX625" s="34"/>
      <c r="CY625" s="34"/>
      <c r="CZ625" s="34"/>
      <c r="DA625" s="34"/>
      <c r="DB625" s="34"/>
      <c r="DC625" s="34"/>
      <c r="DD625" s="34"/>
      <c r="DE625" s="34"/>
      <c r="DF625" s="34"/>
      <c r="DG625" s="34"/>
      <c r="DH625" s="34"/>
      <c r="DI625" s="34"/>
      <c r="DJ625" s="34"/>
      <c r="DK625" s="34"/>
      <c r="DL625" s="34"/>
      <c r="DM625" s="34"/>
      <c r="DN625" s="34"/>
      <c r="DO625" s="34"/>
      <c r="DP625" s="34"/>
      <c r="DQ625" s="34"/>
      <c r="DR625" s="34"/>
      <c r="DS625" s="34"/>
      <c r="DT625" s="34"/>
      <c r="DU625" s="34"/>
      <c r="DV625" s="34"/>
      <c r="DW625" s="34"/>
      <c r="DX625" s="34"/>
      <c r="DY625" s="34"/>
      <c r="DZ625" s="34"/>
      <c r="EA625" s="34"/>
      <c r="EB625" s="34"/>
      <c r="EC625" s="34"/>
      <c r="ED625" s="34"/>
      <c r="EE625" s="34"/>
      <c r="EF625" s="34"/>
      <c r="EG625" s="34"/>
      <c r="EH625" s="34"/>
      <c r="EI625" s="34"/>
      <c r="EJ625" s="34"/>
      <c r="EK625" s="34"/>
      <c r="EL625" s="34"/>
      <c r="EM625" s="34"/>
      <c r="EN625" s="34"/>
      <c r="EO625" s="34"/>
      <c r="EP625" s="34"/>
      <c r="EQ625" s="34"/>
      <c r="ER625" s="34"/>
      <c r="ES625" s="34"/>
      <c r="ET625" s="34"/>
      <c r="EU625" s="34"/>
      <c r="EV625" s="34"/>
      <c r="EW625" s="34"/>
      <c r="EX625" s="34"/>
      <c r="EY625" s="34"/>
      <c r="EZ625" s="34"/>
      <c r="FA625" s="34"/>
      <c r="FB625" s="34"/>
      <c r="FC625" s="34"/>
      <c r="FD625" s="34"/>
      <c r="FE625" s="34"/>
      <c r="FF625" s="34"/>
      <c r="FG625" s="34"/>
      <c r="FH625" s="34"/>
      <c r="FI625" s="34"/>
      <c r="FJ625" s="34"/>
      <c r="FK625" s="34"/>
      <c r="FL625" s="34"/>
      <c r="FM625" s="34"/>
      <c r="FN625" s="34"/>
      <c r="FO625" s="34"/>
      <c r="FP625" s="34"/>
      <c r="FQ625" s="34"/>
      <c r="FR625" s="34"/>
      <c r="FS625" s="34"/>
      <c r="FT625" s="34"/>
      <c r="FU625" s="34"/>
      <c r="FV625" s="34"/>
      <c r="FW625" s="34"/>
      <c r="FX625" s="34"/>
      <c r="FY625" s="34"/>
      <c r="FZ625" s="34"/>
      <c r="GA625" s="34"/>
      <c r="GB625" s="34"/>
      <c r="GC625" s="34"/>
      <c r="GD625" s="34"/>
      <c r="GE625" s="34"/>
      <c r="GF625" s="34"/>
      <c r="GG625" s="34"/>
      <c r="GH625" s="34"/>
      <c r="GI625" s="34"/>
      <c r="GJ625" s="34"/>
      <c r="GK625" s="34"/>
      <c r="GL625" s="34"/>
      <c r="GM625" s="28"/>
    </row>
    <row r="626" spans="1:195" s="23" customFormat="1" ht="38.25" customHeight="1" x14ac:dyDescent="0.25">
      <c r="A626" s="9" t="s">
        <v>2236</v>
      </c>
      <c r="B626" s="78">
        <v>44025</v>
      </c>
      <c r="C626" s="145">
        <v>6625013910</v>
      </c>
      <c r="D626" s="145">
        <v>1036601488252</v>
      </c>
      <c r="E626" s="179" t="s">
        <v>1635</v>
      </c>
      <c r="F626" s="176" t="s">
        <v>1393</v>
      </c>
      <c r="G626" s="145">
        <v>6625013910</v>
      </c>
      <c r="H626" s="145">
        <v>1036601488252</v>
      </c>
      <c r="I626" s="179" t="s">
        <v>1635</v>
      </c>
      <c r="J626" s="176" t="s">
        <v>1393</v>
      </c>
      <c r="K626" s="16">
        <v>1</v>
      </c>
      <c r="L626" s="16" t="s">
        <v>96</v>
      </c>
      <c r="M626" s="16">
        <v>1</v>
      </c>
      <c r="N626" s="16" t="s">
        <v>571</v>
      </c>
      <c r="O626" s="16">
        <v>5</v>
      </c>
      <c r="P626" s="47" t="s">
        <v>812</v>
      </c>
      <c r="Q626" s="47"/>
      <c r="R626" s="47">
        <v>1</v>
      </c>
      <c r="S626" s="47">
        <v>0.75</v>
      </c>
      <c r="T626" s="47"/>
      <c r="U626" s="47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50">
        <v>758</v>
      </c>
      <c r="AJ626" s="50" t="s">
        <v>3710</v>
      </c>
      <c r="AK626" s="50" t="s">
        <v>1636</v>
      </c>
      <c r="AL626" s="50"/>
      <c r="AM626" s="16"/>
      <c r="AN626" s="50">
        <v>56.8414</v>
      </c>
      <c r="AO626" s="50">
        <v>60.216799999999999</v>
      </c>
      <c r="AP626" s="144">
        <v>9</v>
      </c>
      <c r="AQ626" s="13">
        <f t="shared" si="10"/>
        <v>6625013910</v>
      </c>
      <c r="AR626" s="43" t="str">
        <f t="shared" si="9"/>
        <v>Садоводческое товарищество "Прогресс"</v>
      </c>
      <c r="AS626" s="11" t="str">
        <f>F626</f>
        <v>623100, Свердловская обл., г.Первоуральск, п.Решеты</v>
      </c>
      <c r="AT626" s="61">
        <v>9</v>
      </c>
      <c r="AU626" s="12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34"/>
      <c r="CB626" s="34"/>
      <c r="CC626" s="34"/>
      <c r="CD626" s="34"/>
      <c r="CE626" s="34"/>
      <c r="CF626" s="34"/>
      <c r="CG626" s="34"/>
      <c r="CH626" s="34"/>
      <c r="CI626" s="34"/>
      <c r="CJ626" s="34"/>
      <c r="CK626" s="34"/>
      <c r="CL626" s="34"/>
      <c r="CM626" s="34"/>
      <c r="CN626" s="34"/>
      <c r="CO626" s="34"/>
      <c r="CP626" s="34"/>
      <c r="CQ626" s="34"/>
      <c r="CR626" s="34"/>
      <c r="CS626" s="34"/>
      <c r="CT626" s="34"/>
      <c r="CU626" s="34"/>
      <c r="CV626" s="34"/>
      <c r="CW626" s="34"/>
      <c r="CX626" s="34"/>
      <c r="CY626" s="34"/>
      <c r="CZ626" s="34"/>
      <c r="DA626" s="34"/>
      <c r="DB626" s="34"/>
      <c r="DC626" s="34"/>
      <c r="DD626" s="34"/>
      <c r="DE626" s="34"/>
      <c r="DF626" s="34"/>
      <c r="DG626" s="34"/>
      <c r="DH626" s="34"/>
      <c r="DI626" s="34"/>
      <c r="DJ626" s="34"/>
      <c r="DK626" s="34"/>
      <c r="DL626" s="34"/>
      <c r="DM626" s="34"/>
      <c r="DN626" s="34"/>
      <c r="DO626" s="34"/>
      <c r="DP626" s="34"/>
      <c r="DQ626" s="34"/>
      <c r="DR626" s="34"/>
      <c r="DS626" s="34"/>
      <c r="DT626" s="34"/>
      <c r="DU626" s="34"/>
      <c r="DV626" s="34"/>
      <c r="DW626" s="34"/>
      <c r="DX626" s="34"/>
      <c r="DY626" s="34"/>
      <c r="DZ626" s="34"/>
      <c r="EA626" s="34"/>
      <c r="EB626" s="34"/>
      <c r="EC626" s="34"/>
      <c r="ED626" s="34"/>
      <c r="EE626" s="34"/>
      <c r="EF626" s="34"/>
      <c r="EG626" s="34"/>
      <c r="EH626" s="34"/>
      <c r="EI626" s="34"/>
      <c r="EJ626" s="34"/>
      <c r="EK626" s="34"/>
      <c r="EL626" s="34"/>
      <c r="EM626" s="34"/>
      <c r="EN626" s="34"/>
      <c r="EO626" s="34"/>
      <c r="EP626" s="34"/>
      <c r="EQ626" s="34"/>
      <c r="ER626" s="34"/>
      <c r="ES626" s="34"/>
      <c r="ET626" s="34"/>
      <c r="EU626" s="34"/>
      <c r="EV626" s="34"/>
      <c r="EW626" s="34"/>
      <c r="EX626" s="34"/>
      <c r="EY626" s="34"/>
      <c r="EZ626" s="34"/>
      <c r="FA626" s="34"/>
      <c r="FB626" s="34"/>
      <c r="FC626" s="34"/>
      <c r="FD626" s="34"/>
      <c r="FE626" s="34"/>
      <c r="FF626" s="34"/>
      <c r="FG626" s="34"/>
      <c r="FH626" s="34"/>
      <c r="FI626" s="34"/>
      <c r="FJ626" s="34"/>
      <c r="FK626" s="34"/>
      <c r="FL626" s="34"/>
      <c r="FM626" s="34"/>
      <c r="FN626" s="34"/>
      <c r="FO626" s="34"/>
      <c r="FP626" s="34"/>
      <c r="FQ626" s="34"/>
      <c r="FR626" s="34"/>
      <c r="FS626" s="34"/>
      <c r="FT626" s="34"/>
      <c r="FU626" s="34"/>
      <c r="FV626" s="34"/>
      <c r="FW626" s="34"/>
      <c r="FX626" s="34"/>
      <c r="FY626" s="34"/>
      <c r="FZ626" s="34"/>
      <c r="GA626" s="34"/>
      <c r="GB626" s="34"/>
      <c r="GC626" s="34"/>
      <c r="GD626" s="34"/>
      <c r="GE626" s="34"/>
      <c r="GF626" s="34"/>
      <c r="GG626" s="34"/>
      <c r="GH626" s="34"/>
      <c r="GI626" s="34"/>
      <c r="GJ626" s="34"/>
      <c r="GK626" s="34"/>
      <c r="GL626" s="34"/>
      <c r="GM626" s="28"/>
    </row>
    <row r="627" spans="1:195" s="23" customFormat="1" ht="63.75" customHeight="1" x14ac:dyDescent="0.25">
      <c r="A627" s="9" t="s">
        <v>2237</v>
      </c>
      <c r="B627" s="78">
        <v>44034</v>
      </c>
      <c r="C627" s="145">
        <v>6625013163</v>
      </c>
      <c r="D627" s="145">
        <v>1036601474030</v>
      </c>
      <c r="E627" s="179" t="s">
        <v>1671</v>
      </c>
      <c r="F627" s="176" t="s">
        <v>1672</v>
      </c>
      <c r="G627" s="145">
        <v>6625013163</v>
      </c>
      <c r="H627" s="145">
        <v>1036601474030</v>
      </c>
      <c r="I627" s="179" t="s">
        <v>1671</v>
      </c>
      <c r="J627" s="176" t="s">
        <v>1672</v>
      </c>
      <c r="K627" s="16">
        <v>1</v>
      </c>
      <c r="L627" s="16" t="s">
        <v>96</v>
      </c>
      <c r="M627" s="16">
        <v>1</v>
      </c>
      <c r="N627" s="16" t="s">
        <v>571</v>
      </c>
      <c r="O627" s="16">
        <v>5</v>
      </c>
      <c r="P627" s="47" t="s">
        <v>812</v>
      </c>
      <c r="Q627" s="47"/>
      <c r="R627" s="47">
        <v>3</v>
      </c>
      <c r="S627" s="47">
        <v>0.75</v>
      </c>
      <c r="T627" s="47"/>
      <c r="U627" s="47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50">
        <v>758</v>
      </c>
      <c r="AJ627" s="50" t="s">
        <v>3710</v>
      </c>
      <c r="AK627" s="50" t="s">
        <v>118</v>
      </c>
      <c r="AL627" s="50" t="s">
        <v>2798</v>
      </c>
      <c r="AM627" s="16"/>
      <c r="AN627" s="50">
        <v>56.890596000000002</v>
      </c>
      <c r="AO627" s="50">
        <v>59.921860000000002</v>
      </c>
      <c r="AP627" s="144">
        <v>9</v>
      </c>
      <c r="AQ627" s="13">
        <f t="shared" si="10"/>
        <v>6625013163</v>
      </c>
      <c r="AR627" s="43" t="str">
        <f t="shared" si="9"/>
        <v>Садоводческое товарищество коллективный сад №30 Новотрубного завода</v>
      </c>
      <c r="AS627" s="39" t="s">
        <v>1673</v>
      </c>
      <c r="AT627" s="61">
        <v>9</v>
      </c>
      <c r="AU627" s="12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34"/>
      <c r="CB627" s="34"/>
      <c r="CC627" s="34"/>
      <c r="CD627" s="34"/>
      <c r="CE627" s="34"/>
      <c r="CF627" s="34"/>
      <c r="CG627" s="34"/>
      <c r="CH627" s="34"/>
      <c r="CI627" s="34"/>
      <c r="CJ627" s="34"/>
      <c r="CK627" s="34"/>
      <c r="CL627" s="34"/>
      <c r="CM627" s="34"/>
      <c r="CN627" s="34"/>
      <c r="CO627" s="34"/>
      <c r="CP627" s="34"/>
      <c r="CQ627" s="34"/>
      <c r="CR627" s="34"/>
      <c r="CS627" s="34"/>
      <c r="CT627" s="34"/>
      <c r="CU627" s="34"/>
      <c r="CV627" s="34"/>
      <c r="CW627" s="34"/>
      <c r="CX627" s="34"/>
      <c r="CY627" s="34"/>
      <c r="CZ627" s="34"/>
      <c r="DA627" s="34"/>
      <c r="DB627" s="34"/>
      <c r="DC627" s="34"/>
      <c r="DD627" s="34"/>
      <c r="DE627" s="34"/>
      <c r="DF627" s="34"/>
      <c r="DG627" s="34"/>
      <c r="DH627" s="34"/>
      <c r="DI627" s="34"/>
      <c r="DJ627" s="34"/>
      <c r="DK627" s="34"/>
      <c r="DL627" s="34"/>
      <c r="DM627" s="34"/>
      <c r="DN627" s="34"/>
      <c r="DO627" s="34"/>
      <c r="DP627" s="34"/>
      <c r="DQ627" s="34"/>
      <c r="DR627" s="34"/>
      <c r="DS627" s="34"/>
      <c r="DT627" s="34"/>
      <c r="DU627" s="34"/>
      <c r="DV627" s="34"/>
      <c r="DW627" s="34"/>
      <c r="DX627" s="34"/>
      <c r="DY627" s="34"/>
      <c r="DZ627" s="34"/>
      <c r="EA627" s="34"/>
      <c r="EB627" s="34"/>
      <c r="EC627" s="34"/>
      <c r="ED627" s="34"/>
      <c r="EE627" s="34"/>
      <c r="EF627" s="34"/>
      <c r="EG627" s="34"/>
      <c r="EH627" s="34"/>
      <c r="EI627" s="34"/>
      <c r="EJ627" s="34"/>
      <c r="EK627" s="34"/>
      <c r="EL627" s="34"/>
      <c r="EM627" s="34"/>
      <c r="EN627" s="34"/>
      <c r="EO627" s="34"/>
      <c r="EP627" s="34"/>
      <c r="EQ627" s="34"/>
      <c r="ER627" s="34"/>
      <c r="ES627" s="34"/>
      <c r="ET627" s="34"/>
      <c r="EU627" s="34"/>
      <c r="EV627" s="34"/>
      <c r="EW627" s="34"/>
      <c r="EX627" s="34"/>
      <c r="EY627" s="34"/>
      <c r="EZ627" s="34"/>
      <c r="FA627" s="34"/>
      <c r="FB627" s="34"/>
      <c r="FC627" s="34"/>
      <c r="FD627" s="34"/>
      <c r="FE627" s="34"/>
      <c r="FF627" s="34"/>
      <c r="FG627" s="34"/>
      <c r="FH627" s="34"/>
      <c r="FI627" s="34"/>
      <c r="FJ627" s="34"/>
      <c r="FK627" s="34"/>
      <c r="FL627" s="34"/>
      <c r="FM627" s="34"/>
      <c r="FN627" s="34"/>
      <c r="FO627" s="34"/>
      <c r="FP627" s="34"/>
      <c r="FQ627" s="34"/>
      <c r="FR627" s="34"/>
      <c r="FS627" s="34"/>
      <c r="FT627" s="34"/>
      <c r="FU627" s="34"/>
      <c r="FV627" s="34"/>
      <c r="FW627" s="34"/>
      <c r="FX627" s="34"/>
      <c r="FY627" s="34"/>
      <c r="FZ627" s="34"/>
      <c r="GA627" s="34"/>
      <c r="GB627" s="34"/>
      <c r="GC627" s="34"/>
      <c r="GD627" s="34"/>
      <c r="GE627" s="34"/>
      <c r="GF627" s="34"/>
      <c r="GG627" s="34"/>
      <c r="GH627" s="34"/>
      <c r="GI627" s="34"/>
      <c r="GJ627" s="34"/>
      <c r="GK627" s="34"/>
      <c r="GL627" s="34"/>
      <c r="GM627" s="28"/>
    </row>
    <row r="628" spans="1:195" s="23" customFormat="1" ht="76.5" customHeight="1" x14ac:dyDescent="0.25">
      <c r="A628" s="9" t="s">
        <v>2238</v>
      </c>
      <c r="B628" s="78">
        <v>44039</v>
      </c>
      <c r="C628" s="145">
        <v>6625013893</v>
      </c>
      <c r="D628" s="145">
        <v>1036601489429</v>
      </c>
      <c r="E628" s="179" t="s">
        <v>1674</v>
      </c>
      <c r="F628" s="176" t="s">
        <v>1675</v>
      </c>
      <c r="G628" s="145">
        <v>6625013893</v>
      </c>
      <c r="H628" s="145">
        <v>1036601489429</v>
      </c>
      <c r="I628" s="179" t="s">
        <v>1674</v>
      </c>
      <c r="J628" s="176" t="s">
        <v>1675</v>
      </c>
      <c r="K628" s="16">
        <v>1</v>
      </c>
      <c r="L628" s="16" t="s">
        <v>96</v>
      </c>
      <c r="M628" s="16">
        <v>5</v>
      </c>
      <c r="N628" s="16" t="s">
        <v>1676</v>
      </c>
      <c r="O628" s="16">
        <v>2</v>
      </c>
      <c r="P628" s="47" t="s">
        <v>10</v>
      </c>
      <c r="Q628" s="47"/>
      <c r="R628" s="47">
        <v>4</v>
      </c>
      <c r="S628" s="47">
        <v>0.75</v>
      </c>
      <c r="T628" s="47"/>
      <c r="U628" s="47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50">
        <v>758</v>
      </c>
      <c r="AJ628" s="50" t="s">
        <v>3710</v>
      </c>
      <c r="AK628" s="50" t="s">
        <v>118</v>
      </c>
      <c r="AL628" s="50" t="s">
        <v>2797</v>
      </c>
      <c r="AM628" s="16"/>
      <c r="AN628" s="50">
        <v>56.818561000000003</v>
      </c>
      <c r="AO628" s="50">
        <v>59.981155000000001</v>
      </c>
      <c r="AP628" s="144">
        <v>9</v>
      </c>
      <c r="AQ628" s="13">
        <f t="shared" si="10"/>
        <v>6625013893</v>
      </c>
      <c r="AR628" s="43" t="str">
        <f t="shared" si="9"/>
        <v>Товарищество собственников недвижимости "Садоводческое товарищество "Пионерский"</v>
      </c>
      <c r="AS628" s="39" t="str">
        <f>F628</f>
        <v>623100, Свердловская обл., г.Первоуральск, 65-квартал Решетского лесничества</v>
      </c>
      <c r="AT628" s="61">
        <v>9</v>
      </c>
      <c r="AU628" s="12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34"/>
      <c r="CB628" s="34"/>
      <c r="CC628" s="34"/>
      <c r="CD628" s="34"/>
      <c r="CE628" s="34"/>
      <c r="CF628" s="34"/>
      <c r="CG628" s="34"/>
      <c r="CH628" s="34"/>
      <c r="CI628" s="34"/>
      <c r="CJ628" s="34"/>
      <c r="CK628" s="34"/>
      <c r="CL628" s="34"/>
      <c r="CM628" s="34"/>
      <c r="CN628" s="34"/>
      <c r="CO628" s="34"/>
      <c r="CP628" s="34"/>
      <c r="CQ628" s="34"/>
      <c r="CR628" s="34"/>
      <c r="CS628" s="34"/>
      <c r="CT628" s="34"/>
      <c r="CU628" s="34"/>
      <c r="CV628" s="34"/>
      <c r="CW628" s="34"/>
      <c r="CX628" s="34"/>
      <c r="CY628" s="34"/>
      <c r="CZ628" s="34"/>
      <c r="DA628" s="34"/>
      <c r="DB628" s="34"/>
      <c r="DC628" s="34"/>
      <c r="DD628" s="34"/>
      <c r="DE628" s="34"/>
      <c r="DF628" s="34"/>
      <c r="DG628" s="34"/>
      <c r="DH628" s="34"/>
      <c r="DI628" s="34"/>
      <c r="DJ628" s="34"/>
      <c r="DK628" s="34"/>
      <c r="DL628" s="34"/>
      <c r="DM628" s="34"/>
      <c r="DN628" s="34"/>
      <c r="DO628" s="34"/>
      <c r="DP628" s="34"/>
      <c r="DQ628" s="34"/>
      <c r="DR628" s="34"/>
      <c r="DS628" s="34"/>
      <c r="DT628" s="34"/>
      <c r="DU628" s="34"/>
      <c r="DV628" s="34"/>
      <c r="DW628" s="34"/>
      <c r="DX628" s="34"/>
      <c r="DY628" s="34"/>
      <c r="DZ628" s="34"/>
      <c r="EA628" s="34"/>
      <c r="EB628" s="34"/>
      <c r="EC628" s="34"/>
      <c r="ED628" s="34"/>
      <c r="EE628" s="34"/>
      <c r="EF628" s="34"/>
      <c r="EG628" s="34"/>
      <c r="EH628" s="34"/>
      <c r="EI628" s="34"/>
      <c r="EJ628" s="34"/>
      <c r="EK628" s="34"/>
      <c r="EL628" s="34"/>
      <c r="EM628" s="34"/>
      <c r="EN628" s="34"/>
      <c r="EO628" s="34"/>
      <c r="EP628" s="34"/>
      <c r="EQ628" s="34"/>
      <c r="ER628" s="34"/>
      <c r="ES628" s="34"/>
      <c r="ET628" s="34"/>
      <c r="EU628" s="34"/>
      <c r="EV628" s="34"/>
      <c r="EW628" s="34"/>
      <c r="EX628" s="34"/>
      <c r="EY628" s="34"/>
      <c r="EZ628" s="34"/>
      <c r="FA628" s="34"/>
      <c r="FB628" s="34"/>
      <c r="FC628" s="34"/>
      <c r="FD628" s="34"/>
      <c r="FE628" s="34"/>
      <c r="FF628" s="34"/>
      <c r="FG628" s="34"/>
      <c r="FH628" s="34"/>
      <c r="FI628" s="34"/>
      <c r="FJ628" s="34"/>
      <c r="FK628" s="34"/>
      <c r="FL628" s="34"/>
      <c r="FM628" s="34"/>
      <c r="FN628" s="34"/>
      <c r="FO628" s="34"/>
      <c r="FP628" s="34"/>
      <c r="FQ628" s="34"/>
      <c r="FR628" s="34"/>
      <c r="FS628" s="34"/>
      <c r="FT628" s="34"/>
      <c r="FU628" s="34"/>
      <c r="FV628" s="34"/>
      <c r="FW628" s="34"/>
      <c r="FX628" s="34"/>
      <c r="FY628" s="34"/>
      <c r="FZ628" s="34"/>
      <c r="GA628" s="34"/>
      <c r="GB628" s="34"/>
      <c r="GC628" s="34"/>
      <c r="GD628" s="34"/>
      <c r="GE628" s="34"/>
      <c r="GF628" s="34"/>
      <c r="GG628" s="34"/>
      <c r="GH628" s="34"/>
      <c r="GI628" s="34"/>
      <c r="GJ628" s="34"/>
      <c r="GK628" s="34"/>
      <c r="GL628" s="34"/>
      <c r="GM628" s="28"/>
    </row>
    <row r="629" spans="1:195" s="23" customFormat="1" ht="51" customHeight="1" x14ac:dyDescent="0.25">
      <c r="A629" s="9" t="s">
        <v>2239</v>
      </c>
      <c r="B629" s="78">
        <v>44039</v>
      </c>
      <c r="C629" s="145">
        <v>6684010291</v>
      </c>
      <c r="D629" s="145">
        <v>1136684004885</v>
      </c>
      <c r="E629" s="179" t="s">
        <v>1677</v>
      </c>
      <c r="F629" s="176" t="s">
        <v>1678</v>
      </c>
      <c r="G629" s="145">
        <v>6684010291</v>
      </c>
      <c r="H629" s="145">
        <v>1136684004885</v>
      </c>
      <c r="I629" s="179" t="s">
        <v>1677</v>
      </c>
      <c r="J629" s="176" t="s">
        <v>1678</v>
      </c>
      <c r="K629" s="16">
        <v>1</v>
      </c>
      <c r="L629" s="16" t="s">
        <v>96</v>
      </c>
      <c r="M629" s="16">
        <v>3</v>
      </c>
      <c r="N629" s="16" t="s">
        <v>7</v>
      </c>
      <c r="O629" s="16">
        <v>2</v>
      </c>
      <c r="P629" s="47" t="s">
        <v>10</v>
      </c>
      <c r="Q629" s="47"/>
      <c r="R629" s="47">
        <v>2</v>
      </c>
      <c r="S629" s="47">
        <v>1.1000000000000001</v>
      </c>
      <c r="T629" s="47"/>
      <c r="U629" s="47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50">
        <v>758</v>
      </c>
      <c r="AJ629" s="50" t="s">
        <v>3710</v>
      </c>
      <c r="AK629" s="50" t="s">
        <v>1272</v>
      </c>
      <c r="AL629" s="50"/>
      <c r="AM629" s="16"/>
      <c r="AN629" s="50">
        <v>56.840913</v>
      </c>
      <c r="AO629" s="50">
        <v>60.220157</v>
      </c>
      <c r="AP629" s="144">
        <v>9</v>
      </c>
      <c r="AQ629" s="13">
        <f t="shared" si="10"/>
        <v>6684010291</v>
      </c>
      <c r="AR629" s="43" t="str">
        <f t="shared" si="9"/>
        <v>Садоводческое некоммерческое товарищество "Ветеранов труда"</v>
      </c>
      <c r="AS629" s="39" t="str">
        <f>F629</f>
        <v>623100, Свердловская обл., г.Первоуральск, станция Решеты</v>
      </c>
      <c r="AT629" s="61">
        <v>9</v>
      </c>
      <c r="AU629" s="12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34"/>
      <c r="CB629" s="34"/>
      <c r="CC629" s="34"/>
      <c r="CD629" s="34"/>
      <c r="CE629" s="34"/>
      <c r="CF629" s="34"/>
      <c r="CG629" s="34"/>
      <c r="CH629" s="34"/>
      <c r="CI629" s="34"/>
      <c r="CJ629" s="34"/>
      <c r="CK629" s="34"/>
      <c r="CL629" s="34"/>
      <c r="CM629" s="34"/>
      <c r="CN629" s="34"/>
      <c r="CO629" s="34"/>
      <c r="CP629" s="34"/>
      <c r="CQ629" s="34"/>
      <c r="CR629" s="34"/>
      <c r="CS629" s="34"/>
      <c r="CT629" s="34"/>
      <c r="CU629" s="34"/>
      <c r="CV629" s="34"/>
      <c r="CW629" s="34"/>
      <c r="CX629" s="34"/>
      <c r="CY629" s="34"/>
      <c r="CZ629" s="34"/>
      <c r="DA629" s="34"/>
      <c r="DB629" s="34"/>
      <c r="DC629" s="34"/>
      <c r="DD629" s="34"/>
      <c r="DE629" s="34"/>
      <c r="DF629" s="34"/>
      <c r="DG629" s="34"/>
      <c r="DH629" s="34"/>
      <c r="DI629" s="34"/>
      <c r="DJ629" s="34"/>
      <c r="DK629" s="34"/>
      <c r="DL629" s="34"/>
      <c r="DM629" s="34"/>
      <c r="DN629" s="34"/>
      <c r="DO629" s="34"/>
      <c r="DP629" s="34"/>
      <c r="DQ629" s="34"/>
      <c r="DR629" s="34"/>
      <c r="DS629" s="34"/>
      <c r="DT629" s="34"/>
      <c r="DU629" s="34"/>
      <c r="DV629" s="34"/>
      <c r="DW629" s="34"/>
      <c r="DX629" s="34"/>
      <c r="DY629" s="34"/>
      <c r="DZ629" s="34"/>
      <c r="EA629" s="34"/>
      <c r="EB629" s="34"/>
      <c r="EC629" s="34"/>
      <c r="ED629" s="34"/>
      <c r="EE629" s="34"/>
      <c r="EF629" s="34"/>
      <c r="EG629" s="34"/>
      <c r="EH629" s="34"/>
      <c r="EI629" s="34"/>
      <c r="EJ629" s="34"/>
      <c r="EK629" s="34"/>
      <c r="EL629" s="34"/>
      <c r="EM629" s="34"/>
      <c r="EN629" s="34"/>
      <c r="EO629" s="34"/>
      <c r="EP629" s="34"/>
      <c r="EQ629" s="34"/>
      <c r="ER629" s="34"/>
      <c r="ES629" s="34"/>
      <c r="ET629" s="34"/>
      <c r="EU629" s="34"/>
      <c r="EV629" s="34"/>
      <c r="EW629" s="34"/>
      <c r="EX629" s="34"/>
      <c r="EY629" s="34"/>
      <c r="EZ629" s="34"/>
      <c r="FA629" s="34"/>
      <c r="FB629" s="34"/>
      <c r="FC629" s="34"/>
      <c r="FD629" s="34"/>
      <c r="FE629" s="34"/>
      <c r="FF629" s="34"/>
      <c r="FG629" s="34"/>
      <c r="FH629" s="34"/>
      <c r="FI629" s="34"/>
      <c r="FJ629" s="34"/>
      <c r="FK629" s="34"/>
      <c r="FL629" s="34"/>
      <c r="FM629" s="34"/>
      <c r="FN629" s="34"/>
      <c r="FO629" s="34"/>
      <c r="FP629" s="34"/>
      <c r="FQ629" s="34"/>
      <c r="FR629" s="34"/>
      <c r="FS629" s="34"/>
      <c r="FT629" s="34"/>
      <c r="FU629" s="34"/>
      <c r="FV629" s="34"/>
      <c r="FW629" s="34"/>
      <c r="FX629" s="34"/>
      <c r="FY629" s="34"/>
      <c r="FZ629" s="34"/>
      <c r="GA629" s="34"/>
      <c r="GB629" s="34"/>
      <c r="GC629" s="34"/>
      <c r="GD629" s="34"/>
      <c r="GE629" s="34"/>
      <c r="GF629" s="34"/>
      <c r="GG629" s="34"/>
      <c r="GH629" s="34"/>
      <c r="GI629" s="34"/>
      <c r="GJ629" s="34"/>
      <c r="GK629" s="34"/>
      <c r="GL629" s="34"/>
      <c r="GM629" s="28"/>
    </row>
    <row r="630" spans="1:195" s="23" customFormat="1" ht="63.75" customHeight="1" x14ac:dyDescent="0.25">
      <c r="A630" s="9" t="s">
        <v>2240</v>
      </c>
      <c r="B630" s="78">
        <v>44041</v>
      </c>
      <c r="C630" s="145">
        <v>6625013759</v>
      </c>
      <c r="D630" s="145">
        <v>1026601512508</v>
      </c>
      <c r="E630" s="179" t="s">
        <v>1679</v>
      </c>
      <c r="F630" s="176" t="s">
        <v>2936</v>
      </c>
      <c r="G630" s="145">
        <v>6625013759</v>
      </c>
      <c r="H630" s="145">
        <v>1026601512508</v>
      </c>
      <c r="I630" s="179" t="s">
        <v>1679</v>
      </c>
      <c r="J630" s="176" t="s">
        <v>2936</v>
      </c>
      <c r="K630" s="16">
        <v>1</v>
      </c>
      <c r="L630" s="16" t="s">
        <v>96</v>
      </c>
      <c r="M630" s="16">
        <v>3</v>
      </c>
      <c r="N630" s="16" t="s">
        <v>7</v>
      </c>
      <c r="O630" s="16">
        <v>2</v>
      </c>
      <c r="P630" s="47" t="s">
        <v>10</v>
      </c>
      <c r="Q630" s="47"/>
      <c r="R630" s="47">
        <v>3</v>
      </c>
      <c r="S630" s="47">
        <v>0.75</v>
      </c>
      <c r="T630" s="47"/>
      <c r="U630" s="47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50">
        <v>758</v>
      </c>
      <c r="AJ630" s="50" t="s">
        <v>3710</v>
      </c>
      <c r="AK630" s="50" t="s">
        <v>118</v>
      </c>
      <c r="AL630" s="50" t="s">
        <v>2935</v>
      </c>
      <c r="AM630" s="16"/>
      <c r="AN630" s="50">
        <v>56.892009999999999</v>
      </c>
      <c r="AO630" s="50">
        <v>60.101700000000001</v>
      </c>
      <c r="AP630" s="144">
        <v>9</v>
      </c>
      <c r="AQ630" s="13">
        <f t="shared" si="10"/>
        <v>6625013759</v>
      </c>
      <c r="AR630" s="43" t="str">
        <f t="shared" si="9"/>
        <v>Садоводческое товарищество "Вершина-2" Коллективный сад №88</v>
      </c>
      <c r="AS630" s="39" t="str">
        <f>F630</f>
        <v xml:space="preserve"> г.Первоуральск, 111 кв. Первоуральское л-во, Билимбаевский л-з</v>
      </c>
      <c r="AT630" s="61">
        <v>9</v>
      </c>
      <c r="AU630" s="12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34"/>
      <c r="CB630" s="34"/>
      <c r="CC630" s="34"/>
      <c r="CD630" s="34"/>
      <c r="CE630" s="34"/>
      <c r="CF630" s="34"/>
      <c r="CG630" s="34"/>
      <c r="CH630" s="34"/>
      <c r="CI630" s="34"/>
      <c r="CJ630" s="34"/>
      <c r="CK630" s="34"/>
      <c r="CL630" s="34"/>
      <c r="CM630" s="34"/>
      <c r="CN630" s="34"/>
      <c r="CO630" s="34"/>
      <c r="CP630" s="34"/>
      <c r="CQ630" s="34"/>
      <c r="CR630" s="34"/>
      <c r="CS630" s="34"/>
      <c r="CT630" s="34"/>
      <c r="CU630" s="34"/>
      <c r="CV630" s="34"/>
      <c r="CW630" s="34"/>
      <c r="CX630" s="34"/>
      <c r="CY630" s="34"/>
      <c r="CZ630" s="34"/>
      <c r="DA630" s="34"/>
      <c r="DB630" s="34"/>
      <c r="DC630" s="34"/>
      <c r="DD630" s="34"/>
      <c r="DE630" s="34"/>
      <c r="DF630" s="34"/>
      <c r="DG630" s="34"/>
      <c r="DH630" s="34"/>
      <c r="DI630" s="34"/>
      <c r="DJ630" s="34"/>
      <c r="DK630" s="34"/>
      <c r="DL630" s="34"/>
      <c r="DM630" s="34"/>
      <c r="DN630" s="34"/>
      <c r="DO630" s="34"/>
      <c r="DP630" s="34"/>
      <c r="DQ630" s="34"/>
      <c r="DR630" s="34"/>
      <c r="DS630" s="34"/>
      <c r="DT630" s="34"/>
      <c r="DU630" s="34"/>
      <c r="DV630" s="34"/>
      <c r="DW630" s="34"/>
      <c r="DX630" s="34"/>
      <c r="DY630" s="34"/>
      <c r="DZ630" s="34"/>
      <c r="EA630" s="34"/>
      <c r="EB630" s="34"/>
      <c r="EC630" s="34"/>
      <c r="ED630" s="34"/>
      <c r="EE630" s="34"/>
      <c r="EF630" s="34"/>
      <c r="EG630" s="34"/>
      <c r="EH630" s="34"/>
      <c r="EI630" s="34"/>
      <c r="EJ630" s="34"/>
      <c r="EK630" s="34"/>
      <c r="EL630" s="34"/>
      <c r="EM630" s="34"/>
      <c r="EN630" s="34"/>
      <c r="EO630" s="34"/>
      <c r="EP630" s="34"/>
      <c r="EQ630" s="34"/>
      <c r="ER630" s="34"/>
      <c r="ES630" s="34"/>
      <c r="ET630" s="34"/>
      <c r="EU630" s="34"/>
      <c r="EV630" s="34"/>
      <c r="EW630" s="34"/>
      <c r="EX630" s="34"/>
      <c r="EY630" s="34"/>
      <c r="EZ630" s="34"/>
      <c r="FA630" s="34"/>
      <c r="FB630" s="34"/>
      <c r="FC630" s="34"/>
      <c r="FD630" s="34"/>
      <c r="FE630" s="34"/>
      <c r="FF630" s="34"/>
      <c r="FG630" s="34"/>
      <c r="FH630" s="34"/>
      <c r="FI630" s="34"/>
      <c r="FJ630" s="34"/>
      <c r="FK630" s="34"/>
      <c r="FL630" s="34"/>
      <c r="FM630" s="34"/>
      <c r="FN630" s="34"/>
      <c r="FO630" s="34"/>
      <c r="FP630" s="34"/>
      <c r="FQ630" s="34"/>
      <c r="FR630" s="34"/>
      <c r="FS630" s="34"/>
      <c r="FT630" s="34"/>
      <c r="FU630" s="34"/>
      <c r="FV630" s="34"/>
      <c r="FW630" s="34"/>
      <c r="FX630" s="34"/>
      <c r="FY630" s="34"/>
      <c r="FZ630" s="34"/>
      <c r="GA630" s="34"/>
      <c r="GB630" s="34"/>
      <c r="GC630" s="34"/>
      <c r="GD630" s="34"/>
      <c r="GE630" s="34"/>
      <c r="GF630" s="34"/>
      <c r="GG630" s="34"/>
      <c r="GH630" s="34"/>
      <c r="GI630" s="34"/>
      <c r="GJ630" s="34"/>
      <c r="GK630" s="34"/>
      <c r="GL630" s="34"/>
      <c r="GM630" s="28"/>
    </row>
    <row r="631" spans="1:195" s="23" customFormat="1" ht="51" customHeight="1" x14ac:dyDescent="0.25">
      <c r="A631" s="9" t="s">
        <v>2317</v>
      </c>
      <c r="B631" s="78">
        <v>44054</v>
      </c>
      <c r="C631" s="145">
        <v>6625063012</v>
      </c>
      <c r="D631" s="145">
        <v>1116625003076</v>
      </c>
      <c r="E631" s="179" t="s">
        <v>1680</v>
      </c>
      <c r="F631" s="176" t="s">
        <v>1681</v>
      </c>
      <c r="G631" s="145">
        <v>6625063012</v>
      </c>
      <c r="H631" s="145">
        <v>1116625003076</v>
      </c>
      <c r="I631" s="179" t="s">
        <v>1680</v>
      </c>
      <c r="J631" s="176" t="s">
        <v>1681</v>
      </c>
      <c r="K631" s="16">
        <v>1</v>
      </c>
      <c r="L631" s="16" t="s">
        <v>96</v>
      </c>
      <c r="M631" s="16">
        <v>1</v>
      </c>
      <c r="N631" s="16" t="s">
        <v>571</v>
      </c>
      <c r="O631" s="16">
        <v>5</v>
      </c>
      <c r="P631" s="47" t="s">
        <v>812</v>
      </c>
      <c r="Q631" s="47"/>
      <c r="R631" s="47">
        <v>2</v>
      </c>
      <c r="S631" s="47">
        <v>1.1000000000000001</v>
      </c>
      <c r="T631" s="47"/>
      <c r="U631" s="47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50">
        <v>758</v>
      </c>
      <c r="AJ631" s="50" t="s">
        <v>3710</v>
      </c>
      <c r="AK631" s="50" t="s">
        <v>238</v>
      </c>
      <c r="AL631" s="50"/>
      <c r="AM631" s="16"/>
      <c r="AN631" s="50">
        <v>56.830959</v>
      </c>
      <c r="AO631" s="50">
        <v>60.107647</v>
      </c>
      <c r="AP631" s="144">
        <v>9</v>
      </c>
      <c r="AQ631" s="13">
        <f t="shared" si="10"/>
        <v>6625063012</v>
      </c>
      <c r="AR631" s="43" t="str">
        <f t="shared" si="9"/>
        <v>Садоводческое некоммерческое товарищество "Зеленый мыс"</v>
      </c>
      <c r="AS631" s="39" t="str">
        <f>F631</f>
        <v>623141, Свердловская обл., с.Новоалексеевское</v>
      </c>
      <c r="AT631" s="61">
        <v>9</v>
      </c>
      <c r="AU631" s="12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34"/>
      <c r="CB631" s="34"/>
      <c r="CC631" s="34"/>
      <c r="CD631" s="34"/>
      <c r="CE631" s="34"/>
      <c r="CF631" s="34"/>
      <c r="CG631" s="34"/>
      <c r="CH631" s="34"/>
      <c r="CI631" s="34"/>
      <c r="CJ631" s="34"/>
      <c r="CK631" s="34"/>
      <c r="CL631" s="34"/>
      <c r="CM631" s="34"/>
      <c r="CN631" s="34"/>
      <c r="CO631" s="34"/>
      <c r="CP631" s="34"/>
      <c r="CQ631" s="34"/>
      <c r="CR631" s="34"/>
      <c r="CS631" s="34"/>
      <c r="CT631" s="34"/>
      <c r="CU631" s="34"/>
      <c r="CV631" s="34"/>
      <c r="CW631" s="34"/>
      <c r="CX631" s="34"/>
      <c r="CY631" s="34"/>
      <c r="CZ631" s="34"/>
      <c r="DA631" s="34"/>
      <c r="DB631" s="34"/>
      <c r="DC631" s="34"/>
      <c r="DD631" s="34"/>
      <c r="DE631" s="34"/>
      <c r="DF631" s="34"/>
      <c r="DG631" s="34"/>
      <c r="DH631" s="34"/>
      <c r="DI631" s="34"/>
      <c r="DJ631" s="34"/>
      <c r="DK631" s="34"/>
      <c r="DL631" s="34"/>
      <c r="DM631" s="34"/>
      <c r="DN631" s="34"/>
      <c r="DO631" s="34"/>
      <c r="DP631" s="34"/>
      <c r="DQ631" s="34"/>
      <c r="DR631" s="34"/>
      <c r="DS631" s="34"/>
      <c r="DT631" s="34"/>
      <c r="DU631" s="34"/>
      <c r="DV631" s="34"/>
      <c r="DW631" s="34"/>
      <c r="DX631" s="34"/>
      <c r="DY631" s="34"/>
      <c r="DZ631" s="34"/>
      <c r="EA631" s="34"/>
      <c r="EB631" s="34"/>
      <c r="EC631" s="34"/>
      <c r="ED631" s="34"/>
      <c r="EE631" s="34"/>
      <c r="EF631" s="34"/>
      <c r="EG631" s="34"/>
      <c r="EH631" s="34"/>
      <c r="EI631" s="34"/>
      <c r="EJ631" s="34"/>
      <c r="EK631" s="34"/>
      <c r="EL631" s="34"/>
      <c r="EM631" s="34"/>
      <c r="EN631" s="34"/>
      <c r="EO631" s="34"/>
      <c r="EP631" s="34"/>
      <c r="EQ631" s="34"/>
      <c r="ER631" s="34"/>
      <c r="ES631" s="34"/>
      <c r="ET631" s="34"/>
      <c r="EU631" s="34"/>
      <c r="EV631" s="34"/>
      <c r="EW631" s="34"/>
      <c r="EX631" s="34"/>
      <c r="EY631" s="34"/>
      <c r="EZ631" s="34"/>
      <c r="FA631" s="34"/>
      <c r="FB631" s="34"/>
      <c r="FC631" s="34"/>
      <c r="FD631" s="34"/>
      <c r="FE631" s="34"/>
      <c r="FF631" s="34"/>
      <c r="FG631" s="34"/>
      <c r="FH631" s="34"/>
      <c r="FI631" s="34"/>
      <c r="FJ631" s="34"/>
      <c r="FK631" s="34"/>
      <c r="FL631" s="34"/>
      <c r="FM631" s="34"/>
      <c r="FN631" s="34"/>
      <c r="FO631" s="34"/>
      <c r="FP631" s="34"/>
      <c r="FQ631" s="34"/>
      <c r="FR631" s="34"/>
      <c r="FS631" s="34"/>
      <c r="FT631" s="34"/>
      <c r="FU631" s="34"/>
      <c r="FV631" s="34"/>
      <c r="FW631" s="34"/>
      <c r="FX631" s="34"/>
      <c r="FY631" s="34"/>
      <c r="FZ631" s="34"/>
      <c r="GA631" s="34"/>
      <c r="GB631" s="34"/>
      <c r="GC631" s="34"/>
      <c r="GD631" s="34"/>
      <c r="GE631" s="34"/>
      <c r="GF631" s="34"/>
      <c r="GG631" s="34"/>
      <c r="GH631" s="34"/>
      <c r="GI631" s="34"/>
      <c r="GJ631" s="34"/>
      <c r="GK631" s="34"/>
      <c r="GL631" s="34"/>
      <c r="GM631" s="28"/>
    </row>
    <row r="632" spans="1:195" s="23" customFormat="1" ht="51" customHeight="1" x14ac:dyDescent="0.25">
      <c r="A632" s="9" t="s">
        <v>2323</v>
      </c>
      <c r="B632" s="78">
        <v>44055</v>
      </c>
      <c r="C632" s="145">
        <v>6684027224</v>
      </c>
      <c r="D632" s="145">
        <v>1176658016193</v>
      </c>
      <c r="E632" s="179" t="s">
        <v>1413</v>
      </c>
      <c r="F632" s="176" t="s">
        <v>1682</v>
      </c>
      <c r="G632" s="145">
        <v>6684027224</v>
      </c>
      <c r="H632" s="145">
        <v>1176658016193</v>
      </c>
      <c r="I632" s="179" t="s">
        <v>1413</v>
      </c>
      <c r="J632" s="176" t="s">
        <v>1682</v>
      </c>
      <c r="K632" s="16">
        <v>1</v>
      </c>
      <c r="L632" s="16" t="s">
        <v>96</v>
      </c>
      <c r="M632" s="16">
        <v>1</v>
      </c>
      <c r="N632" s="16" t="s">
        <v>571</v>
      </c>
      <c r="O632" s="16">
        <v>5</v>
      </c>
      <c r="P632" s="47" t="s">
        <v>812</v>
      </c>
      <c r="Q632" s="47"/>
      <c r="R632" s="47">
        <v>1</v>
      </c>
      <c r="S632" s="47">
        <v>1.1000000000000001</v>
      </c>
      <c r="T632" s="47"/>
      <c r="U632" s="47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50">
        <v>758</v>
      </c>
      <c r="AJ632" s="50" t="s">
        <v>3710</v>
      </c>
      <c r="AK632" s="50" t="s">
        <v>1637</v>
      </c>
      <c r="AL632" s="50" t="s">
        <v>1446</v>
      </c>
      <c r="AM632" s="16">
        <v>2</v>
      </c>
      <c r="AN632" s="50" t="s">
        <v>1683</v>
      </c>
      <c r="AO632" s="50" t="s">
        <v>1684</v>
      </c>
      <c r="AP632" s="144">
        <v>10</v>
      </c>
      <c r="AQ632" s="13">
        <f t="shared" si="10"/>
        <v>6684027224</v>
      </c>
      <c r="AR632" s="43" t="str">
        <f t="shared" si="9"/>
        <v>ООО "Лидер"</v>
      </c>
      <c r="AS632" s="39" t="s">
        <v>1446</v>
      </c>
      <c r="AT632" s="61"/>
      <c r="AU632" s="12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34"/>
      <c r="CB632" s="34"/>
      <c r="CC632" s="34"/>
      <c r="CD632" s="34"/>
      <c r="CE632" s="34"/>
      <c r="CF632" s="34"/>
      <c r="CG632" s="34"/>
      <c r="CH632" s="34"/>
      <c r="CI632" s="34"/>
      <c r="CJ632" s="34"/>
      <c r="CK632" s="34"/>
      <c r="CL632" s="34"/>
      <c r="CM632" s="34"/>
      <c r="CN632" s="34"/>
      <c r="CO632" s="34"/>
      <c r="CP632" s="34"/>
      <c r="CQ632" s="34"/>
      <c r="CR632" s="34"/>
      <c r="CS632" s="34"/>
      <c r="CT632" s="34"/>
      <c r="CU632" s="34"/>
      <c r="CV632" s="34"/>
      <c r="CW632" s="34"/>
      <c r="CX632" s="34"/>
      <c r="CY632" s="34"/>
      <c r="CZ632" s="34"/>
      <c r="DA632" s="34"/>
      <c r="DB632" s="34"/>
      <c r="DC632" s="34"/>
      <c r="DD632" s="34"/>
      <c r="DE632" s="34"/>
      <c r="DF632" s="34"/>
      <c r="DG632" s="34"/>
      <c r="DH632" s="34"/>
      <c r="DI632" s="34"/>
      <c r="DJ632" s="34"/>
      <c r="DK632" s="34"/>
      <c r="DL632" s="34"/>
      <c r="DM632" s="34"/>
      <c r="DN632" s="34"/>
      <c r="DO632" s="34"/>
      <c r="DP632" s="34"/>
      <c r="DQ632" s="34"/>
      <c r="DR632" s="34"/>
      <c r="DS632" s="34"/>
      <c r="DT632" s="34"/>
      <c r="DU632" s="34"/>
      <c r="DV632" s="34"/>
      <c r="DW632" s="34"/>
      <c r="DX632" s="34"/>
      <c r="DY632" s="34"/>
      <c r="DZ632" s="34"/>
      <c r="EA632" s="34"/>
      <c r="EB632" s="34"/>
      <c r="EC632" s="34"/>
      <c r="ED632" s="34"/>
      <c r="EE632" s="34"/>
      <c r="EF632" s="34"/>
      <c r="EG632" s="34"/>
      <c r="EH632" s="34"/>
      <c r="EI632" s="34"/>
      <c r="EJ632" s="34"/>
      <c r="EK632" s="34"/>
      <c r="EL632" s="34"/>
      <c r="EM632" s="34"/>
      <c r="EN632" s="34"/>
      <c r="EO632" s="34"/>
      <c r="EP632" s="34"/>
      <c r="EQ632" s="34"/>
      <c r="ER632" s="34"/>
      <c r="ES632" s="34"/>
      <c r="ET632" s="34"/>
      <c r="EU632" s="34"/>
      <c r="EV632" s="34"/>
      <c r="EW632" s="34"/>
      <c r="EX632" s="34"/>
      <c r="EY632" s="34"/>
      <c r="EZ632" s="34"/>
      <c r="FA632" s="34"/>
      <c r="FB632" s="34"/>
      <c r="FC632" s="34"/>
      <c r="FD632" s="34"/>
      <c r="FE632" s="34"/>
      <c r="FF632" s="34"/>
      <c r="FG632" s="34"/>
      <c r="FH632" s="34"/>
      <c r="FI632" s="34"/>
      <c r="FJ632" s="34"/>
      <c r="FK632" s="34"/>
      <c r="FL632" s="34"/>
      <c r="FM632" s="34"/>
      <c r="FN632" s="34"/>
      <c r="FO632" s="34"/>
      <c r="FP632" s="34"/>
      <c r="FQ632" s="34"/>
      <c r="FR632" s="34"/>
      <c r="FS632" s="34"/>
      <c r="FT632" s="34"/>
      <c r="FU632" s="34"/>
      <c r="FV632" s="34"/>
      <c r="FW632" s="34"/>
      <c r="FX632" s="34"/>
      <c r="FY632" s="34"/>
      <c r="FZ632" s="34"/>
      <c r="GA632" s="34"/>
      <c r="GB632" s="34"/>
      <c r="GC632" s="34"/>
      <c r="GD632" s="34"/>
      <c r="GE632" s="34"/>
      <c r="GF632" s="34"/>
      <c r="GG632" s="34"/>
      <c r="GH632" s="34"/>
      <c r="GI632" s="34"/>
      <c r="GJ632" s="34"/>
      <c r="GK632" s="34"/>
      <c r="GL632" s="34"/>
      <c r="GM632" s="28"/>
    </row>
    <row r="633" spans="1:195" s="23" customFormat="1" ht="38.25" customHeight="1" x14ac:dyDescent="0.25">
      <c r="A633" s="9" t="s">
        <v>2380</v>
      </c>
      <c r="B633" s="78">
        <v>44070</v>
      </c>
      <c r="C633" s="145">
        <v>6625055558</v>
      </c>
      <c r="D633" s="145">
        <v>1096625004233</v>
      </c>
      <c r="E633" s="179" t="s">
        <v>2516</v>
      </c>
      <c r="F633" s="176" t="s">
        <v>2517</v>
      </c>
      <c r="G633" s="145">
        <v>6625055558</v>
      </c>
      <c r="H633" s="145">
        <v>1096625004233</v>
      </c>
      <c r="I633" s="179" t="s">
        <v>2516</v>
      </c>
      <c r="J633" s="176" t="s">
        <v>2517</v>
      </c>
      <c r="K633" s="16">
        <v>1</v>
      </c>
      <c r="L633" s="16" t="s">
        <v>96</v>
      </c>
      <c r="M633" s="16">
        <v>1</v>
      </c>
      <c r="N633" s="16" t="s">
        <v>571</v>
      </c>
      <c r="O633" s="16">
        <v>1</v>
      </c>
      <c r="P633" s="47" t="s">
        <v>8</v>
      </c>
      <c r="Q633" s="47"/>
      <c r="R633" s="47">
        <v>3</v>
      </c>
      <c r="S633" s="47">
        <v>1.1000000000000001</v>
      </c>
      <c r="T633" s="47"/>
      <c r="U633" s="47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50">
        <v>758</v>
      </c>
      <c r="AJ633" s="50" t="s">
        <v>3710</v>
      </c>
      <c r="AK633" s="50" t="s">
        <v>118</v>
      </c>
      <c r="AL633" s="50" t="s">
        <v>119</v>
      </c>
      <c r="AM633" s="16">
        <v>1</v>
      </c>
      <c r="AN633" s="50" t="s">
        <v>1686</v>
      </c>
      <c r="AO633" s="50" t="s">
        <v>1687</v>
      </c>
      <c r="AP633" s="144">
        <v>2.8</v>
      </c>
      <c r="AQ633" s="13">
        <f t="shared" si="10"/>
        <v>6625055558</v>
      </c>
      <c r="AR633" s="43" t="str">
        <f t="shared" si="9"/>
        <v>ООО "УК "Мегаполис-плюс"</v>
      </c>
      <c r="AS633" s="39" t="s">
        <v>119</v>
      </c>
      <c r="AT633" s="61"/>
      <c r="AU633" s="12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34"/>
      <c r="CB633" s="34"/>
      <c r="CC633" s="34"/>
      <c r="CD633" s="34"/>
      <c r="CE633" s="34"/>
      <c r="CF633" s="34"/>
      <c r="CG633" s="34"/>
      <c r="CH633" s="34"/>
      <c r="CI633" s="34"/>
      <c r="CJ633" s="34"/>
      <c r="CK633" s="34"/>
      <c r="CL633" s="34"/>
      <c r="CM633" s="34"/>
      <c r="CN633" s="34"/>
      <c r="CO633" s="34"/>
      <c r="CP633" s="34"/>
      <c r="CQ633" s="34"/>
      <c r="CR633" s="34"/>
      <c r="CS633" s="34"/>
      <c r="CT633" s="34"/>
      <c r="CU633" s="34"/>
      <c r="CV633" s="34"/>
      <c r="CW633" s="34"/>
      <c r="CX633" s="34"/>
      <c r="CY633" s="34"/>
      <c r="CZ633" s="34"/>
      <c r="DA633" s="34"/>
      <c r="DB633" s="34"/>
      <c r="DC633" s="34"/>
      <c r="DD633" s="34"/>
      <c r="DE633" s="34"/>
      <c r="DF633" s="34"/>
      <c r="DG633" s="34"/>
      <c r="DH633" s="34"/>
      <c r="DI633" s="34"/>
      <c r="DJ633" s="34"/>
      <c r="DK633" s="34"/>
      <c r="DL633" s="34"/>
      <c r="DM633" s="34"/>
      <c r="DN633" s="34"/>
      <c r="DO633" s="34"/>
      <c r="DP633" s="34"/>
      <c r="DQ633" s="34"/>
      <c r="DR633" s="34"/>
      <c r="DS633" s="34"/>
      <c r="DT633" s="34"/>
      <c r="DU633" s="34"/>
      <c r="DV633" s="34"/>
      <c r="DW633" s="34"/>
      <c r="DX633" s="34"/>
      <c r="DY633" s="34"/>
      <c r="DZ633" s="34"/>
      <c r="EA633" s="34"/>
      <c r="EB633" s="34"/>
      <c r="EC633" s="34"/>
      <c r="ED633" s="34"/>
      <c r="EE633" s="34"/>
      <c r="EF633" s="34"/>
      <c r="EG633" s="34"/>
      <c r="EH633" s="34"/>
      <c r="EI633" s="34"/>
      <c r="EJ633" s="34"/>
      <c r="EK633" s="34"/>
      <c r="EL633" s="34"/>
      <c r="EM633" s="34"/>
      <c r="EN633" s="34"/>
      <c r="EO633" s="34"/>
      <c r="EP633" s="34"/>
      <c r="EQ633" s="34"/>
      <c r="ER633" s="34"/>
      <c r="ES633" s="34"/>
      <c r="ET633" s="34"/>
      <c r="EU633" s="34"/>
      <c r="EV633" s="34"/>
      <c r="EW633" s="34"/>
      <c r="EX633" s="34"/>
      <c r="EY633" s="34"/>
      <c r="EZ633" s="34"/>
      <c r="FA633" s="34"/>
      <c r="FB633" s="34"/>
      <c r="FC633" s="34"/>
      <c r="FD633" s="34"/>
      <c r="FE633" s="34"/>
      <c r="FF633" s="34"/>
      <c r="FG633" s="34"/>
      <c r="FH633" s="34"/>
      <c r="FI633" s="34"/>
      <c r="FJ633" s="34"/>
      <c r="FK633" s="34"/>
      <c r="FL633" s="34"/>
      <c r="FM633" s="34"/>
      <c r="FN633" s="34"/>
      <c r="FO633" s="34"/>
      <c r="FP633" s="34"/>
      <c r="FQ633" s="34"/>
      <c r="FR633" s="34"/>
      <c r="FS633" s="34"/>
      <c r="FT633" s="34"/>
      <c r="FU633" s="34"/>
      <c r="FV633" s="34"/>
      <c r="FW633" s="34"/>
      <c r="FX633" s="34"/>
      <c r="FY633" s="34"/>
      <c r="FZ633" s="34"/>
      <c r="GA633" s="34"/>
      <c r="GB633" s="34"/>
      <c r="GC633" s="34"/>
      <c r="GD633" s="34"/>
      <c r="GE633" s="34"/>
      <c r="GF633" s="34"/>
      <c r="GG633" s="34"/>
      <c r="GH633" s="34"/>
      <c r="GI633" s="34"/>
      <c r="GJ633" s="34"/>
      <c r="GK633" s="34"/>
      <c r="GL633" s="34"/>
      <c r="GM633" s="28"/>
    </row>
    <row r="634" spans="1:195" s="23" customFormat="1" ht="25.5" customHeight="1" x14ac:dyDescent="0.25">
      <c r="A634" s="9" t="s">
        <v>2386</v>
      </c>
      <c r="B634" s="78">
        <v>44098</v>
      </c>
      <c r="C634" s="145">
        <v>6625061946</v>
      </c>
      <c r="D634" s="145">
        <v>1116625000722</v>
      </c>
      <c r="E634" s="179" t="s">
        <v>1688</v>
      </c>
      <c r="F634" s="176" t="s">
        <v>1689</v>
      </c>
      <c r="G634" s="145">
        <v>6625061946</v>
      </c>
      <c r="H634" s="145">
        <v>1116625000722</v>
      </c>
      <c r="I634" s="179" t="s">
        <v>1688</v>
      </c>
      <c r="J634" s="176" t="s">
        <v>1689</v>
      </c>
      <c r="K634" s="16">
        <v>1</v>
      </c>
      <c r="L634" s="16" t="s">
        <v>96</v>
      </c>
      <c r="M634" s="16">
        <v>1</v>
      </c>
      <c r="N634" s="16" t="s">
        <v>571</v>
      </c>
      <c r="O634" s="16">
        <v>3</v>
      </c>
      <c r="P634" s="16" t="s">
        <v>572</v>
      </c>
      <c r="Q634" s="16"/>
      <c r="R634" s="47">
        <v>2</v>
      </c>
      <c r="S634" s="47">
        <v>0.75</v>
      </c>
      <c r="T634" s="47"/>
      <c r="U634" s="47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50">
        <v>758</v>
      </c>
      <c r="AJ634" s="50" t="s">
        <v>3710</v>
      </c>
      <c r="AK634" s="50" t="s">
        <v>238</v>
      </c>
      <c r="AL634" s="50" t="s">
        <v>1821</v>
      </c>
      <c r="AM634" s="16">
        <v>41</v>
      </c>
      <c r="AN634" s="50" t="s">
        <v>1690</v>
      </c>
      <c r="AO634" s="50" t="s">
        <v>1691</v>
      </c>
      <c r="AP634" s="144">
        <v>10</v>
      </c>
      <c r="AQ634" s="13">
        <f t="shared" si="10"/>
        <v>6625061946</v>
      </c>
      <c r="AR634" s="43" t="str">
        <f t="shared" si="9"/>
        <v>ООО "Вернисаж"</v>
      </c>
      <c r="AS634" s="39" t="s">
        <v>1821</v>
      </c>
      <c r="AT634" s="61"/>
      <c r="AU634" s="12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34"/>
      <c r="CB634" s="34"/>
      <c r="CC634" s="34"/>
      <c r="CD634" s="34"/>
      <c r="CE634" s="34"/>
      <c r="CF634" s="34"/>
      <c r="CG634" s="34"/>
      <c r="CH634" s="34"/>
      <c r="CI634" s="34"/>
      <c r="CJ634" s="34"/>
      <c r="CK634" s="34"/>
      <c r="CL634" s="34"/>
      <c r="CM634" s="34"/>
      <c r="CN634" s="34"/>
      <c r="CO634" s="34"/>
      <c r="CP634" s="34"/>
      <c r="CQ634" s="34"/>
      <c r="CR634" s="34"/>
      <c r="CS634" s="34"/>
      <c r="CT634" s="34"/>
      <c r="CU634" s="34"/>
      <c r="CV634" s="34"/>
      <c r="CW634" s="34"/>
      <c r="CX634" s="34"/>
      <c r="CY634" s="34"/>
      <c r="CZ634" s="34"/>
      <c r="DA634" s="34"/>
      <c r="DB634" s="34"/>
      <c r="DC634" s="34"/>
      <c r="DD634" s="34"/>
      <c r="DE634" s="34"/>
      <c r="DF634" s="34"/>
      <c r="DG634" s="34"/>
      <c r="DH634" s="34"/>
      <c r="DI634" s="34"/>
      <c r="DJ634" s="34"/>
      <c r="DK634" s="34"/>
      <c r="DL634" s="34"/>
      <c r="DM634" s="34"/>
      <c r="DN634" s="34"/>
      <c r="DO634" s="34"/>
      <c r="DP634" s="34"/>
      <c r="DQ634" s="34"/>
      <c r="DR634" s="34"/>
      <c r="DS634" s="34"/>
      <c r="DT634" s="34"/>
      <c r="DU634" s="34"/>
      <c r="DV634" s="34"/>
      <c r="DW634" s="34"/>
      <c r="DX634" s="34"/>
      <c r="DY634" s="34"/>
      <c r="DZ634" s="34"/>
      <c r="EA634" s="34"/>
      <c r="EB634" s="34"/>
      <c r="EC634" s="34"/>
      <c r="ED634" s="34"/>
      <c r="EE634" s="34"/>
      <c r="EF634" s="34"/>
      <c r="EG634" s="34"/>
      <c r="EH634" s="34"/>
      <c r="EI634" s="34"/>
      <c r="EJ634" s="34"/>
      <c r="EK634" s="34"/>
      <c r="EL634" s="34"/>
      <c r="EM634" s="34"/>
      <c r="EN634" s="34"/>
      <c r="EO634" s="34"/>
      <c r="EP634" s="34"/>
      <c r="EQ634" s="34"/>
      <c r="ER634" s="34"/>
      <c r="ES634" s="34"/>
      <c r="ET634" s="34"/>
      <c r="EU634" s="34"/>
      <c r="EV634" s="34"/>
      <c r="EW634" s="34"/>
      <c r="EX634" s="34"/>
      <c r="EY634" s="34"/>
      <c r="EZ634" s="34"/>
      <c r="FA634" s="34"/>
      <c r="FB634" s="34"/>
      <c r="FC634" s="34"/>
      <c r="FD634" s="34"/>
      <c r="FE634" s="34"/>
      <c r="FF634" s="34"/>
      <c r="FG634" s="34"/>
      <c r="FH634" s="34"/>
      <c r="FI634" s="34"/>
      <c r="FJ634" s="34"/>
      <c r="FK634" s="34"/>
      <c r="FL634" s="34"/>
      <c r="FM634" s="34"/>
      <c r="FN634" s="34"/>
      <c r="FO634" s="34"/>
      <c r="FP634" s="34"/>
      <c r="FQ634" s="34"/>
      <c r="FR634" s="34"/>
      <c r="FS634" s="34"/>
      <c r="FT634" s="34"/>
      <c r="FU634" s="34"/>
      <c r="FV634" s="34"/>
      <c r="FW634" s="34"/>
      <c r="FX634" s="34"/>
      <c r="FY634" s="34"/>
      <c r="FZ634" s="34"/>
      <c r="GA634" s="34"/>
      <c r="GB634" s="34"/>
      <c r="GC634" s="34"/>
      <c r="GD634" s="34"/>
      <c r="GE634" s="34"/>
      <c r="GF634" s="34"/>
      <c r="GG634" s="34"/>
      <c r="GH634" s="34"/>
      <c r="GI634" s="34"/>
      <c r="GJ634" s="34"/>
      <c r="GK634" s="34"/>
      <c r="GL634" s="34"/>
      <c r="GM634" s="28"/>
    </row>
    <row r="635" spans="1:195" s="23" customFormat="1" ht="51" customHeight="1" x14ac:dyDescent="0.25">
      <c r="A635" s="9" t="s">
        <v>2390</v>
      </c>
      <c r="B635" s="78">
        <v>44117</v>
      </c>
      <c r="C635" s="145">
        <v>6625018073</v>
      </c>
      <c r="D635" s="145">
        <v>1036601475481</v>
      </c>
      <c r="E635" s="179" t="s">
        <v>1882</v>
      </c>
      <c r="F635" s="176" t="s">
        <v>1912</v>
      </c>
      <c r="G635" s="145">
        <v>6625018073</v>
      </c>
      <c r="H635" s="145">
        <v>1036601475481</v>
      </c>
      <c r="I635" s="179" t="s">
        <v>1882</v>
      </c>
      <c r="J635" s="176" t="s">
        <v>1912</v>
      </c>
      <c r="K635" s="16">
        <v>1</v>
      </c>
      <c r="L635" s="16" t="s">
        <v>96</v>
      </c>
      <c r="M635" s="16">
        <v>2</v>
      </c>
      <c r="N635" s="16" t="s">
        <v>1628</v>
      </c>
      <c r="O635" s="16">
        <v>2</v>
      </c>
      <c r="P635" s="47" t="s">
        <v>10</v>
      </c>
      <c r="Q635" s="47"/>
      <c r="R635" s="47">
        <v>3</v>
      </c>
      <c r="S635" s="47">
        <v>0.75</v>
      </c>
      <c r="T635" s="47"/>
      <c r="U635" s="47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50">
        <v>758</v>
      </c>
      <c r="AJ635" s="50" t="s">
        <v>3710</v>
      </c>
      <c r="AK635" s="50" t="s">
        <v>1883</v>
      </c>
      <c r="AL635" s="50"/>
      <c r="AM635" s="16"/>
      <c r="AN635" s="50" t="s">
        <v>1884</v>
      </c>
      <c r="AO635" s="50" t="s">
        <v>1885</v>
      </c>
      <c r="AP635" s="144">
        <v>9</v>
      </c>
      <c r="AQ635" s="13">
        <f t="shared" si="10"/>
        <v>6625018073</v>
      </c>
      <c r="AR635" s="43" t="str">
        <f t="shared" si="9"/>
        <v>ТСН "Садоводческое некоммерческое товарищество №54/1"</v>
      </c>
      <c r="AS635" s="39" t="str">
        <f>F635</f>
        <v>623100, г.Первоуральск, ст.Вершина</v>
      </c>
      <c r="AT635" s="61">
        <v>9</v>
      </c>
      <c r="AU635" s="12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34"/>
      <c r="CB635" s="34"/>
      <c r="CC635" s="34"/>
      <c r="CD635" s="34"/>
      <c r="CE635" s="34"/>
      <c r="CF635" s="34"/>
      <c r="CG635" s="34"/>
      <c r="CH635" s="34"/>
      <c r="CI635" s="34"/>
      <c r="CJ635" s="34"/>
      <c r="CK635" s="34"/>
      <c r="CL635" s="34"/>
      <c r="CM635" s="34"/>
      <c r="CN635" s="34"/>
      <c r="CO635" s="34"/>
      <c r="CP635" s="34"/>
      <c r="CQ635" s="34"/>
      <c r="CR635" s="34"/>
      <c r="CS635" s="34"/>
      <c r="CT635" s="34"/>
      <c r="CU635" s="34"/>
      <c r="CV635" s="34"/>
      <c r="CW635" s="34"/>
      <c r="CX635" s="34"/>
      <c r="CY635" s="34"/>
      <c r="CZ635" s="34"/>
      <c r="DA635" s="34"/>
      <c r="DB635" s="34"/>
      <c r="DC635" s="34"/>
      <c r="DD635" s="34"/>
      <c r="DE635" s="34"/>
      <c r="DF635" s="34"/>
      <c r="DG635" s="34"/>
      <c r="DH635" s="34"/>
      <c r="DI635" s="34"/>
      <c r="DJ635" s="34"/>
      <c r="DK635" s="34"/>
      <c r="DL635" s="34"/>
      <c r="DM635" s="34"/>
      <c r="DN635" s="34"/>
      <c r="DO635" s="34"/>
      <c r="DP635" s="34"/>
      <c r="DQ635" s="34"/>
      <c r="DR635" s="34"/>
      <c r="DS635" s="34"/>
      <c r="DT635" s="34"/>
      <c r="DU635" s="34"/>
      <c r="DV635" s="34"/>
      <c r="DW635" s="34"/>
      <c r="DX635" s="34"/>
      <c r="DY635" s="34"/>
      <c r="DZ635" s="34"/>
      <c r="EA635" s="34"/>
      <c r="EB635" s="34"/>
      <c r="EC635" s="34"/>
      <c r="ED635" s="34"/>
      <c r="EE635" s="34"/>
      <c r="EF635" s="34"/>
      <c r="EG635" s="34"/>
      <c r="EH635" s="34"/>
      <c r="EI635" s="34"/>
      <c r="EJ635" s="34"/>
      <c r="EK635" s="34"/>
      <c r="EL635" s="34"/>
      <c r="EM635" s="34"/>
      <c r="EN635" s="34"/>
      <c r="EO635" s="34"/>
      <c r="EP635" s="34"/>
      <c r="EQ635" s="34"/>
      <c r="ER635" s="34"/>
      <c r="ES635" s="34"/>
      <c r="ET635" s="34"/>
      <c r="EU635" s="34"/>
      <c r="EV635" s="34"/>
      <c r="EW635" s="34"/>
      <c r="EX635" s="34"/>
      <c r="EY635" s="34"/>
      <c r="EZ635" s="34"/>
      <c r="FA635" s="34"/>
      <c r="FB635" s="34"/>
      <c r="FC635" s="34"/>
      <c r="FD635" s="34"/>
      <c r="FE635" s="34"/>
      <c r="FF635" s="34"/>
      <c r="FG635" s="34"/>
      <c r="FH635" s="34"/>
      <c r="FI635" s="34"/>
      <c r="FJ635" s="34"/>
      <c r="FK635" s="34"/>
      <c r="FL635" s="34"/>
      <c r="FM635" s="34"/>
      <c r="FN635" s="34"/>
      <c r="FO635" s="34"/>
      <c r="FP635" s="34"/>
      <c r="FQ635" s="34"/>
      <c r="FR635" s="34"/>
      <c r="FS635" s="34"/>
      <c r="FT635" s="34"/>
      <c r="FU635" s="34"/>
      <c r="FV635" s="34"/>
      <c r="FW635" s="34"/>
      <c r="FX635" s="34"/>
      <c r="FY635" s="34"/>
      <c r="FZ635" s="34"/>
      <c r="GA635" s="34"/>
      <c r="GB635" s="34"/>
      <c r="GC635" s="34"/>
      <c r="GD635" s="34"/>
      <c r="GE635" s="34"/>
      <c r="GF635" s="34"/>
      <c r="GG635" s="34"/>
      <c r="GH635" s="34"/>
      <c r="GI635" s="34"/>
      <c r="GJ635" s="34"/>
      <c r="GK635" s="34"/>
      <c r="GL635" s="34"/>
      <c r="GM635" s="28"/>
    </row>
    <row r="636" spans="1:195" s="23" customFormat="1" ht="38.25" customHeight="1" x14ac:dyDescent="0.25">
      <c r="A636" s="9" t="s">
        <v>2396</v>
      </c>
      <c r="B636" s="78">
        <v>44130</v>
      </c>
      <c r="C636" s="145">
        <v>6684000102</v>
      </c>
      <c r="D636" s="145">
        <v>1126684000134</v>
      </c>
      <c r="E636" s="179" t="s">
        <v>1495</v>
      </c>
      <c r="F636" s="176" t="s">
        <v>1886</v>
      </c>
      <c r="G636" s="145">
        <v>6684000102</v>
      </c>
      <c r="H636" s="145">
        <v>1126684000134</v>
      </c>
      <c r="I636" s="179" t="s">
        <v>1495</v>
      </c>
      <c r="J636" s="176" t="s">
        <v>1886</v>
      </c>
      <c r="K636" s="16">
        <v>1</v>
      </c>
      <c r="L636" s="16" t="s">
        <v>96</v>
      </c>
      <c r="M636" s="16">
        <v>3</v>
      </c>
      <c r="N636" s="16" t="s">
        <v>7</v>
      </c>
      <c r="O636" s="16">
        <v>2</v>
      </c>
      <c r="P636" s="47" t="s">
        <v>10</v>
      </c>
      <c r="Q636" s="47"/>
      <c r="R636" s="47">
        <v>27</v>
      </c>
      <c r="S636" s="47">
        <v>0.75</v>
      </c>
      <c r="T636" s="47"/>
      <c r="U636" s="47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50">
        <v>758</v>
      </c>
      <c r="AJ636" s="50" t="s">
        <v>3710</v>
      </c>
      <c r="AK636" s="50" t="s">
        <v>1637</v>
      </c>
      <c r="AL636" s="50" t="s">
        <v>1887</v>
      </c>
      <c r="AM636" s="16"/>
      <c r="AN636" s="50" t="s">
        <v>4065</v>
      </c>
      <c r="AO636" s="50" t="s">
        <v>4066</v>
      </c>
      <c r="AP636" s="65" t="s">
        <v>1888</v>
      </c>
      <c r="AQ636" s="13">
        <f t="shared" si="10"/>
        <v>6684000102</v>
      </c>
      <c r="AR636" s="43" t="str">
        <f t="shared" si="9"/>
        <v>ПМКУ "Ритуал"</v>
      </c>
      <c r="AS636" s="39" t="s">
        <v>1637</v>
      </c>
      <c r="AT636" s="61" t="s">
        <v>3284</v>
      </c>
      <c r="AU636" s="12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34"/>
      <c r="CB636" s="34"/>
      <c r="CC636" s="34"/>
      <c r="CD636" s="34"/>
      <c r="CE636" s="34"/>
      <c r="CF636" s="34"/>
      <c r="CG636" s="34"/>
      <c r="CH636" s="34"/>
      <c r="CI636" s="34"/>
      <c r="CJ636" s="34"/>
      <c r="CK636" s="34"/>
      <c r="CL636" s="34"/>
      <c r="CM636" s="34"/>
      <c r="CN636" s="34"/>
      <c r="CO636" s="34"/>
      <c r="CP636" s="34"/>
      <c r="CQ636" s="34"/>
      <c r="CR636" s="34"/>
      <c r="CS636" s="34"/>
      <c r="CT636" s="34"/>
      <c r="CU636" s="34"/>
      <c r="CV636" s="34"/>
      <c r="CW636" s="34"/>
      <c r="CX636" s="34"/>
      <c r="CY636" s="34"/>
      <c r="CZ636" s="34"/>
      <c r="DA636" s="34"/>
      <c r="DB636" s="34"/>
      <c r="DC636" s="34"/>
      <c r="DD636" s="34"/>
      <c r="DE636" s="34"/>
      <c r="DF636" s="34"/>
      <c r="DG636" s="34"/>
      <c r="DH636" s="34"/>
      <c r="DI636" s="34"/>
      <c r="DJ636" s="34"/>
      <c r="DK636" s="34"/>
      <c r="DL636" s="34"/>
      <c r="DM636" s="34"/>
      <c r="DN636" s="34"/>
      <c r="DO636" s="34"/>
      <c r="DP636" s="34"/>
      <c r="DQ636" s="34"/>
      <c r="DR636" s="34"/>
      <c r="DS636" s="34"/>
      <c r="DT636" s="34"/>
      <c r="DU636" s="34"/>
      <c r="DV636" s="34"/>
      <c r="DW636" s="34"/>
      <c r="DX636" s="34"/>
      <c r="DY636" s="34"/>
      <c r="DZ636" s="34"/>
      <c r="EA636" s="34"/>
      <c r="EB636" s="34"/>
      <c r="EC636" s="34"/>
      <c r="ED636" s="34"/>
      <c r="EE636" s="34"/>
      <c r="EF636" s="34"/>
      <c r="EG636" s="34"/>
      <c r="EH636" s="34"/>
      <c r="EI636" s="34"/>
      <c r="EJ636" s="34"/>
      <c r="EK636" s="34"/>
      <c r="EL636" s="34"/>
      <c r="EM636" s="34"/>
      <c r="EN636" s="34"/>
      <c r="EO636" s="34"/>
      <c r="EP636" s="34"/>
      <c r="EQ636" s="34"/>
      <c r="ER636" s="34"/>
      <c r="ES636" s="34"/>
      <c r="ET636" s="34"/>
      <c r="EU636" s="34"/>
      <c r="EV636" s="34"/>
      <c r="EW636" s="34"/>
      <c r="EX636" s="34"/>
      <c r="EY636" s="34"/>
      <c r="EZ636" s="34"/>
      <c r="FA636" s="34"/>
      <c r="FB636" s="34"/>
      <c r="FC636" s="34"/>
      <c r="FD636" s="34"/>
      <c r="FE636" s="34"/>
      <c r="FF636" s="34"/>
      <c r="FG636" s="34"/>
      <c r="FH636" s="34"/>
      <c r="FI636" s="34"/>
      <c r="FJ636" s="34"/>
      <c r="FK636" s="34"/>
      <c r="FL636" s="34"/>
      <c r="FM636" s="34"/>
      <c r="FN636" s="34"/>
      <c r="FO636" s="34"/>
      <c r="FP636" s="34"/>
      <c r="FQ636" s="34"/>
      <c r="FR636" s="34"/>
      <c r="FS636" s="34"/>
      <c r="FT636" s="34"/>
      <c r="FU636" s="34"/>
      <c r="FV636" s="34"/>
      <c r="FW636" s="34"/>
      <c r="FX636" s="34"/>
      <c r="FY636" s="34"/>
      <c r="FZ636" s="34"/>
      <c r="GA636" s="34"/>
      <c r="GB636" s="34"/>
      <c r="GC636" s="34"/>
      <c r="GD636" s="34"/>
      <c r="GE636" s="34"/>
      <c r="GF636" s="34"/>
      <c r="GG636" s="34"/>
      <c r="GH636" s="34"/>
      <c r="GI636" s="34"/>
      <c r="GJ636" s="34"/>
      <c r="GK636" s="34"/>
      <c r="GL636" s="34"/>
      <c r="GM636" s="28"/>
    </row>
    <row r="637" spans="1:195" s="23" customFormat="1" ht="38.25" customHeight="1" x14ac:dyDescent="0.25">
      <c r="A637" s="9" t="s">
        <v>2399</v>
      </c>
      <c r="B637" s="78">
        <v>44130</v>
      </c>
      <c r="C637" s="145">
        <v>6684000102</v>
      </c>
      <c r="D637" s="145">
        <v>1126684000134</v>
      </c>
      <c r="E637" s="179" t="s">
        <v>1495</v>
      </c>
      <c r="F637" s="176" t="s">
        <v>1886</v>
      </c>
      <c r="G637" s="145">
        <v>6684000102</v>
      </c>
      <c r="H637" s="145">
        <v>1126684000134</v>
      </c>
      <c r="I637" s="179" t="s">
        <v>1495</v>
      </c>
      <c r="J637" s="176" t="s">
        <v>1886</v>
      </c>
      <c r="K637" s="16">
        <v>1</v>
      </c>
      <c r="L637" s="16" t="s">
        <v>96</v>
      </c>
      <c r="M637" s="16">
        <v>3</v>
      </c>
      <c r="N637" s="16" t="s">
        <v>7</v>
      </c>
      <c r="O637" s="16">
        <v>2</v>
      </c>
      <c r="P637" s="47" t="s">
        <v>10</v>
      </c>
      <c r="Q637" s="47"/>
      <c r="R637" s="47">
        <v>6</v>
      </c>
      <c r="S637" s="47">
        <v>0.75</v>
      </c>
      <c r="T637" s="47"/>
      <c r="U637" s="47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50">
        <v>758</v>
      </c>
      <c r="AJ637" s="50" t="s">
        <v>3710</v>
      </c>
      <c r="AK637" s="50" t="s">
        <v>1637</v>
      </c>
      <c r="AL637" s="50" t="s">
        <v>1887</v>
      </c>
      <c r="AM637" s="16"/>
      <c r="AN637" s="50" t="s">
        <v>1889</v>
      </c>
      <c r="AO637" s="50" t="s">
        <v>1890</v>
      </c>
      <c r="AP637" s="65" t="s">
        <v>1888</v>
      </c>
      <c r="AQ637" s="13">
        <f t="shared" si="10"/>
        <v>6684000102</v>
      </c>
      <c r="AR637" s="43" t="str">
        <f t="shared" si="9"/>
        <v>ПМКУ "Ритуал"</v>
      </c>
      <c r="AS637" s="39" t="s">
        <v>1637</v>
      </c>
      <c r="AT637" s="61" t="s">
        <v>3284</v>
      </c>
      <c r="AU637" s="12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34"/>
      <c r="CB637" s="34"/>
      <c r="CC637" s="34"/>
      <c r="CD637" s="34"/>
      <c r="CE637" s="34"/>
      <c r="CF637" s="34"/>
      <c r="CG637" s="34"/>
      <c r="CH637" s="34"/>
      <c r="CI637" s="34"/>
      <c r="CJ637" s="34"/>
      <c r="CK637" s="34"/>
      <c r="CL637" s="34"/>
      <c r="CM637" s="34"/>
      <c r="CN637" s="34"/>
      <c r="CO637" s="34"/>
      <c r="CP637" s="34"/>
      <c r="CQ637" s="34"/>
      <c r="CR637" s="34"/>
      <c r="CS637" s="34"/>
      <c r="CT637" s="34"/>
      <c r="CU637" s="34"/>
      <c r="CV637" s="34"/>
      <c r="CW637" s="34"/>
      <c r="CX637" s="34"/>
      <c r="CY637" s="34"/>
      <c r="CZ637" s="34"/>
      <c r="DA637" s="34"/>
      <c r="DB637" s="34"/>
      <c r="DC637" s="34"/>
      <c r="DD637" s="34"/>
      <c r="DE637" s="34"/>
      <c r="DF637" s="34"/>
      <c r="DG637" s="34"/>
      <c r="DH637" s="34"/>
      <c r="DI637" s="34"/>
      <c r="DJ637" s="34"/>
      <c r="DK637" s="34"/>
      <c r="DL637" s="34"/>
      <c r="DM637" s="34"/>
      <c r="DN637" s="34"/>
      <c r="DO637" s="34"/>
      <c r="DP637" s="34"/>
      <c r="DQ637" s="34"/>
      <c r="DR637" s="34"/>
      <c r="DS637" s="34"/>
      <c r="DT637" s="34"/>
      <c r="DU637" s="34"/>
      <c r="DV637" s="34"/>
      <c r="DW637" s="34"/>
      <c r="DX637" s="34"/>
      <c r="DY637" s="34"/>
      <c r="DZ637" s="34"/>
      <c r="EA637" s="34"/>
      <c r="EB637" s="34"/>
      <c r="EC637" s="34"/>
      <c r="ED637" s="34"/>
      <c r="EE637" s="34"/>
      <c r="EF637" s="34"/>
      <c r="EG637" s="34"/>
      <c r="EH637" s="34"/>
      <c r="EI637" s="34"/>
      <c r="EJ637" s="34"/>
      <c r="EK637" s="34"/>
      <c r="EL637" s="34"/>
      <c r="EM637" s="34"/>
      <c r="EN637" s="34"/>
      <c r="EO637" s="34"/>
      <c r="EP637" s="34"/>
      <c r="EQ637" s="34"/>
      <c r="ER637" s="34"/>
      <c r="ES637" s="34"/>
      <c r="ET637" s="34"/>
      <c r="EU637" s="34"/>
      <c r="EV637" s="34"/>
      <c r="EW637" s="34"/>
      <c r="EX637" s="34"/>
      <c r="EY637" s="34"/>
      <c r="EZ637" s="34"/>
      <c r="FA637" s="34"/>
      <c r="FB637" s="34"/>
      <c r="FC637" s="34"/>
      <c r="FD637" s="34"/>
      <c r="FE637" s="34"/>
      <c r="FF637" s="34"/>
      <c r="FG637" s="34"/>
      <c r="FH637" s="34"/>
      <c r="FI637" s="34"/>
      <c r="FJ637" s="34"/>
      <c r="FK637" s="34"/>
      <c r="FL637" s="34"/>
      <c r="FM637" s="34"/>
      <c r="FN637" s="34"/>
      <c r="FO637" s="34"/>
      <c r="FP637" s="34"/>
      <c r="FQ637" s="34"/>
      <c r="FR637" s="34"/>
      <c r="FS637" s="34"/>
      <c r="FT637" s="34"/>
      <c r="FU637" s="34"/>
      <c r="FV637" s="34"/>
      <c r="FW637" s="34"/>
      <c r="FX637" s="34"/>
      <c r="FY637" s="34"/>
      <c r="FZ637" s="34"/>
      <c r="GA637" s="34"/>
      <c r="GB637" s="34"/>
      <c r="GC637" s="34"/>
      <c r="GD637" s="34"/>
      <c r="GE637" s="34"/>
      <c r="GF637" s="34"/>
      <c r="GG637" s="34"/>
      <c r="GH637" s="34"/>
      <c r="GI637" s="34"/>
      <c r="GJ637" s="34"/>
      <c r="GK637" s="34"/>
      <c r="GL637" s="34"/>
      <c r="GM637" s="28"/>
    </row>
    <row r="638" spans="1:195" s="23" customFormat="1" ht="38.25" customHeight="1" x14ac:dyDescent="0.25">
      <c r="A638" s="9" t="s">
        <v>2402</v>
      </c>
      <c r="B638" s="78">
        <v>44130</v>
      </c>
      <c r="C638" s="145">
        <v>6684000102</v>
      </c>
      <c r="D638" s="145">
        <v>1126684000134</v>
      </c>
      <c r="E638" s="179" t="s">
        <v>1495</v>
      </c>
      <c r="F638" s="176" t="s">
        <v>1886</v>
      </c>
      <c r="G638" s="145">
        <v>6684000102</v>
      </c>
      <c r="H638" s="145">
        <v>1126684000134</v>
      </c>
      <c r="I638" s="179" t="s">
        <v>1495</v>
      </c>
      <c r="J638" s="176" t="s">
        <v>1886</v>
      </c>
      <c r="K638" s="16">
        <v>1</v>
      </c>
      <c r="L638" s="16" t="s">
        <v>96</v>
      </c>
      <c r="M638" s="16">
        <v>3</v>
      </c>
      <c r="N638" s="16" t="s">
        <v>7</v>
      </c>
      <c r="O638" s="16">
        <v>2</v>
      </c>
      <c r="P638" s="47" t="s">
        <v>10</v>
      </c>
      <c r="Q638" s="47"/>
      <c r="R638" s="47">
        <v>8</v>
      </c>
      <c r="S638" s="47">
        <v>0.75</v>
      </c>
      <c r="T638" s="47"/>
      <c r="U638" s="47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50">
        <v>758</v>
      </c>
      <c r="AJ638" s="50" t="s">
        <v>3710</v>
      </c>
      <c r="AK638" s="50" t="s">
        <v>1901</v>
      </c>
      <c r="AL638" s="50" t="s">
        <v>1891</v>
      </c>
      <c r="AM638" s="16"/>
      <c r="AN638" s="50" t="s">
        <v>1892</v>
      </c>
      <c r="AO638" s="50" t="s">
        <v>1893</v>
      </c>
      <c r="AP638" s="65" t="s">
        <v>1888</v>
      </c>
      <c r="AQ638" s="13">
        <f t="shared" si="10"/>
        <v>6684000102</v>
      </c>
      <c r="AR638" s="43" t="str">
        <f t="shared" si="9"/>
        <v>ПМКУ "Ритуал"</v>
      </c>
      <c r="AS638" s="39" t="s">
        <v>1901</v>
      </c>
      <c r="AT638" s="61" t="s">
        <v>3284</v>
      </c>
      <c r="AU638" s="12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34"/>
      <c r="CB638" s="34"/>
      <c r="CC638" s="34"/>
      <c r="CD638" s="34"/>
      <c r="CE638" s="34"/>
      <c r="CF638" s="34"/>
      <c r="CG638" s="34"/>
      <c r="CH638" s="34"/>
      <c r="CI638" s="34"/>
      <c r="CJ638" s="34"/>
      <c r="CK638" s="34"/>
      <c r="CL638" s="34"/>
      <c r="CM638" s="34"/>
      <c r="CN638" s="34"/>
      <c r="CO638" s="34"/>
      <c r="CP638" s="34"/>
      <c r="CQ638" s="34"/>
      <c r="CR638" s="34"/>
      <c r="CS638" s="34"/>
      <c r="CT638" s="34"/>
      <c r="CU638" s="34"/>
      <c r="CV638" s="34"/>
      <c r="CW638" s="34"/>
      <c r="CX638" s="34"/>
      <c r="CY638" s="34"/>
      <c r="CZ638" s="34"/>
      <c r="DA638" s="34"/>
      <c r="DB638" s="34"/>
      <c r="DC638" s="34"/>
      <c r="DD638" s="34"/>
      <c r="DE638" s="34"/>
      <c r="DF638" s="34"/>
      <c r="DG638" s="34"/>
      <c r="DH638" s="34"/>
      <c r="DI638" s="34"/>
      <c r="DJ638" s="34"/>
      <c r="DK638" s="34"/>
      <c r="DL638" s="34"/>
      <c r="DM638" s="34"/>
      <c r="DN638" s="34"/>
      <c r="DO638" s="34"/>
      <c r="DP638" s="34"/>
      <c r="DQ638" s="34"/>
      <c r="DR638" s="34"/>
      <c r="DS638" s="34"/>
      <c r="DT638" s="34"/>
      <c r="DU638" s="34"/>
      <c r="DV638" s="34"/>
      <c r="DW638" s="34"/>
      <c r="DX638" s="34"/>
      <c r="DY638" s="34"/>
      <c r="DZ638" s="34"/>
      <c r="EA638" s="34"/>
      <c r="EB638" s="34"/>
      <c r="EC638" s="34"/>
      <c r="ED638" s="34"/>
      <c r="EE638" s="34"/>
      <c r="EF638" s="34"/>
      <c r="EG638" s="34"/>
      <c r="EH638" s="34"/>
      <c r="EI638" s="34"/>
      <c r="EJ638" s="34"/>
      <c r="EK638" s="34"/>
      <c r="EL638" s="34"/>
      <c r="EM638" s="34"/>
      <c r="EN638" s="34"/>
      <c r="EO638" s="34"/>
      <c r="EP638" s="34"/>
      <c r="EQ638" s="34"/>
      <c r="ER638" s="34"/>
      <c r="ES638" s="34"/>
      <c r="ET638" s="34"/>
      <c r="EU638" s="34"/>
      <c r="EV638" s="34"/>
      <c r="EW638" s="34"/>
      <c r="EX638" s="34"/>
      <c r="EY638" s="34"/>
      <c r="EZ638" s="34"/>
      <c r="FA638" s="34"/>
      <c r="FB638" s="34"/>
      <c r="FC638" s="34"/>
      <c r="FD638" s="34"/>
      <c r="FE638" s="34"/>
      <c r="FF638" s="34"/>
      <c r="FG638" s="34"/>
      <c r="FH638" s="34"/>
      <c r="FI638" s="34"/>
      <c r="FJ638" s="34"/>
      <c r="FK638" s="34"/>
      <c r="FL638" s="34"/>
      <c r="FM638" s="34"/>
      <c r="FN638" s="34"/>
      <c r="FO638" s="34"/>
      <c r="FP638" s="34"/>
      <c r="FQ638" s="34"/>
      <c r="FR638" s="34"/>
      <c r="FS638" s="34"/>
      <c r="FT638" s="34"/>
      <c r="FU638" s="34"/>
      <c r="FV638" s="34"/>
      <c r="FW638" s="34"/>
      <c r="FX638" s="34"/>
      <c r="FY638" s="34"/>
      <c r="FZ638" s="34"/>
      <c r="GA638" s="34"/>
      <c r="GB638" s="34"/>
      <c r="GC638" s="34"/>
      <c r="GD638" s="34"/>
      <c r="GE638" s="34"/>
      <c r="GF638" s="34"/>
      <c r="GG638" s="34"/>
      <c r="GH638" s="34"/>
      <c r="GI638" s="34"/>
      <c r="GJ638" s="34"/>
      <c r="GK638" s="34"/>
      <c r="GL638" s="34"/>
      <c r="GM638" s="28"/>
    </row>
    <row r="639" spans="1:195" s="23" customFormat="1" ht="38.25" customHeight="1" x14ac:dyDescent="0.25">
      <c r="A639" s="9" t="s">
        <v>2403</v>
      </c>
      <c r="B639" s="78">
        <v>44130</v>
      </c>
      <c r="C639" s="145">
        <v>6684000102</v>
      </c>
      <c r="D639" s="145">
        <v>1126684000134</v>
      </c>
      <c r="E639" s="179" t="s">
        <v>1495</v>
      </c>
      <c r="F639" s="176" t="s">
        <v>1886</v>
      </c>
      <c r="G639" s="145">
        <v>6684000102</v>
      </c>
      <c r="H639" s="145">
        <v>1126684000134</v>
      </c>
      <c r="I639" s="179" t="s">
        <v>1495</v>
      </c>
      <c r="J639" s="176" t="s">
        <v>1886</v>
      </c>
      <c r="K639" s="16">
        <v>1</v>
      </c>
      <c r="L639" s="16" t="s">
        <v>96</v>
      </c>
      <c r="M639" s="16">
        <v>3</v>
      </c>
      <c r="N639" s="16" t="s">
        <v>7</v>
      </c>
      <c r="O639" s="16">
        <v>2</v>
      </c>
      <c r="P639" s="47" t="s">
        <v>10</v>
      </c>
      <c r="Q639" s="47"/>
      <c r="R639" s="47">
        <v>3</v>
      </c>
      <c r="S639" s="47">
        <v>0.75</v>
      </c>
      <c r="T639" s="47"/>
      <c r="U639" s="47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50">
        <v>758</v>
      </c>
      <c r="AJ639" s="50" t="s">
        <v>3710</v>
      </c>
      <c r="AK639" s="50" t="s">
        <v>733</v>
      </c>
      <c r="AL639" s="50" t="s">
        <v>1894</v>
      </c>
      <c r="AM639" s="16"/>
      <c r="AN639" s="50" t="s">
        <v>1895</v>
      </c>
      <c r="AO639" s="50" t="s">
        <v>1896</v>
      </c>
      <c r="AP639" s="65" t="s">
        <v>1888</v>
      </c>
      <c r="AQ639" s="13">
        <f t="shared" si="10"/>
        <v>6684000102</v>
      </c>
      <c r="AR639" s="43" t="str">
        <f t="shared" si="9"/>
        <v>ПМКУ "Ритуал"</v>
      </c>
      <c r="AS639" s="41" t="s">
        <v>733</v>
      </c>
      <c r="AT639" s="61" t="s">
        <v>3284</v>
      </c>
      <c r="AU639" s="12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34"/>
      <c r="CB639" s="34"/>
      <c r="CC639" s="34"/>
      <c r="CD639" s="34"/>
      <c r="CE639" s="34"/>
      <c r="CF639" s="34"/>
      <c r="CG639" s="34"/>
      <c r="CH639" s="34"/>
      <c r="CI639" s="34"/>
      <c r="CJ639" s="34"/>
      <c r="CK639" s="34"/>
      <c r="CL639" s="34"/>
      <c r="CM639" s="34"/>
      <c r="CN639" s="34"/>
      <c r="CO639" s="34"/>
      <c r="CP639" s="34"/>
      <c r="CQ639" s="34"/>
      <c r="CR639" s="34"/>
      <c r="CS639" s="34"/>
      <c r="CT639" s="34"/>
      <c r="CU639" s="34"/>
      <c r="CV639" s="34"/>
      <c r="CW639" s="34"/>
      <c r="CX639" s="34"/>
      <c r="CY639" s="34"/>
      <c r="CZ639" s="34"/>
      <c r="DA639" s="34"/>
      <c r="DB639" s="34"/>
      <c r="DC639" s="34"/>
      <c r="DD639" s="34"/>
      <c r="DE639" s="34"/>
      <c r="DF639" s="34"/>
      <c r="DG639" s="34"/>
      <c r="DH639" s="34"/>
      <c r="DI639" s="34"/>
      <c r="DJ639" s="34"/>
      <c r="DK639" s="34"/>
      <c r="DL639" s="34"/>
      <c r="DM639" s="34"/>
      <c r="DN639" s="34"/>
      <c r="DO639" s="34"/>
      <c r="DP639" s="34"/>
      <c r="DQ639" s="34"/>
      <c r="DR639" s="34"/>
      <c r="DS639" s="34"/>
      <c r="DT639" s="34"/>
      <c r="DU639" s="34"/>
      <c r="DV639" s="34"/>
      <c r="DW639" s="34"/>
      <c r="DX639" s="34"/>
      <c r="DY639" s="34"/>
      <c r="DZ639" s="34"/>
      <c r="EA639" s="34"/>
      <c r="EB639" s="34"/>
      <c r="EC639" s="34"/>
      <c r="ED639" s="34"/>
      <c r="EE639" s="34"/>
      <c r="EF639" s="34"/>
      <c r="EG639" s="34"/>
      <c r="EH639" s="34"/>
      <c r="EI639" s="34"/>
      <c r="EJ639" s="34"/>
      <c r="EK639" s="34"/>
      <c r="EL639" s="34"/>
      <c r="EM639" s="34"/>
      <c r="EN639" s="34"/>
      <c r="EO639" s="34"/>
      <c r="EP639" s="34"/>
      <c r="EQ639" s="34"/>
      <c r="ER639" s="34"/>
      <c r="ES639" s="34"/>
      <c r="ET639" s="34"/>
      <c r="EU639" s="34"/>
      <c r="EV639" s="34"/>
      <c r="EW639" s="34"/>
      <c r="EX639" s="34"/>
      <c r="EY639" s="34"/>
      <c r="EZ639" s="34"/>
      <c r="FA639" s="34"/>
      <c r="FB639" s="34"/>
      <c r="FC639" s="34"/>
      <c r="FD639" s="34"/>
      <c r="FE639" s="34"/>
      <c r="FF639" s="34"/>
      <c r="FG639" s="34"/>
      <c r="FH639" s="34"/>
      <c r="FI639" s="34"/>
      <c r="FJ639" s="34"/>
      <c r="FK639" s="34"/>
      <c r="FL639" s="34"/>
      <c r="FM639" s="34"/>
      <c r="FN639" s="34"/>
      <c r="FO639" s="34"/>
      <c r="FP639" s="34"/>
      <c r="FQ639" s="34"/>
      <c r="FR639" s="34"/>
      <c r="FS639" s="34"/>
      <c r="FT639" s="34"/>
      <c r="FU639" s="34"/>
      <c r="FV639" s="34"/>
      <c r="FW639" s="34"/>
      <c r="FX639" s="34"/>
      <c r="FY639" s="34"/>
      <c r="FZ639" s="34"/>
      <c r="GA639" s="34"/>
      <c r="GB639" s="34"/>
      <c r="GC639" s="34"/>
      <c r="GD639" s="34"/>
      <c r="GE639" s="34"/>
      <c r="GF639" s="34"/>
      <c r="GG639" s="34"/>
      <c r="GH639" s="34"/>
      <c r="GI639" s="34"/>
      <c r="GJ639" s="34"/>
      <c r="GK639" s="34"/>
      <c r="GL639" s="34"/>
      <c r="GM639" s="28"/>
    </row>
    <row r="640" spans="1:195" s="23" customFormat="1" ht="38.25" customHeight="1" x14ac:dyDescent="0.25">
      <c r="A640" s="9" t="s">
        <v>2404</v>
      </c>
      <c r="B640" s="78">
        <v>44130</v>
      </c>
      <c r="C640" s="145">
        <v>6684000102</v>
      </c>
      <c r="D640" s="145">
        <v>1126684000134</v>
      </c>
      <c r="E640" s="179" t="s">
        <v>1495</v>
      </c>
      <c r="F640" s="176" t="s">
        <v>1886</v>
      </c>
      <c r="G640" s="145">
        <v>6684000102</v>
      </c>
      <c r="H640" s="145">
        <v>1126684000134</v>
      </c>
      <c r="I640" s="179" t="s">
        <v>1495</v>
      </c>
      <c r="J640" s="176" t="s">
        <v>1886</v>
      </c>
      <c r="K640" s="16">
        <v>1</v>
      </c>
      <c r="L640" s="16" t="s">
        <v>96</v>
      </c>
      <c r="M640" s="16">
        <v>3</v>
      </c>
      <c r="N640" s="16" t="s">
        <v>7</v>
      </c>
      <c r="O640" s="16">
        <v>2</v>
      </c>
      <c r="P640" s="47" t="s">
        <v>10</v>
      </c>
      <c r="Q640" s="47"/>
      <c r="R640" s="47">
        <v>2</v>
      </c>
      <c r="S640" s="47">
        <v>0.75</v>
      </c>
      <c r="T640" s="47"/>
      <c r="U640" s="47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50">
        <v>758</v>
      </c>
      <c r="AJ640" s="50" t="s">
        <v>3710</v>
      </c>
      <c r="AK640" s="50" t="s">
        <v>238</v>
      </c>
      <c r="AL640" s="50" t="s">
        <v>1897</v>
      </c>
      <c r="AM640" s="16"/>
      <c r="AN640" s="50" t="s">
        <v>4110</v>
      </c>
      <c r="AO640" s="50" t="s">
        <v>4111</v>
      </c>
      <c r="AP640" s="65" t="s">
        <v>1888</v>
      </c>
      <c r="AQ640" s="13">
        <f t="shared" si="10"/>
        <v>6684000102</v>
      </c>
      <c r="AR640" s="43" t="str">
        <f t="shared" si="9"/>
        <v>ПМКУ "Ритуал"</v>
      </c>
      <c r="AS640" s="39" t="s">
        <v>238</v>
      </c>
      <c r="AT640" s="61" t="s">
        <v>3284</v>
      </c>
      <c r="AU640" s="12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34"/>
      <c r="CB640" s="34"/>
      <c r="CC640" s="34"/>
      <c r="CD640" s="34"/>
      <c r="CE640" s="34"/>
      <c r="CF640" s="34"/>
      <c r="CG640" s="34"/>
      <c r="CH640" s="34"/>
      <c r="CI640" s="34"/>
      <c r="CJ640" s="34"/>
      <c r="CK640" s="34"/>
      <c r="CL640" s="34"/>
      <c r="CM640" s="34"/>
      <c r="CN640" s="34"/>
      <c r="CO640" s="34"/>
      <c r="CP640" s="34"/>
      <c r="CQ640" s="34"/>
      <c r="CR640" s="34"/>
      <c r="CS640" s="34"/>
      <c r="CT640" s="34"/>
      <c r="CU640" s="34"/>
      <c r="CV640" s="34"/>
      <c r="CW640" s="34"/>
      <c r="CX640" s="34"/>
      <c r="CY640" s="34"/>
      <c r="CZ640" s="34"/>
      <c r="DA640" s="34"/>
      <c r="DB640" s="34"/>
      <c r="DC640" s="34"/>
      <c r="DD640" s="34"/>
      <c r="DE640" s="34"/>
      <c r="DF640" s="34"/>
      <c r="DG640" s="34"/>
      <c r="DH640" s="34"/>
      <c r="DI640" s="34"/>
      <c r="DJ640" s="34"/>
      <c r="DK640" s="34"/>
      <c r="DL640" s="34"/>
      <c r="DM640" s="34"/>
      <c r="DN640" s="34"/>
      <c r="DO640" s="34"/>
      <c r="DP640" s="34"/>
      <c r="DQ640" s="34"/>
      <c r="DR640" s="34"/>
      <c r="DS640" s="34"/>
      <c r="DT640" s="34"/>
      <c r="DU640" s="34"/>
      <c r="DV640" s="34"/>
      <c r="DW640" s="34"/>
      <c r="DX640" s="34"/>
      <c r="DY640" s="34"/>
      <c r="DZ640" s="34"/>
      <c r="EA640" s="34"/>
      <c r="EB640" s="34"/>
      <c r="EC640" s="34"/>
      <c r="ED640" s="34"/>
      <c r="EE640" s="34"/>
      <c r="EF640" s="34"/>
      <c r="EG640" s="34"/>
      <c r="EH640" s="34"/>
      <c r="EI640" s="34"/>
      <c r="EJ640" s="34"/>
      <c r="EK640" s="34"/>
      <c r="EL640" s="34"/>
      <c r="EM640" s="34"/>
      <c r="EN640" s="34"/>
      <c r="EO640" s="34"/>
      <c r="EP640" s="34"/>
      <c r="EQ640" s="34"/>
      <c r="ER640" s="34"/>
      <c r="ES640" s="34"/>
      <c r="ET640" s="34"/>
      <c r="EU640" s="34"/>
      <c r="EV640" s="34"/>
      <c r="EW640" s="34"/>
      <c r="EX640" s="34"/>
      <c r="EY640" s="34"/>
      <c r="EZ640" s="34"/>
      <c r="FA640" s="34"/>
      <c r="FB640" s="34"/>
      <c r="FC640" s="34"/>
      <c r="FD640" s="34"/>
      <c r="FE640" s="34"/>
      <c r="FF640" s="34"/>
      <c r="FG640" s="34"/>
      <c r="FH640" s="34"/>
      <c r="FI640" s="34"/>
      <c r="FJ640" s="34"/>
      <c r="FK640" s="34"/>
      <c r="FL640" s="34"/>
      <c r="FM640" s="34"/>
      <c r="FN640" s="34"/>
      <c r="FO640" s="34"/>
      <c r="FP640" s="34"/>
      <c r="FQ640" s="34"/>
      <c r="FR640" s="34"/>
      <c r="FS640" s="34"/>
      <c r="FT640" s="34"/>
      <c r="FU640" s="34"/>
      <c r="FV640" s="34"/>
      <c r="FW640" s="34"/>
      <c r="FX640" s="34"/>
      <c r="FY640" s="34"/>
      <c r="FZ640" s="34"/>
      <c r="GA640" s="34"/>
      <c r="GB640" s="34"/>
      <c r="GC640" s="34"/>
      <c r="GD640" s="34"/>
      <c r="GE640" s="34"/>
      <c r="GF640" s="34"/>
      <c r="GG640" s="34"/>
      <c r="GH640" s="34"/>
      <c r="GI640" s="34"/>
      <c r="GJ640" s="34"/>
      <c r="GK640" s="34"/>
      <c r="GL640" s="34"/>
      <c r="GM640" s="28"/>
    </row>
    <row r="641" spans="1:195" s="23" customFormat="1" ht="38.25" customHeight="1" x14ac:dyDescent="0.25">
      <c r="A641" s="9" t="s">
        <v>2405</v>
      </c>
      <c r="B641" s="78">
        <v>44130</v>
      </c>
      <c r="C641" s="145">
        <v>6684000102</v>
      </c>
      <c r="D641" s="145">
        <v>1126684000134</v>
      </c>
      <c r="E641" s="179" t="s">
        <v>1495</v>
      </c>
      <c r="F641" s="176" t="s">
        <v>1886</v>
      </c>
      <c r="G641" s="145">
        <v>6684000102</v>
      </c>
      <c r="H641" s="145">
        <v>1126684000134</v>
      </c>
      <c r="I641" s="179" t="s">
        <v>1495</v>
      </c>
      <c r="J641" s="176" t="s">
        <v>1886</v>
      </c>
      <c r="K641" s="16">
        <v>1</v>
      </c>
      <c r="L641" s="16" t="s">
        <v>96</v>
      </c>
      <c r="M641" s="16">
        <v>3</v>
      </c>
      <c r="N641" s="16" t="s">
        <v>7</v>
      </c>
      <c r="O641" s="16">
        <v>2</v>
      </c>
      <c r="P641" s="47" t="s">
        <v>10</v>
      </c>
      <c r="Q641" s="47"/>
      <c r="R641" s="47">
        <v>15</v>
      </c>
      <c r="S641" s="47">
        <v>0.75</v>
      </c>
      <c r="T641" s="47"/>
      <c r="U641" s="47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50">
        <v>758</v>
      </c>
      <c r="AJ641" s="50" t="s">
        <v>3710</v>
      </c>
      <c r="AK641" s="50" t="s">
        <v>1902</v>
      </c>
      <c r="AL641" s="50" t="s">
        <v>1898</v>
      </c>
      <c r="AM641" s="16"/>
      <c r="AN641" s="50" t="s">
        <v>1899</v>
      </c>
      <c r="AO641" s="50" t="s">
        <v>1900</v>
      </c>
      <c r="AP641" s="65" t="s">
        <v>1888</v>
      </c>
      <c r="AQ641" s="13">
        <f t="shared" si="10"/>
        <v>6684000102</v>
      </c>
      <c r="AR641" s="43" t="str">
        <f t="shared" si="9"/>
        <v>ПМКУ "Ритуал"</v>
      </c>
      <c r="AS641" s="41" t="s">
        <v>1902</v>
      </c>
      <c r="AT641" s="61" t="s">
        <v>3284</v>
      </c>
      <c r="AU641" s="12"/>
      <c r="AV641" s="34"/>
      <c r="AW641" s="34"/>
      <c r="AX641" s="34"/>
      <c r="AY641" s="34"/>
      <c r="AZ641" s="34"/>
      <c r="BA641" s="34"/>
      <c r="BB641" s="34"/>
      <c r="BC641" s="34"/>
      <c r="BD641" s="34"/>
      <c r="BE641" s="34"/>
      <c r="BF641" s="34"/>
      <c r="BG641" s="34"/>
      <c r="BH641" s="34"/>
      <c r="BI641" s="34"/>
      <c r="BJ641" s="34"/>
      <c r="BK641" s="34"/>
      <c r="BL641" s="34"/>
      <c r="BM641" s="34"/>
      <c r="BN641" s="34"/>
      <c r="BO641" s="34"/>
      <c r="BP641" s="34"/>
      <c r="BQ641" s="34"/>
      <c r="BR641" s="34"/>
      <c r="BS641" s="34"/>
      <c r="BT641" s="34"/>
      <c r="BU641" s="34"/>
      <c r="BV641" s="34"/>
      <c r="BW641" s="34"/>
      <c r="BX641" s="34"/>
      <c r="BY641" s="34"/>
      <c r="BZ641" s="34"/>
      <c r="CA641" s="34"/>
      <c r="CB641" s="34"/>
      <c r="CC641" s="34"/>
      <c r="CD641" s="34"/>
      <c r="CE641" s="34"/>
      <c r="CF641" s="34"/>
      <c r="CG641" s="34"/>
      <c r="CH641" s="34"/>
      <c r="CI641" s="34"/>
      <c r="CJ641" s="34"/>
      <c r="CK641" s="34"/>
      <c r="CL641" s="34"/>
      <c r="CM641" s="34"/>
      <c r="CN641" s="34"/>
      <c r="CO641" s="34"/>
      <c r="CP641" s="34"/>
      <c r="CQ641" s="34"/>
      <c r="CR641" s="34"/>
      <c r="CS641" s="34"/>
      <c r="CT641" s="34"/>
      <c r="CU641" s="34"/>
      <c r="CV641" s="34"/>
      <c r="CW641" s="34"/>
      <c r="CX641" s="34"/>
      <c r="CY641" s="34"/>
      <c r="CZ641" s="34"/>
      <c r="DA641" s="34"/>
      <c r="DB641" s="34"/>
      <c r="DC641" s="34"/>
      <c r="DD641" s="34"/>
      <c r="DE641" s="34"/>
      <c r="DF641" s="34"/>
      <c r="DG641" s="34"/>
      <c r="DH641" s="34"/>
      <c r="DI641" s="34"/>
      <c r="DJ641" s="34"/>
      <c r="DK641" s="34"/>
      <c r="DL641" s="34"/>
      <c r="DM641" s="34"/>
      <c r="DN641" s="34"/>
      <c r="DO641" s="34"/>
      <c r="DP641" s="34"/>
      <c r="DQ641" s="34"/>
      <c r="DR641" s="34"/>
      <c r="DS641" s="34"/>
      <c r="DT641" s="34"/>
      <c r="DU641" s="34"/>
      <c r="DV641" s="34"/>
      <c r="DW641" s="34"/>
      <c r="DX641" s="34"/>
      <c r="DY641" s="34"/>
      <c r="DZ641" s="34"/>
      <c r="EA641" s="34"/>
      <c r="EB641" s="34"/>
      <c r="EC641" s="34"/>
      <c r="ED641" s="34"/>
      <c r="EE641" s="34"/>
      <c r="EF641" s="34"/>
      <c r="EG641" s="34"/>
      <c r="EH641" s="34"/>
      <c r="EI641" s="34"/>
      <c r="EJ641" s="34"/>
      <c r="EK641" s="34"/>
      <c r="EL641" s="34"/>
      <c r="EM641" s="34"/>
      <c r="EN641" s="34"/>
      <c r="EO641" s="34"/>
      <c r="EP641" s="34"/>
      <c r="EQ641" s="34"/>
      <c r="ER641" s="34"/>
      <c r="ES641" s="34"/>
      <c r="ET641" s="34"/>
      <c r="EU641" s="34"/>
      <c r="EV641" s="34"/>
      <c r="EW641" s="34"/>
      <c r="EX641" s="34"/>
      <c r="EY641" s="34"/>
      <c r="EZ641" s="34"/>
      <c r="FA641" s="34"/>
      <c r="FB641" s="34"/>
      <c r="FC641" s="34"/>
      <c r="FD641" s="34"/>
      <c r="FE641" s="34"/>
      <c r="FF641" s="34"/>
      <c r="FG641" s="34"/>
      <c r="FH641" s="34"/>
      <c r="FI641" s="34"/>
      <c r="FJ641" s="34"/>
      <c r="FK641" s="34"/>
      <c r="FL641" s="34"/>
      <c r="FM641" s="34"/>
      <c r="FN641" s="34"/>
      <c r="FO641" s="34"/>
      <c r="FP641" s="34"/>
      <c r="FQ641" s="34"/>
      <c r="FR641" s="34"/>
      <c r="FS641" s="34"/>
      <c r="FT641" s="34"/>
      <c r="FU641" s="34"/>
      <c r="FV641" s="34"/>
      <c r="FW641" s="34"/>
      <c r="FX641" s="34"/>
      <c r="FY641" s="34"/>
      <c r="FZ641" s="34"/>
      <c r="GA641" s="34"/>
      <c r="GB641" s="34"/>
      <c r="GC641" s="34"/>
      <c r="GD641" s="34"/>
      <c r="GE641" s="34"/>
      <c r="GF641" s="34"/>
      <c r="GG641" s="34"/>
      <c r="GH641" s="34"/>
      <c r="GI641" s="34"/>
      <c r="GJ641" s="34"/>
      <c r="GK641" s="34"/>
      <c r="GL641" s="34"/>
      <c r="GM641" s="28"/>
    </row>
    <row r="642" spans="1:195" s="23" customFormat="1" ht="50.25" customHeight="1" x14ac:dyDescent="0.25">
      <c r="A642" s="9" t="s">
        <v>2406</v>
      </c>
      <c r="B642" s="78">
        <v>44172</v>
      </c>
      <c r="C642" s="145">
        <v>6625013124</v>
      </c>
      <c r="D642" s="145">
        <v>1026601503862</v>
      </c>
      <c r="E642" s="179" t="s">
        <v>1911</v>
      </c>
      <c r="F642" s="176" t="s">
        <v>1913</v>
      </c>
      <c r="G642" s="145">
        <v>6625013124</v>
      </c>
      <c r="H642" s="145">
        <v>1026601503862</v>
      </c>
      <c r="I642" s="179" t="s">
        <v>1911</v>
      </c>
      <c r="J642" s="176" t="s">
        <v>1913</v>
      </c>
      <c r="K642" s="16">
        <v>1</v>
      </c>
      <c r="L642" s="16" t="s">
        <v>96</v>
      </c>
      <c r="M642" s="16">
        <v>1</v>
      </c>
      <c r="N642" s="16" t="s">
        <v>571</v>
      </c>
      <c r="O642" s="16">
        <v>3</v>
      </c>
      <c r="P642" s="47" t="s">
        <v>572</v>
      </c>
      <c r="Q642" s="47"/>
      <c r="R642" s="47">
        <v>2</v>
      </c>
      <c r="S642" s="47">
        <v>1.5</v>
      </c>
      <c r="T642" s="47"/>
      <c r="U642" s="47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50">
        <v>758</v>
      </c>
      <c r="AJ642" s="50" t="s">
        <v>3710</v>
      </c>
      <c r="AK642" s="50" t="s">
        <v>118</v>
      </c>
      <c r="AL642" s="50" t="s">
        <v>2769</v>
      </c>
      <c r="AM642" s="16"/>
      <c r="AN642" s="50" t="s">
        <v>1914</v>
      </c>
      <c r="AO642" s="50" t="s">
        <v>1915</v>
      </c>
      <c r="AP642" s="144">
        <v>9</v>
      </c>
      <c r="AQ642" s="13">
        <f t="shared" si="10"/>
        <v>6625013124</v>
      </c>
      <c r="AR642" s="43" t="str">
        <f t="shared" si="9"/>
        <v>СНТ "Коллективный сад №26"</v>
      </c>
      <c r="AS642" s="39" t="s">
        <v>2769</v>
      </c>
      <c r="AT642" s="61">
        <v>9</v>
      </c>
      <c r="AU642" s="12"/>
      <c r="AV642" s="34"/>
      <c r="AW642" s="34"/>
      <c r="AX642" s="34"/>
      <c r="AY642" s="34"/>
      <c r="AZ642" s="34"/>
      <c r="BA642" s="34"/>
      <c r="BB642" s="34"/>
      <c r="BC642" s="34"/>
      <c r="BD642" s="34"/>
      <c r="BE642" s="34"/>
      <c r="BF642" s="34"/>
      <c r="BG642" s="34"/>
      <c r="BH642" s="34"/>
      <c r="BI642" s="34"/>
      <c r="BJ642" s="34"/>
      <c r="BK642" s="34"/>
      <c r="BL642" s="34"/>
      <c r="BM642" s="34"/>
      <c r="BN642" s="34"/>
      <c r="BO642" s="34"/>
      <c r="BP642" s="34"/>
      <c r="BQ642" s="34"/>
      <c r="BR642" s="34"/>
      <c r="BS642" s="34"/>
      <c r="BT642" s="34"/>
      <c r="BU642" s="34"/>
      <c r="BV642" s="34"/>
      <c r="BW642" s="34"/>
      <c r="BX642" s="34"/>
      <c r="BY642" s="34"/>
      <c r="BZ642" s="34"/>
      <c r="CA642" s="34"/>
      <c r="CB642" s="34"/>
      <c r="CC642" s="34"/>
      <c r="CD642" s="34"/>
      <c r="CE642" s="34"/>
      <c r="CF642" s="34"/>
      <c r="CG642" s="34"/>
      <c r="CH642" s="34"/>
      <c r="CI642" s="34"/>
      <c r="CJ642" s="34"/>
      <c r="CK642" s="34"/>
      <c r="CL642" s="34"/>
      <c r="CM642" s="34"/>
      <c r="CN642" s="34"/>
      <c r="CO642" s="34"/>
      <c r="CP642" s="34"/>
      <c r="CQ642" s="34"/>
      <c r="CR642" s="34"/>
      <c r="CS642" s="34"/>
      <c r="CT642" s="34"/>
      <c r="CU642" s="34"/>
      <c r="CV642" s="34"/>
      <c r="CW642" s="34"/>
      <c r="CX642" s="34"/>
      <c r="CY642" s="34"/>
      <c r="CZ642" s="34"/>
      <c r="DA642" s="34"/>
      <c r="DB642" s="34"/>
      <c r="DC642" s="34"/>
      <c r="DD642" s="34"/>
      <c r="DE642" s="34"/>
      <c r="DF642" s="34"/>
      <c r="DG642" s="34"/>
      <c r="DH642" s="34"/>
      <c r="DI642" s="34"/>
      <c r="DJ642" s="34"/>
      <c r="DK642" s="34"/>
      <c r="DL642" s="34"/>
      <c r="DM642" s="34"/>
      <c r="DN642" s="34"/>
      <c r="DO642" s="34"/>
      <c r="DP642" s="34"/>
      <c r="DQ642" s="34"/>
      <c r="DR642" s="34"/>
      <c r="DS642" s="34"/>
      <c r="DT642" s="34"/>
      <c r="DU642" s="34"/>
      <c r="DV642" s="34"/>
      <c r="DW642" s="34"/>
      <c r="DX642" s="34"/>
      <c r="DY642" s="34"/>
      <c r="DZ642" s="34"/>
      <c r="EA642" s="34"/>
      <c r="EB642" s="34"/>
      <c r="EC642" s="34"/>
      <c r="ED642" s="34"/>
      <c r="EE642" s="34"/>
      <c r="EF642" s="34"/>
      <c r="EG642" s="34"/>
      <c r="EH642" s="34"/>
      <c r="EI642" s="34"/>
      <c r="EJ642" s="34"/>
      <c r="EK642" s="34"/>
      <c r="EL642" s="34"/>
      <c r="EM642" s="34"/>
      <c r="EN642" s="34"/>
      <c r="EO642" s="34"/>
      <c r="EP642" s="34"/>
      <c r="EQ642" s="34"/>
      <c r="ER642" s="34"/>
      <c r="ES642" s="34"/>
      <c r="ET642" s="34"/>
      <c r="EU642" s="34"/>
      <c r="EV642" s="34"/>
      <c r="EW642" s="34"/>
      <c r="EX642" s="34"/>
      <c r="EY642" s="34"/>
      <c r="EZ642" s="34"/>
      <c r="FA642" s="34"/>
      <c r="FB642" s="34"/>
      <c r="FC642" s="34"/>
      <c r="FD642" s="34"/>
      <c r="FE642" s="34"/>
      <c r="FF642" s="34"/>
      <c r="FG642" s="34"/>
      <c r="FH642" s="34"/>
      <c r="FI642" s="34"/>
      <c r="FJ642" s="34"/>
      <c r="FK642" s="34"/>
      <c r="FL642" s="34"/>
      <c r="FM642" s="34"/>
      <c r="FN642" s="34"/>
      <c r="FO642" s="34"/>
      <c r="FP642" s="34"/>
      <c r="FQ642" s="34"/>
      <c r="FR642" s="34"/>
      <c r="FS642" s="34"/>
      <c r="FT642" s="34"/>
      <c r="FU642" s="34"/>
      <c r="FV642" s="34"/>
      <c r="FW642" s="34"/>
      <c r="FX642" s="34"/>
      <c r="FY642" s="34"/>
      <c r="FZ642" s="34"/>
      <c r="GA642" s="34"/>
      <c r="GB642" s="34"/>
      <c r="GC642" s="34"/>
      <c r="GD642" s="34"/>
      <c r="GE642" s="34"/>
      <c r="GF642" s="34"/>
      <c r="GG642" s="34"/>
      <c r="GH642" s="34"/>
      <c r="GI642" s="34"/>
      <c r="GJ642" s="34"/>
      <c r="GK642" s="34"/>
      <c r="GL642" s="34"/>
      <c r="GM642" s="28"/>
    </row>
    <row r="643" spans="1:195" s="23" customFormat="1" ht="38.25" customHeight="1" x14ac:dyDescent="0.25">
      <c r="A643" s="9" t="s">
        <v>2407</v>
      </c>
      <c r="B643" s="78">
        <v>44188</v>
      </c>
      <c r="C643" s="145">
        <v>662500087706</v>
      </c>
      <c r="D643" s="145">
        <v>306962528400018</v>
      </c>
      <c r="E643" s="179" t="s">
        <v>1917</v>
      </c>
      <c r="F643" s="176" t="s">
        <v>2435</v>
      </c>
      <c r="G643" s="145">
        <v>662500087706</v>
      </c>
      <c r="H643" s="145">
        <v>306962528400018</v>
      </c>
      <c r="I643" s="179" t="s">
        <v>1917</v>
      </c>
      <c r="J643" s="176" t="s">
        <v>2435</v>
      </c>
      <c r="K643" s="16">
        <v>3</v>
      </c>
      <c r="L643" s="16" t="s">
        <v>1507</v>
      </c>
      <c r="M643" s="16">
        <v>3</v>
      </c>
      <c r="N643" s="16" t="s">
        <v>7</v>
      </c>
      <c r="O643" s="16">
        <v>2</v>
      </c>
      <c r="P643" s="47" t="s">
        <v>10</v>
      </c>
      <c r="Q643" s="47"/>
      <c r="R643" s="47">
        <v>1</v>
      </c>
      <c r="S643" s="47">
        <v>0.66</v>
      </c>
      <c r="T643" s="47"/>
      <c r="U643" s="47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50">
        <v>758</v>
      </c>
      <c r="AJ643" s="50" t="s">
        <v>3710</v>
      </c>
      <c r="AK643" s="50" t="s">
        <v>118</v>
      </c>
      <c r="AL643" s="50" t="s">
        <v>134</v>
      </c>
      <c r="AM643" s="16">
        <v>21</v>
      </c>
      <c r="AN643" s="50" t="s">
        <v>4011</v>
      </c>
      <c r="AO643" s="50" t="s">
        <v>4012</v>
      </c>
      <c r="AP643" s="144">
        <v>2</v>
      </c>
      <c r="AQ643" s="13">
        <v>662500087706</v>
      </c>
      <c r="AR643" s="43" t="s">
        <v>1917</v>
      </c>
      <c r="AS643" s="39" t="s">
        <v>1918</v>
      </c>
      <c r="AT643" s="61"/>
      <c r="AU643" s="12"/>
      <c r="AV643" s="34"/>
      <c r="AW643" s="34"/>
      <c r="AX643" s="34"/>
      <c r="AY643" s="34"/>
      <c r="AZ643" s="34"/>
      <c r="BA643" s="34"/>
      <c r="BB643" s="34"/>
      <c r="BC643" s="34"/>
      <c r="BD643" s="34"/>
      <c r="BE643" s="34"/>
      <c r="BF643" s="34"/>
      <c r="BG643" s="34"/>
      <c r="BH643" s="34"/>
      <c r="BI643" s="34"/>
      <c r="BJ643" s="34"/>
      <c r="BK643" s="34"/>
      <c r="BL643" s="34"/>
      <c r="BM643" s="34"/>
      <c r="BN643" s="34"/>
      <c r="BO643" s="34"/>
      <c r="BP643" s="34"/>
      <c r="BQ643" s="34"/>
      <c r="BR643" s="34"/>
      <c r="BS643" s="34"/>
      <c r="BT643" s="34"/>
      <c r="BU643" s="34"/>
      <c r="BV643" s="34"/>
      <c r="BW643" s="34"/>
      <c r="BX643" s="34"/>
      <c r="BY643" s="34"/>
      <c r="BZ643" s="34"/>
      <c r="CA643" s="34"/>
      <c r="CB643" s="34"/>
      <c r="CC643" s="34"/>
      <c r="CD643" s="34"/>
      <c r="CE643" s="34"/>
      <c r="CF643" s="34"/>
      <c r="CG643" s="34"/>
      <c r="CH643" s="34"/>
      <c r="CI643" s="34"/>
      <c r="CJ643" s="34"/>
      <c r="CK643" s="34"/>
      <c r="CL643" s="34"/>
      <c r="CM643" s="34"/>
      <c r="CN643" s="34"/>
      <c r="CO643" s="34"/>
      <c r="CP643" s="34"/>
      <c r="CQ643" s="34"/>
      <c r="CR643" s="34"/>
      <c r="CS643" s="34"/>
      <c r="CT643" s="34"/>
      <c r="CU643" s="34"/>
      <c r="CV643" s="34"/>
      <c r="CW643" s="34"/>
      <c r="CX643" s="34"/>
      <c r="CY643" s="34"/>
      <c r="CZ643" s="34"/>
      <c r="DA643" s="34"/>
      <c r="DB643" s="34"/>
      <c r="DC643" s="34"/>
      <c r="DD643" s="34"/>
      <c r="DE643" s="34"/>
      <c r="DF643" s="34"/>
      <c r="DG643" s="34"/>
      <c r="DH643" s="34"/>
      <c r="DI643" s="34"/>
      <c r="DJ643" s="34"/>
      <c r="DK643" s="34"/>
      <c r="DL643" s="34"/>
      <c r="DM643" s="34"/>
      <c r="DN643" s="34"/>
      <c r="DO643" s="34"/>
      <c r="DP643" s="34"/>
      <c r="DQ643" s="34"/>
      <c r="DR643" s="34"/>
      <c r="DS643" s="34"/>
      <c r="DT643" s="34"/>
      <c r="DU643" s="34"/>
      <c r="DV643" s="34"/>
      <c r="DW643" s="34"/>
      <c r="DX643" s="34"/>
      <c r="DY643" s="34"/>
      <c r="DZ643" s="34"/>
      <c r="EA643" s="34"/>
      <c r="EB643" s="34"/>
      <c r="EC643" s="34"/>
      <c r="ED643" s="34"/>
      <c r="EE643" s="34"/>
      <c r="EF643" s="34"/>
      <c r="EG643" s="34"/>
      <c r="EH643" s="34"/>
      <c r="EI643" s="34"/>
      <c r="EJ643" s="34"/>
      <c r="EK643" s="34"/>
      <c r="EL643" s="34"/>
      <c r="EM643" s="34"/>
      <c r="EN643" s="34"/>
      <c r="EO643" s="34"/>
      <c r="EP643" s="34"/>
      <c r="EQ643" s="34"/>
      <c r="ER643" s="34"/>
      <c r="ES643" s="34"/>
      <c r="ET643" s="34"/>
      <c r="EU643" s="34"/>
      <c r="EV643" s="34"/>
      <c r="EW643" s="34"/>
      <c r="EX643" s="34"/>
      <c r="EY643" s="34"/>
      <c r="EZ643" s="34"/>
      <c r="FA643" s="34"/>
      <c r="FB643" s="34"/>
      <c r="FC643" s="34"/>
      <c r="FD643" s="34"/>
      <c r="FE643" s="34"/>
      <c r="FF643" s="34"/>
      <c r="FG643" s="34"/>
      <c r="FH643" s="34"/>
      <c r="FI643" s="34"/>
      <c r="FJ643" s="34"/>
      <c r="FK643" s="34"/>
      <c r="FL643" s="34"/>
      <c r="FM643" s="34"/>
      <c r="FN643" s="34"/>
      <c r="FO643" s="34"/>
      <c r="FP643" s="34"/>
      <c r="FQ643" s="34"/>
      <c r="FR643" s="34"/>
      <c r="FS643" s="34"/>
      <c r="FT643" s="34"/>
      <c r="FU643" s="34"/>
      <c r="FV643" s="34"/>
      <c r="FW643" s="34"/>
      <c r="FX643" s="34"/>
      <c r="FY643" s="34"/>
      <c r="FZ643" s="34"/>
      <c r="GA643" s="34"/>
      <c r="GB643" s="34"/>
      <c r="GC643" s="34"/>
      <c r="GD643" s="34"/>
      <c r="GE643" s="34"/>
      <c r="GF643" s="34"/>
      <c r="GG643" s="34"/>
      <c r="GH643" s="34"/>
      <c r="GI643" s="34"/>
      <c r="GJ643" s="34"/>
      <c r="GK643" s="34"/>
      <c r="GL643" s="34"/>
      <c r="GM643" s="28"/>
    </row>
    <row r="644" spans="1:195" s="23" customFormat="1" ht="51" customHeight="1" x14ac:dyDescent="0.25">
      <c r="A644" s="9" t="s">
        <v>2408</v>
      </c>
      <c r="B644" s="78">
        <v>44188</v>
      </c>
      <c r="C644" s="145">
        <v>6674121179</v>
      </c>
      <c r="D644" s="145">
        <v>1036605217252</v>
      </c>
      <c r="E644" s="179" t="s">
        <v>1919</v>
      </c>
      <c r="F644" s="176" t="s">
        <v>2436</v>
      </c>
      <c r="G644" s="145">
        <v>6674121179</v>
      </c>
      <c r="H644" s="145">
        <v>1036605217252</v>
      </c>
      <c r="I644" s="179" t="s">
        <v>1919</v>
      </c>
      <c r="J644" s="176" t="s">
        <v>2436</v>
      </c>
      <c r="K644" s="16">
        <v>3</v>
      </c>
      <c r="L644" s="16" t="s">
        <v>1507</v>
      </c>
      <c r="M644" s="16">
        <v>3</v>
      </c>
      <c r="N644" s="16" t="s">
        <v>7</v>
      </c>
      <c r="O644" s="16">
        <v>2</v>
      </c>
      <c r="P644" s="47" t="s">
        <v>10</v>
      </c>
      <c r="Q644" s="47"/>
      <c r="R644" s="47">
        <v>1</v>
      </c>
      <c r="S644" s="47">
        <v>0.66</v>
      </c>
      <c r="T644" s="47"/>
      <c r="U644" s="47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50">
        <v>758</v>
      </c>
      <c r="AJ644" s="50" t="s">
        <v>3710</v>
      </c>
      <c r="AK644" s="50" t="s">
        <v>123</v>
      </c>
      <c r="AL644" s="50" t="s">
        <v>1703</v>
      </c>
      <c r="AM644" s="16">
        <v>75</v>
      </c>
      <c r="AN644" s="50" t="s">
        <v>1920</v>
      </c>
      <c r="AO644" s="50" t="s">
        <v>1921</v>
      </c>
      <c r="AP644" s="144">
        <v>2</v>
      </c>
      <c r="AQ644" s="13">
        <v>6674121179</v>
      </c>
      <c r="AR644" s="43" t="s">
        <v>1919</v>
      </c>
      <c r="AS644" s="39" t="s">
        <v>2819</v>
      </c>
      <c r="AT644" s="61" t="s">
        <v>3285</v>
      </c>
      <c r="AU644" s="12"/>
      <c r="AV644" s="34"/>
      <c r="AW644" s="34"/>
      <c r="AX644" s="34"/>
      <c r="AY644" s="34"/>
      <c r="AZ644" s="34"/>
      <c r="BA644" s="34"/>
      <c r="BB644" s="34"/>
      <c r="BC644" s="34"/>
      <c r="BD644" s="34"/>
      <c r="BE644" s="34"/>
      <c r="BF644" s="34"/>
      <c r="BG644" s="34"/>
      <c r="BH644" s="34"/>
      <c r="BI644" s="34"/>
      <c r="BJ644" s="34"/>
      <c r="BK644" s="34"/>
      <c r="BL644" s="34"/>
      <c r="BM644" s="34"/>
      <c r="BN644" s="34"/>
      <c r="BO644" s="34"/>
      <c r="BP644" s="34"/>
      <c r="BQ644" s="34"/>
      <c r="BR644" s="34"/>
      <c r="BS644" s="34"/>
      <c r="BT644" s="34"/>
      <c r="BU644" s="34"/>
      <c r="BV644" s="34"/>
      <c r="BW644" s="34"/>
      <c r="BX644" s="34"/>
      <c r="BY644" s="34"/>
      <c r="BZ644" s="34"/>
      <c r="CA644" s="34"/>
      <c r="CB644" s="34"/>
      <c r="CC644" s="34"/>
      <c r="CD644" s="34"/>
      <c r="CE644" s="34"/>
      <c r="CF644" s="34"/>
      <c r="CG644" s="34"/>
      <c r="CH644" s="34"/>
      <c r="CI644" s="34"/>
      <c r="CJ644" s="34"/>
      <c r="CK644" s="34"/>
      <c r="CL644" s="34"/>
      <c r="CM644" s="34"/>
      <c r="CN644" s="34"/>
      <c r="CO644" s="34"/>
      <c r="CP644" s="34"/>
      <c r="CQ644" s="34"/>
      <c r="CR644" s="34"/>
      <c r="CS644" s="34"/>
      <c r="CT644" s="34"/>
      <c r="CU644" s="34"/>
      <c r="CV644" s="34"/>
      <c r="CW644" s="34"/>
      <c r="CX644" s="34"/>
      <c r="CY644" s="34"/>
      <c r="CZ644" s="34"/>
      <c r="DA644" s="34"/>
      <c r="DB644" s="34"/>
      <c r="DC644" s="34"/>
      <c r="DD644" s="34"/>
      <c r="DE644" s="34"/>
      <c r="DF644" s="34"/>
      <c r="DG644" s="34"/>
      <c r="DH644" s="34"/>
      <c r="DI644" s="34"/>
      <c r="DJ644" s="34"/>
      <c r="DK644" s="34"/>
      <c r="DL644" s="34"/>
      <c r="DM644" s="34"/>
      <c r="DN644" s="34"/>
      <c r="DO644" s="34"/>
      <c r="DP644" s="34"/>
      <c r="DQ644" s="34"/>
      <c r="DR644" s="34"/>
      <c r="DS644" s="34"/>
      <c r="DT644" s="34"/>
      <c r="DU644" s="34"/>
      <c r="DV644" s="34"/>
      <c r="DW644" s="34"/>
      <c r="DX644" s="34"/>
      <c r="DY644" s="34"/>
      <c r="DZ644" s="34"/>
      <c r="EA644" s="34"/>
      <c r="EB644" s="34"/>
      <c r="EC644" s="34"/>
      <c r="ED644" s="34"/>
      <c r="EE644" s="34"/>
      <c r="EF644" s="34"/>
      <c r="EG644" s="34"/>
      <c r="EH644" s="34"/>
      <c r="EI644" s="34"/>
      <c r="EJ644" s="34"/>
      <c r="EK644" s="34"/>
      <c r="EL644" s="34"/>
      <c r="EM644" s="34"/>
      <c r="EN644" s="34"/>
      <c r="EO644" s="34"/>
      <c r="EP644" s="34"/>
      <c r="EQ644" s="34"/>
      <c r="ER644" s="34"/>
      <c r="ES644" s="34"/>
      <c r="ET644" s="34"/>
      <c r="EU644" s="34"/>
      <c r="EV644" s="34"/>
      <c r="EW644" s="34"/>
      <c r="EX644" s="34"/>
      <c r="EY644" s="34"/>
      <c r="EZ644" s="34"/>
      <c r="FA644" s="34"/>
      <c r="FB644" s="34"/>
      <c r="FC644" s="34"/>
      <c r="FD644" s="34"/>
      <c r="FE644" s="34"/>
      <c r="FF644" s="34"/>
      <c r="FG644" s="34"/>
      <c r="FH644" s="34"/>
      <c r="FI644" s="34"/>
      <c r="FJ644" s="34"/>
      <c r="FK644" s="34"/>
      <c r="FL644" s="34"/>
      <c r="FM644" s="34"/>
      <c r="FN644" s="34"/>
      <c r="FO644" s="34"/>
      <c r="FP644" s="34"/>
      <c r="FQ644" s="34"/>
      <c r="FR644" s="34"/>
      <c r="FS644" s="34"/>
      <c r="FT644" s="34"/>
      <c r="FU644" s="34"/>
      <c r="FV644" s="34"/>
      <c r="FW644" s="34"/>
      <c r="FX644" s="34"/>
      <c r="FY644" s="34"/>
      <c r="FZ644" s="34"/>
      <c r="GA644" s="34"/>
      <c r="GB644" s="34"/>
      <c r="GC644" s="34"/>
      <c r="GD644" s="34"/>
      <c r="GE644" s="34"/>
      <c r="GF644" s="34"/>
      <c r="GG644" s="34"/>
      <c r="GH644" s="34"/>
      <c r="GI644" s="34"/>
      <c r="GJ644" s="34"/>
      <c r="GK644" s="34"/>
      <c r="GL644" s="34"/>
      <c r="GM644" s="28"/>
    </row>
    <row r="645" spans="1:195" s="23" customFormat="1" ht="49.5" customHeight="1" x14ac:dyDescent="0.25">
      <c r="A645" s="9" t="s">
        <v>2409</v>
      </c>
      <c r="B645" s="78">
        <v>44188</v>
      </c>
      <c r="C645" s="145">
        <v>6674121179</v>
      </c>
      <c r="D645" s="145">
        <v>1036605217252</v>
      </c>
      <c r="E645" s="179" t="s">
        <v>1919</v>
      </c>
      <c r="F645" s="176" t="s">
        <v>2436</v>
      </c>
      <c r="G645" s="145">
        <v>6674121179</v>
      </c>
      <c r="H645" s="145">
        <v>1036605217252</v>
      </c>
      <c r="I645" s="179" t="s">
        <v>1919</v>
      </c>
      <c r="J645" s="176" t="s">
        <v>2436</v>
      </c>
      <c r="K645" s="16">
        <v>1</v>
      </c>
      <c r="L645" s="16" t="s">
        <v>96</v>
      </c>
      <c r="M645" s="16">
        <v>3</v>
      </c>
      <c r="N645" s="16" t="s">
        <v>7</v>
      </c>
      <c r="O645" s="16">
        <v>1</v>
      </c>
      <c r="P645" s="47" t="s">
        <v>8</v>
      </c>
      <c r="Q645" s="47"/>
      <c r="R645" s="47">
        <v>1</v>
      </c>
      <c r="S645" s="47">
        <v>0.66</v>
      </c>
      <c r="T645" s="47"/>
      <c r="U645" s="47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50">
        <v>758</v>
      </c>
      <c r="AJ645" s="50" t="s">
        <v>3710</v>
      </c>
      <c r="AK645" s="50" t="s">
        <v>105</v>
      </c>
      <c r="AL645" s="50" t="s">
        <v>107</v>
      </c>
      <c r="AM645" s="16" t="s">
        <v>568</v>
      </c>
      <c r="AN645" s="50" t="s">
        <v>1922</v>
      </c>
      <c r="AO645" s="50" t="s">
        <v>1923</v>
      </c>
      <c r="AP645" s="144">
        <v>2</v>
      </c>
      <c r="AQ645" s="13">
        <v>6674121179</v>
      </c>
      <c r="AR645" s="43" t="s">
        <v>1919</v>
      </c>
      <c r="AS645" s="39" t="s">
        <v>2820</v>
      </c>
      <c r="AT645" s="61" t="s">
        <v>3285</v>
      </c>
      <c r="AU645" s="12"/>
      <c r="AV645" s="34"/>
      <c r="AW645" s="34"/>
      <c r="AX645" s="34"/>
      <c r="AY645" s="34"/>
      <c r="AZ645" s="34"/>
      <c r="BA645" s="34"/>
      <c r="BB645" s="34"/>
      <c r="BC645" s="34"/>
      <c r="BD645" s="34"/>
      <c r="BE645" s="34"/>
      <c r="BF645" s="34"/>
      <c r="BG645" s="34"/>
      <c r="BH645" s="34"/>
      <c r="BI645" s="34"/>
      <c r="BJ645" s="34"/>
      <c r="BK645" s="34"/>
      <c r="BL645" s="34"/>
      <c r="BM645" s="34"/>
      <c r="BN645" s="34"/>
      <c r="BO645" s="34"/>
      <c r="BP645" s="34"/>
      <c r="BQ645" s="34"/>
      <c r="BR645" s="34"/>
      <c r="BS645" s="34"/>
      <c r="BT645" s="34"/>
      <c r="BU645" s="34"/>
      <c r="BV645" s="34"/>
      <c r="BW645" s="34"/>
      <c r="BX645" s="34"/>
      <c r="BY645" s="34"/>
      <c r="BZ645" s="34"/>
      <c r="CA645" s="34"/>
      <c r="CB645" s="34"/>
      <c r="CC645" s="34"/>
      <c r="CD645" s="34"/>
      <c r="CE645" s="34"/>
      <c r="CF645" s="34"/>
      <c r="CG645" s="34"/>
      <c r="CH645" s="34"/>
      <c r="CI645" s="34"/>
      <c r="CJ645" s="34"/>
      <c r="CK645" s="34"/>
      <c r="CL645" s="34"/>
      <c r="CM645" s="34"/>
      <c r="CN645" s="34"/>
      <c r="CO645" s="34"/>
      <c r="CP645" s="34"/>
      <c r="CQ645" s="34"/>
      <c r="CR645" s="34"/>
      <c r="CS645" s="34"/>
      <c r="CT645" s="34"/>
      <c r="CU645" s="34"/>
      <c r="CV645" s="34"/>
      <c r="CW645" s="34"/>
      <c r="CX645" s="34"/>
      <c r="CY645" s="34"/>
      <c r="CZ645" s="34"/>
      <c r="DA645" s="34"/>
      <c r="DB645" s="34"/>
      <c r="DC645" s="34"/>
      <c r="DD645" s="34"/>
      <c r="DE645" s="34"/>
      <c r="DF645" s="34"/>
      <c r="DG645" s="34"/>
      <c r="DH645" s="34"/>
      <c r="DI645" s="34"/>
      <c r="DJ645" s="34"/>
      <c r="DK645" s="34"/>
      <c r="DL645" s="34"/>
      <c r="DM645" s="34"/>
      <c r="DN645" s="34"/>
      <c r="DO645" s="34"/>
      <c r="DP645" s="34"/>
      <c r="DQ645" s="34"/>
      <c r="DR645" s="34"/>
      <c r="DS645" s="34"/>
      <c r="DT645" s="34"/>
      <c r="DU645" s="34"/>
      <c r="DV645" s="34"/>
      <c r="DW645" s="34"/>
      <c r="DX645" s="34"/>
      <c r="DY645" s="34"/>
      <c r="DZ645" s="34"/>
      <c r="EA645" s="34"/>
      <c r="EB645" s="34"/>
      <c r="EC645" s="34"/>
      <c r="ED645" s="34"/>
      <c r="EE645" s="34"/>
      <c r="EF645" s="34"/>
      <c r="EG645" s="34"/>
      <c r="EH645" s="34"/>
      <c r="EI645" s="34"/>
      <c r="EJ645" s="34"/>
      <c r="EK645" s="34"/>
      <c r="EL645" s="34"/>
      <c r="EM645" s="34"/>
      <c r="EN645" s="34"/>
      <c r="EO645" s="34"/>
      <c r="EP645" s="34"/>
      <c r="EQ645" s="34"/>
      <c r="ER645" s="34"/>
      <c r="ES645" s="34"/>
      <c r="ET645" s="34"/>
      <c r="EU645" s="34"/>
      <c r="EV645" s="34"/>
      <c r="EW645" s="34"/>
      <c r="EX645" s="34"/>
      <c r="EY645" s="34"/>
      <c r="EZ645" s="34"/>
      <c r="FA645" s="34"/>
      <c r="FB645" s="34"/>
      <c r="FC645" s="34"/>
      <c r="FD645" s="34"/>
      <c r="FE645" s="34"/>
      <c r="FF645" s="34"/>
      <c r="FG645" s="34"/>
      <c r="FH645" s="34"/>
      <c r="FI645" s="34"/>
      <c r="FJ645" s="34"/>
      <c r="FK645" s="34"/>
      <c r="FL645" s="34"/>
      <c r="FM645" s="34"/>
      <c r="FN645" s="34"/>
      <c r="FO645" s="34"/>
      <c r="FP645" s="34"/>
      <c r="FQ645" s="34"/>
      <c r="FR645" s="34"/>
      <c r="FS645" s="34"/>
      <c r="FT645" s="34"/>
      <c r="FU645" s="34"/>
      <c r="FV645" s="34"/>
      <c r="FW645" s="34"/>
      <c r="FX645" s="34"/>
      <c r="FY645" s="34"/>
      <c r="FZ645" s="34"/>
      <c r="GA645" s="34"/>
      <c r="GB645" s="34"/>
      <c r="GC645" s="34"/>
      <c r="GD645" s="34"/>
      <c r="GE645" s="34"/>
      <c r="GF645" s="34"/>
      <c r="GG645" s="34"/>
      <c r="GH645" s="34"/>
      <c r="GI645" s="34"/>
      <c r="GJ645" s="34"/>
      <c r="GK645" s="34"/>
      <c r="GL645" s="34"/>
      <c r="GM645" s="28"/>
    </row>
    <row r="646" spans="1:195" s="23" customFormat="1" ht="51" customHeight="1" x14ac:dyDescent="0.25">
      <c r="A646" s="9" t="s">
        <v>2410</v>
      </c>
      <c r="B646" s="78">
        <v>44188</v>
      </c>
      <c r="C646" s="145">
        <v>6674121179</v>
      </c>
      <c r="D646" s="145">
        <v>1036605217252</v>
      </c>
      <c r="E646" s="179" t="s">
        <v>1919</v>
      </c>
      <c r="F646" s="176" t="s">
        <v>2436</v>
      </c>
      <c r="G646" s="145">
        <v>6674121179</v>
      </c>
      <c r="H646" s="145">
        <v>1036605217252</v>
      </c>
      <c r="I646" s="179" t="s">
        <v>1919</v>
      </c>
      <c r="J646" s="176" t="s">
        <v>2436</v>
      </c>
      <c r="K646" s="16">
        <v>1</v>
      </c>
      <c r="L646" s="16" t="s">
        <v>96</v>
      </c>
      <c r="M646" s="16">
        <v>3</v>
      </c>
      <c r="N646" s="16" t="s">
        <v>7</v>
      </c>
      <c r="O646" s="16">
        <v>2</v>
      </c>
      <c r="P646" s="47" t="s">
        <v>10</v>
      </c>
      <c r="Q646" s="47"/>
      <c r="R646" s="47">
        <v>1</v>
      </c>
      <c r="S646" s="47">
        <v>0.66</v>
      </c>
      <c r="T646" s="47"/>
      <c r="U646" s="47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50">
        <v>758</v>
      </c>
      <c r="AJ646" s="50" t="s">
        <v>3710</v>
      </c>
      <c r="AK646" s="50" t="s">
        <v>123</v>
      </c>
      <c r="AL646" s="50" t="s">
        <v>1705</v>
      </c>
      <c r="AM646" s="66" t="s">
        <v>2254</v>
      </c>
      <c r="AN646" s="50" t="s">
        <v>1924</v>
      </c>
      <c r="AO646" s="50" t="s">
        <v>1925</v>
      </c>
      <c r="AP646" s="144">
        <v>2</v>
      </c>
      <c r="AQ646" s="13">
        <v>6674121179</v>
      </c>
      <c r="AR646" s="43" t="s">
        <v>1919</v>
      </c>
      <c r="AS646" s="39" t="s">
        <v>2821</v>
      </c>
      <c r="AT646" s="61" t="s">
        <v>3285</v>
      </c>
      <c r="AU646" s="12"/>
      <c r="AV646" s="34"/>
      <c r="AW646" s="34"/>
      <c r="AX646" s="34"/>
      <c r="AY646" s="34"/>
      <c r="AZ646" s="34"/>
      <c r="BA646" s="34"/>
      <c r="BB646" s="34"/>
      <c r="BC646" s="34"/>
      <c r="BD646" s="34"/>
      <c r="BE646" s="34"/>
      <c r="BF646" s="34"/>
      <c r="BG646" s="34"/>
      <c r="BH646" s="34"/>
      <c r="BI646" s="34"/>
      <c r="BJ646" s="34"/>
      <c r="BK646" s="34"/>
      <c r="BL646" s="34"/>
      <c r="BM646" s="34"/>
      <c r="BN646" s="34"/>
      <c r="BO646" s="34"/>
      <c r="BP646" s="34"/>
      <c r="BQ646" s="34"/>
      <c r="BR646" s="34"/>
      <c r="BS646" s="34"/>
      <c r="BT646" s="34"/>
      <c r="BU646" s="34"/>
      <c r="BV646" s="34"/>
      <c r="BW646" s="34"/>
      <c r="BX646" s="34"/>
      <c r="BY646" s="34"/>
      <c r="BZ646" s="34"/>
      <c r="CA646" s="34"/>
      <c r="CB646" s="34"/>
      <c r="CC646" s="34"/>
      <c r="CD646" s="34"/>
      <c r="CE646" s="34"/>
      <c r="CF646" s="34"/>
      <c r="CG646" s="34"/>
      <c r="CH646" s="34"/>
      <c r="CI646" s="34"/>
      <c r="CJ646" s="34"/>
      <c r="CK646" s="34"/>
      <c r="CL646" s="34"/>
      <c r="CM646" s="34"/>
      <c r="CN646" s="34"/>
      <c r="CO646" s="34"/>
      <c r="CP646" s="34"/>
      <c r="CQ646" s="34"/>
      <c r="CR646" s="34"/>
      <c r="CS646" s="34"/>
      <c r="CT646" s="34"/>
      <c r="CU646" s="34"/>
      <c r="CV646" s="34"/>
      <c r="CW646" s="34"/>
      <c r="CX646" s="34"/>
      <c r="CY646" s="34"/>
      <c r="CZ646" s="34"/>
      <c r="DA646" s="34"/>
      <c r="DB646" s="34"/>
      <c r="DC646" s="34"/>
      <c r="DD646" s="34"/>
      <c r="DE646" s="34"/>
      <c r="DF646" s="34"/>
      <c r="DG646" s="34"/>
      <c r="DH646" s="34"/>
      <c r="DI646" s="34"/>
      <c r="DJ646" s="34"/>
      <c r="DK646" s="34"/>
      <c r="DL646" s="34"/>
      <c r="DM646" s="34"/>
      <c r="DN646" s="34"/>
      <c r="DO646" s="34"/>
      <c r="DP646" s="34"/>
      <c r="DQ646" s="34"/>
      <c r="DR646" s="34"/>
      <c r="DS646" s="34"/>
      <c r="DT646" s="34"/>
      <c r="DU646" s="34"/>
      <c r="DV646" s="34"/>
      <c r="DW646" s="34"/>
      <c r="DX646" s="34"/>
      <c r="DY646" s="34"/>
      <c r="DZ646" s="34"/>
      <c r="EA646" s="34"/>
      <c r="EB646" s="34"/>
      <c r="EC646" s="34"/>
      <c r="ED646" s="34"/>
      <c r="EE646" s="34"/>
      <c r="EF646" s="34"/>
      <c r="EG646" s="34"/>
      <c r="EH646" s="34"/>
      <c r="EI646" s="34"/>
      <c r="EJ646" s="34"/>
      <c r="EK646" s="34"/>
      <c r="EL646" s="34"/>
      <c r="EM646" s="34"/>
      <c r="EN646" s="34"/>
      <c r="EO646" s="34"/>
      <c r="EP646" s="34"/>
      <c r="EQ646" s="34"/>
      <c r="ER646" s="34"/>
      <c r="ES646" s="34"/>
      <c r="ET646" s="34"/>
      <c r="EU646" s="34"/>
      <c r="EV646" s="34"/>
      <c r="EW646" s="34"/>
      <c r="EX646" s="34"/>
      <c r="EY646" s="34"/>
      <c r="EZ646" s="34"/>
      <c r="FA646" s="34"/>
      <c r="FB646" s="34"/>
      <c r="FC646" s="34"/>
      <c r="FD646" s="34"/>
      <c r="FE646" s="34"/>
      <c r="FF646" s="34"/>
      <c r="FG646" s="34"/>
      <c r="FH646" s="34"/>
      <c r="FI646" s="34"/>
      <c r="FJ646" s="34"/>
      <c r="FK646" s="34"/>
      <c r="FL646" s="34"/>
      <c r="FM646" s="34"/>
      <c r="FN646" s="34"/>
      <c r="FO646" s="34"/>
      <c r="FP646" s="34"/>
      <c r="FQ646" s="34"/>
      <c r="FR646" s="34"/>
      <c r="FS646" s="34"/>
      <c r="FT646" s="34"/>
      <c r="FU646" s="34"/>
      <c r="FV646" s="34"/>
      <c r="FW646" s="34"/>
      <c r="FX646" s="34"/>
      <c r="FY646" s="34"/>
      <c r="FZ646" s="34"/>
      <c r="GA646" s="34"/>
      <c r="GB646" s="34"/>
      <c r="GC646" s="34"/>
      <c r="GD646" s="34"/>
      <c r="GE646" s="34"/>
      <c r="GF646" s="34"/>
      <c r="GG646" s="34"/>
      <c r="GH646" s="34"/>
      <c r="GI646" s="34"/>
      <c r="GJ646" s="34"/>
      <c r="GK646" s="34"/>
      <c r="GL646" s="34"/>
      <c r="GM646" s="28"/>
    </row>
    <row r="647" spans="1:195" s="23" customFormat="1" ht="38.25" customHeight="1" x14ac:dyDescent="0.25">
      <c r="A647" s="9" t="s">
        <v>2411</v>
      </c>
      <c r="B647" s="78">
        <v>44215</v>
      </c>
      <c r="C647" s="145">
        <v>6625033314</v>
      </c>
      <c r="D647" s="145">
        <v>1046601483059</v>
      </c>
      <c r="E647" s="179" t="s">
        <v>1945</v>
      </c>
      <c r="F647" s="176" t="s">
        <v>1946</v>
      </c>
      <c r="G647" s="145">
        <v>6625033314</v>
      </c>
      <c r="H647" s="145">
        <v>1046601483059</v>
      </c>
      <c r="I647" s="179" t="s">
        <v>1945</v>
      </c>
      <c r="J647" s="176" t="s">
        <v>1946</v>
      </c>
      <c r="K647" s="16">
        <v>1</v>
      </c>
      <c r="L647" s="16" t="s">
        <v>96</v>
      </c>
      <c r="M647" s="16">
        <v>3</v>
      </c>
      <c r="N647" s="16" t="s">
        <v>7</v>
      </c>
      <c r="O647" s="16">
        <v>5</v>
      </c>
      <c r="P647" s="47" t="s">
        <v>1950</v>
      </c>
      <c r="Q647" s="47"/>
      <c r="R647" s="47">
        <v>2</v>
      </c>
      <c r="S647" s="47">
        <v>1.1000000000000001</v>
      </c>
      <c r="T647" s="47"/>
      <c r="U647" s="47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50">
        <v>758</v>
      </c>
      <c r="AJ647" s="50" t="s">
        <v>3710</v>
      </c>
      <c r="AK647" s="50" t="s">
        <v>118</v>
      </c>
      <c r="AL647" s="50" t="s">
        <v>158</v>
      </c>
      <c r="AM647" s="16" t="s">
        <v>1947</v>
      </c>
      <c r="AN647" s="14" t="s">
        <v>1948</v>
      </c>
      <c r="AO647" s="50" t="s">
        <v>1949</v>
      </c>
      <c r="AP647" s="144">
        <v>2</v>
      </c>
      <c r="AQ647" s="13">
        <f>C647</f>
        <v>6625033314</v>
      </c>
      <c r="AR647" s="15" t="str">
        <f>E647</f>
        <v>ООО "СТ Практик" (Монетка)</v>
      </c>
      <c r="AS647" s="39" t="s">
        <v>2822</v>
      </c>
      <c r="AT647" s="61" t="s">
        <v>3285</v>
      </c>
      <c r="AU647" s="12"/>
      <c r="AV647" s="34"/>
      <c r="AW647" s="34"/>
      <c r="AX647" s="34"/>
      <c r="AY647" s="34"/>
      <c r="AZ647" s="34"/>
      <c r="BA647" s="34"/>
      <c r="BB647" s="34"/>
      <c r="BC647" s="34"/>
      <c r="BD647" s="34"/>
      <c r="BE647" s="34"/>
      <c r="BF647" s="34"/>
      <c r="BG647" s="34"/>
      <c r="BH647" s="34"/>
      <c r="BI647" s="34"/>
      <c r="BJ647" s="34"/>
      <c r="BK647" s="34"/>
      <c r="BL647" s="34"/>
      <c r="BM647" s="34"/>
      <c r="BN647" s="34"/>
      <c r="BO647" s="34"/>
      <c r="BP647" s="34"/>
      <c r="BQ647" s="34"/>
      <c r="BR647" s="34"/>
      <c r="BS647" s="34"/>
      <c r="BT647" s="34"/>
      <c r="BU647" s="34"/>
      <c r="BV647" s="34"/>
      <c r="BW647" s="34"/>
      <c r="BX647" s="34"/>
      <c r="BY647" s="34"/>
      <c r="BZ647" s="34"/>
      <c r="CA647" s="34"/>
      <c r="CB647" s="34"/>
      <c r="CC647" s="34"/>
      <c r="CD647" s="34"/>
      <c r="CE647" s="34"/>
      <c r="CF647" s="34"/>
      <c r="CG647" s="34"/>
      <c r="CH647" s="34"/>
      <c r="CI647" s="34"/>
      <c r="CJ647" s="34"/>
      <c r="CK647" s="34"/>
      <c r="CL647" s="34"/>
      <c r="CM647" s="34"/>
      <c r="CN647" s="34"/>
      <c r="CO647" s="34"/>
      <c r="CP647" s="34"/>
      <c r="CQ647" s="34"/>
      <c r="CR647" s="34"/>
      <c r="CS647" s="34"/>
      <c r="CT647" s="34"/>
      <c r="CU647" s="34"/>
      <c r="CV647" s="34"/>
      <c r="CW647" s="34"/>
      <c r="CX647" s="34"/>
      <c r="CY647" s="34"/>
      <c r="CZ647" s="34"/>
      <c r="DA647" s="34"/>
      <c r="DB647" s="34"/>
      <c r="DC647" s="34"/>
      <c r="DD647" s="34"/>
      <c r="DE647" s="34"/>
      <c r="DF647" s="34"/>
      <c r="DG647" s="34"/>
      <c r="DH647" s="34"/>
      <c r="DI647" s="34"/>
      <c r="DJ647" s="34"/>
      <c r="DK647" s="34"/>
      <c r="DL647" s="34"/>
      <c r="DM647" s="34"/>
      <c r="DN647" s="34"/>
      <c r="DO647" s="34"/>
      <c r="DP647" s="34"/>
      <c r="DQ647" s="34"/>
      <c r="DR647" s="34"/>
      <c r="DS647" s="34"/>
      <c r="DT647" s="34"/>
      <c r="DU647" s="34"/>
      <c r="DV647" s="34"/>
      <c r="DW647" s="34"/>
      <c r="DX647" s="34"/>
      <c r="DY647" s="34"/>
      <c r="DZ647" s="34"/>
      <c r="EA647" s="34"/>
      <c r="EB647" s="34"/>
      <c r="EC647" s="34"/>
      <c r="ED647" s="34"/>
      <c r="EE647" s="34"/>
      <c r="EF647" s="34"/>
      <c r="EG647" s="34"/>
      <c r="EH647" s="34"/>
      <c r="EI647" s="34"/>
      <c r="EJ647" s="34"/>
      <c r="EK647" s="34"/>
      <c r="EL647" s="34"/>
      <c r="EM647" s="34"/>
      <c r="EN647" s="34"/>
      <c r="EO647" s="34"/>
      <c r="EP647" s="34"/>
      <c r="EQ647" s="34"/>
      <c r="ER647" s="34"/>
      <c r="ES647" s="34"/>
      <c r="ET647" s="34"/>
      <c r="EU647" s="34"/>
      <c r="EV647" s="34"/>
      <c r="EW647" s="34"/>
      <c r="EX647" s="34"/>
      <c r="EY647" s="34"/>
      <c r="EZ647" s="34"/>
      <c r="FA647" s="34"/>
      <c r="FB647" s="34"/>
      <c r="FC647" s="34"/>
      <c r="FD647" s="34"/>
      <c r="FE647" s="34"/>
      <c r="FF647" s="34"/>
      <c r="FG647" s="34"/>
      <c r="FH647" s="34"/>
      <c r="FI647" s="34"/>
      <c r="FJ647" s="34"/>
      <c r="FK647" s="34"/>
      <c r="FL647" s="34"/>
      <c r="FM647" s="34"/>
      <c r="FN647" s="34"/>
      <c r="FO647" s="34"/>
      <c r="FP647" s="34"/>
      <c r="FQ647" s="34"/>
      <c r="FR647" s="34"/>
      <c r="FS647" s="34"/>
      <c r="FT647" s="34"/>
      <c r="FU647" s="34"/>
      <c r="FV647" s="34"/>
      <c r="FW647" s="34"/>
      <c r="FX647" s="34"/>
      <c r="FY647" s="34"/>
      <c r="FZ647" s="34"/>
      <c r="GA647" s="34"/>
      <c r="GB647" s="34"/>
      <c r="GC647" s="34"/>
      <c r="GD647" s="34"/>
      <c r="GE647" s="34"/>
      <c r="GF647" s="34"/>
      <c r="GG647" s="34"/>
      <c r="GH647" s="34"/>
      <c r="GI647" s="34"/>
      <c r="GJ647" s="34"/>
      <c r="GK647" s="34"/>
      <c r="GL647" s="34"/>
      <c r="GM647" s="28"/>
    </row>
    <row r="648" spans="1:195" s="23" customFormat="1" ht="42.75" customHeight="1" x14ac:dyDescent="0.25">
      <c r="A648" s="9" t="s">
        <v>2412</v>
      </c>
      <c r="B648" s="78">
        <v>44222</v>
      </c>
      <c r="C648" s="145">
        <v>6684037173</v>
      </c>
      <c r="D648" s="145">
        <v>1206600040569</v>
      </c>
      <c r="E648" s="179" t="s">
        <v>1971</v>
      </c>
      <c r="F648" s="176" t="s">
        <v>1972</v>
      </c>
      <c r="G648" s="145">
        <v>6684037173</v>
      </c>
      <c r="H648" s="145">
        <v>1206600040569</v>
      </c>
      <c r="I648" s="179" t="s">
        <v>1971</v>
      </c>
      <c r="J648" s="176" t="s">
        <v>1972</v>
      </c>
      <c r="K648" s="16">
        <v>1</v>
      </c>
      <c r="L648" s="16" t="s">
        <v>96</v>
      </c>
      <c r="M648" s="16">
        <v>3</v>
      </c>
      <c r="N648" s="16" t="s">
        <v>7</v>
      </c>
      <c r="O648" s="16">
        <v>2</v>
      </c>
      <c r="P648" s="47" t="s">
        <v>10</v>
      </c>
      <c r="Q648" s="47"/>
      <c r="R648" s="47">
        <v>2</v>
      </c>
      <c r="S648" s="47">
        <v>0.75</v>
      </c>
      <c r="T648" s="47"/>
      <c r="U648" s="47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50">
        <v>758</v>
      </c>
      <c r="AJ648" s="50" t="s">
        <v>3710</v>
      </c>
      <c r="AK648" s="50" t="s">
        <v>3460</v>
      </c>
      <c r="AL648" s="50" t="s">
        <v>1974</v>
      </c>
      <c r="AM648" s="16"/>
      <c r="AN648" s="50">
        <v>56.840933100000001</v>
      </c>
      <c r="AO648" s="50">
        <v>60.244932800000001</v>
      </c>
      <c r="AP648" s="144">
        <v>9</v>
      </c>
      <c r="AQ648" s="13">
        <v>6684037173</v>
      </c>
      <c r="AR648" s="43" t="s">
        <v>1975</v>
      </c>
      <c r="AS648" s="39" t="s">
        <v>1973</v>
      </c>
      <c r="AT648" s="61">
        <v>9</v>
      </c>
      <c r="AU648" s="12"/>
      <c r="AV648" s="34"/>
      <c r="AW648" s="34"/>
      <c r="AX648" s="34"/>
      <c r="AY648" s="34"/>
      <c r="AZ648" s="34"/>
      <c r="BA648" s="34"/>
      <c r="BB648" s="34"/>
      <c r="BC648" s="34"/>
      <c r="BD648" s="34"/>
      <c r="BE648" s="34"/>
      <c r="BF648" s="34"/>
      <c r="BG648" s="34"/>
      <c r="BH648" s="34"/>
      <c r="BI648" s="34"/>
      <c r="BJ648" s="34"/>
      <c r="BK648" s="34"/>
      <c r="BL648" s="34"/>
      <c r="BM648" s="34"/>
      <c r="BN648" s="34"/>
      <c r="BO648" s="34"/>
      <c r="BP648" s="34"/>
      <c r="BQ648" s="34"/>
      <c r="BR648" s="34"/>
      <c r="BS648" s="34"/>
      <c r="BT648" s="34"/>
      <c r="BU648" s="34"/>
      <c r="BV648" s="34"/>
      <c r="BW648" s="34"/>
      <c r="BX648" s="34"/>
      <c r="BY648" s="34"/>
      <c r="BZ648" s="34"/>
      <c r="CA648" s="34"/>
      <c r="CB648" s="34"/>
      <c r="CC648" s="34"/>
      <c r="CD648" s="34"/>
      <c r="CE648" s="34"/>
      <c r="CF648" s="34"/>
      <c r="CG648" s="34"/>
      <c r="CH648" s="34"/>
      <c r="CI648" s="34"/>
      <c r="CJ648" s="34"/>
      <c r="CK648" s="34"/>
      <c r="CL648" s="34"/>
      <c r="CM648" s="34"/>
      <c r="CN648" s="34"/>
      <c r="CO648" s="34"/>
      <c r="CP648" s="34"/>
      <c r="CQ648" s="34"/>
      <c r="CR648" s="34"/>
      <c r="CS648" s="34"/>
      <c r="CT648" s="34"/>
      <c r="CU648" s="34"/>
      <c r="CV648" s="34"/>
      <c r="CW648" s="34"/>
      <c r="CX648" s="34"/>
      <c r="CY648" s="34"/>
      <c r="CZ648" s="34"/>
      <c r="DA648" s="34"/>
      <c r="DB648" s="34"/>
      <c r="DC648" s="34"/>
      <c r="DD648" s="34"/>
      <c r="DE648" s="34"/>
      <c r="DF648" s="34"/>
      <c r="DG648" s="34"/>
      <c r="DH648" s="34"/>
      <c r="DI648" s="34"/>
      <c r="DJ648" s="34"/>
      <c r="DK648" s="34"/>
      <c r="DL648" s="34"/>
      <c r="DM648" s="34"/>
      <c r="DN648" s="34"/>
      <c r="DO648" s="34"/>
      <c r="DP648" s="34"/>
      <c r="DQ648" s="34"/>
      <c r="DR648" s="34"/>
      <c r="DS648" s="34"/>
      <c r="DT648" s="34"/>
      <c r="DU648" s="34"/>
      <c r="DV648" s="34"/>
      <c r="DW648" s="34"/>
      <c r="DX648" s="34"/>
      <c r="DY648" s="34"/>
      <c r="DZ648" s="34"/>
      <c r="EA648" s="34"/>
      <c r="EB648" s="34"/>
      <c r="EC648" s="34"/>
      <c r="ED648" s="34"/>
      <c r="EE648" s="34"/>
      <c r="EF648" s="34"/>
      <c r="EG648" s="34"/>
      <c r="EH648" s="34"/>
      <c r="EI648" s="34"/>
      <c r="EJ648" s="34"/>
      <c r="EK648" s="34"/>
      <c r="EL648" s="34"/>
      <c r="EM648" s="34"/>
      <c r="EN648" s="34"/>
      <c r="EO648" s="34"/>
      <c r="EP648" s="34"/>
      <c r="EQ648" s="34"/>
      <c r="ER648" s="34"/>
      <c r="ES648" s="34"/>
      <c r="ET648" s="34"/>
      <c r="EU648" s="34"/>
      <c r="EV648" s="34"/>
      <c r="EW648" s="34"/>
      <c r="EX648" s="34"/>
      <c r="EY648" s="34"/>
      <c r="EZ648" s="34"/>
      <c r="FA648" s="34"/>
      <c r="FB648" s="34"/>
      <c r="FC648" s="34"/>
      <c r="FD648" s="34"/>
      <c r="FE648" s="34"/>
      <c r="FF648" s="34"/>
      <c r="FG648" s="34"/>
      <c r="FH648" s="34"/>
      <c r="FI648" s="34"/>
      <c r="FJ648" s="34"/>
      <c r="FK648" s="34"/>
      <c r="FL648" s="34"/>
      <c r="FM648" s="34"/>
      <c r="FN648" s="34"/>
      <c r="FO648" s="34"/>
      <c r="FP648" s="34"/>
      <c r="FQ648" s="34"/>
      <c r="FR648" s="34"/>
      <c r="FS648" s="34"/>
      <c r="FT648" s="34"/>
      <c r="FU648" s="34"/>
      <c r="FV648" s="34"/>
      <c r="FW648" s="34"/>
      <c r="FX648" s="34"/>
      <c r="FY648" s="34"/>
      <c r="FZ648" s="34"/>
      <c r="GA648" s="34"/>
      <c r="GB648" s="34"/>
      <c r="GC648" s="34"/>
      <c r="GD648" s="34"/>
      <c r="GE648" s="34"/>
      <c r="GF648" s="34"/>
      <c r="GG648" s="34"/>
      <c r="GH648" s="34"/>
      <c r="GI648" s="34"/>
      <c r="GJ648" s="34"/>
      <c r="GK648" s="34"/>
      <c r="GL648" s="34"/>
      <c r="GM648" s="28"/>
    </row>
    <row r="649" spans="1:195" s="23" customFormat="1" ht="53.25" customHeight="1" x14ac:dyDescent="0.25">
      <c r="A649" s="9" t="s">
        <v>2413</v>
      </c>
      <c r="B649" s="78">
        <v>44251</v>
      </c>
      <c r="C649" s="145">
        <v>6684023501</v>
      </c>
      <c r="D649" s="145">
        <v>1169658014580</v>
      </c>
      <c r="E649" s="179" t="s">
        <v>1976</v>
      </c>
      <c r="F649" s="176" t="s">
        <v>1977</v>
      </c>
      <c r="G649" s="145">
        <v>6684023501</v>
      </c>
      <c r="H649" s="145">
        <v>1169658014580</v>
      </c>
      <c r="I649" s="179" t="s">
        <v>1976</v>
      </c>
      <c r="J649" s="176" t="s">
        <v>1977</v>
      </c>
      <c r="K649" s="16">
        <v>1</v>
      </c>
      <c r="L649" s="16" t="s">
        <v>96</v>
      </c>
      <c r="M649" s="16">
        <v>4</v>
      </c>
      <c r="N649" s="16" t="s">
        <v>10</v>
      </c>
      <c r="O649" s="16">
        <v>2</v>
      </c>
      <c r="P649" s="47" t="s">
        <v>10</v>
      </c>
      <c r="Q649" s="47"/>
      <c r="R649" s="47">
        <v>5</v>
      </c>
      <c r="S649" s="47">
        <v>1.1000000000000001</v>
      </c>
      <c r="T649" s="47"/>
      <c r="U649" s="47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50">
        <v>758</v>
      </c>
      <c r="AJ649" s="50" t="s">
        <v>3710</v>
      </c>
      <c r="AK649" s="50" t="s">
        <v>118</v>
      </c>
      <c r="AL649" s="50" t="s">
        <v>110</v>
      </c>
      <c r="AM649" s="16" t="s">
        <v>1978</v>
      </c>
      <c r="AN649" s="50" t="s">
        <v>1979</v>
      </c>
      <c r="AO649" s="50" t="s">
        <v>1980</v>
      </c>
      <c r="AP649" s="144"/>
      <c r="AQ649" s="13">
        <f t="shared" ref="AQ649:AQ664" si="11">C649</f>
        <v>6684023501</v>
      </c>
      <c r="AR649" s="15" t="str">
        <f>E649</f>
        <v>ООО "Промтерминал"</v>
      </c>
      <c r="AS649" s="39" t="str">
        <f>F649</f>
        <v>623100, Свердловская обл., г.Первоуральск, ул.Вайнера, 2Б</v>
      </c>
      <c r="AT649" s="61"/>
      <c r="AU649" s="12"/>
      <c r="AV649" s="34"/>
      <c r="AW649" s="34"/>
      <c r="AX649" s="34"/>
      <c r="AY649" s="34"/>
      <c r="AZ649" s="34"/>
      <c r="BA649" s="34"/>
      <c r="BB649" s="34"/>
      <c r="BC649" s="34"/>
      <c r="BD649" s="34"/>
      <c r="BE649" s="34"/>
      <c r="BF649" s="34"/>
      <c r="BG649" s="34"/>
      <c r="BH649" s="34"/>
      <c r="BI649" s="34"/>
      <c r="BJ649" s="34"/>
      <c r="BK649" s="34"/>
      <c r="BL649" s="34"/>
      <c r="BM649" s="34"/>
      <c r="BN649" s="34"/>
      <c r="BO649" s="34"/>
      <c r="BP649" s="34"/>
      <c r="BQ649" s="34"/>
      <c r="BR649" s="34"/>
      <c r="BS649" s="34"/>
      <c r="BT649" s="34"/>
      <c r="BU649" s="34"/>
      <c r="BV649" s="34"/>
      <c r="BW649" s="34"/>
      <c r="BX649" s="34"/>
      <c r="BY649" s="34"/>
      <c r="BZ649" s="34"/>
      <c r="CA649" s="34"/>
      <c r="CB649" s="34"/>
      <c r="CC649" s="34"/>
      <c r="CD649" s="34"/>
      <c r="CE649" s="34"/>
      <c r="CF649" s="34"/>
      <c r="CG649" s="34"/>
      <c r="CH649" s="34"/>
      <c r="CI649" s="34"/>
      <c r="CJ649" s="34"/>
      <c r="CK649" s="34"/>
      <c r="CL649" s="34"/>
      <c r="CM649" s="34"/>
      <c r="CN649" s="34"/>
      <c r="CO649" s="34"/>
      <c r="CP649" s="34"/>
      <c r="CQ649" s="34"/>
      <c r="CR649" s="34"/>
      <c r="CS649" s="34"/>
      <c r="CT649" s="34"/>
      <c r="CU649" s="34"/>
      <c r="CV649" s="34"/>
      <c r="CW649" s="34"/>
      <c r="CX649" s="34"/>
      <c r="CY649" s="34"/>
      <c r="CZ649" s="34"/>
      <c r="DA649" s="34"/>
      <c r="DB649" s="34"/>
      <c r="DC649" s="34"/>
      <c r="DD649" s="34"/>
      <c r="DE649" s="34"/>
      <c r="DF649" s="34"/>
      <c r="DG649" s="34"/>
      <c r="DH649" s="34"/>
      <c r="DI649" s="34"/>
      <c r="DJ649" s="34"/>
      <c r="DK649" s="34"/>
      <c r="DL649" s="34"/>
      <c r="DM649" s="34"/>
      <c r="DN649" s="34"/>
      <c r="DO649" s="34"/>
      <c r="DP649" s="34"/>
      <c r="DQ649" s="34"/>
      <c r="DR649" s="34"/>
      <c r="DS649" s="34"/>
      <c r="DT649" s="34"/>
      <c r="DU649" s="34"/>
      <c r="DV649" s="34"/>
      <c r="DW649" s="34"/>
      <c r="DX649" s="34"/>
      <c r="DY649" s="34"/>
      <c r="DZ649" s="34"/>
      <c r="EA649" s="34"/>
      <c r="EB649" s="34"/>
      <c r="EC649" s="34"/>
      <c r="ED649" s="34"/>
      <c r="EE649" s="34"/>
      <c r="EF649" s="34"/>
      <c r="EG649" s="34"/>
      <c r="EH649" s="34"/>
      <c r="EI649" s="34"/>
      <c r="EJ649" s="34"/>
      <c r="EK649" s="34"/>
      <c r="EL649" s="34"/>
      <c r="EM649" s="34"/>
      <c r="EN649" s="34"/>
      <c r="EO649" s="34"/>
      <c r="EP649" s="34"/>
      <c r="EQ649" s="34"/>
      <c r="ER649" s="34"/>
      <c r="ES649" s="34"/>
      <c r="ET649" s="34"/>
      <c r="EU649" s="34"/>
      <c r="EV649" s="34"/>
      <c r="EW649" s="34"/>
      <c r="EX649" s="34"/>
      <c r="EY649" s="34"/>
      <c r="EZ649" s="34"/>
      <c r="FA649" s="34"/>
      <c r="FB649" s="34"/>
      <c r="FC649" s="34"/>
      <c r="FD649" s="34"/>
      <c r="FE649" s="34"/>
      <c r="FF649" s="34"/>
      <c r="FG649" s="34"/>
      <c r="FH649" s="34"/>
      <c r="FI649" s="34"/>
      <c r="FJ649" s="34"/>
      <c r="FK649" s="34"/>
      <c r="FL649" s="34"/>
      <c r="FM649" s="34"/>
      <c r="FN649" s="34"/>
      <c r="FO649" s="34"/>
      <c r="FP649" s="34"/>
      <c r="FQ649" s="34"/>
      <c r="FR649" s="34"/>
      <c r="FS649" s="34"/>
      <c r="FT649" s="34"/>
      <c r="FU649" s="34"/>
      <c r="FV649" s="34"/>
      <c r="FW649" s="34"/>
      <c r="FX649" s="34"/>
      <c r="FY649" s="34"/>
      <c r="FZ649" s="34"/>
      <c r="GA649" s="34"/>
      <c r="GB649" s="34"/>
      <c r="GC649" s="34"/>
      <c r="GD649" s="34"/>
      <c r="GE649" s="34"/>
      <c r="GF649" s="34"/>
      <c r="GG649" s="34"/>
      <c r="GH649" s="34"/>
      <c r="GI649" s="34"/>
      <c r="GJ649" s="34"/>
      <c r="GK649" s="34"/>
      <c r="GL649" s="34"/>
      <c r="GM649" s="28"/>
    </row>
    <row r="650" spans="1:195" s="23" customFormat="1" ht="51" customHeight="1" x14ac:dyDescent="0.25">
      <c r="A650" s="9" t="s">
        <v>2414</v>
      </c>
      <c r="B650" s="78">
        <v>44272</v>
      </c>
      <c r="C650" s="145">
        <v>6625013815</v>
      </c>
      <c r="D650" s="145">
        <v>1036601485744</v>
      </c>
      <c r="E650" s="179" t="s">
        <v>2318</v>
      </c>
      <c r="F650" s="176" t="s">
        <v>2319</v>
      </c>
      <c r="G650" s="145">
        <v>6625013815</v>
      </c>
      <c r="H650" s="145">
        <v>1036601485744</v>
      </c>
      <c r="I650" s="179" t="s">
        <v>2318</v>
      </c>
      <c r="J650" s="176" t="s">
        <v>2319</v>
      </c>
      <c r="K650" s="16">
        <v>1</v>
      </c>
      <c r="L650" s="16" t="s">
        <v>96</v>
      </c>
      <c r="M650" s="16">
        <v>4</v>
      </c>
      <c r="N650" s="16" t="s">
        <v>10</v>
      </c>
      <c r="O650" s="16">
        <v>2</v>
      </c>
      <c r="P650" s="47" t="s">
        <v>10</v>
      </c>
      <c r="Q650" s="47"/>
      <c r="R650" s="47">
        <v>2</v>
      </c>
      <c r="S650" s="47">
        <v>0.75</v>
      </c>
      <c r="T650" s="47"/>
      <c r="U650" s="47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50">
        <v>758</v>
      </c>
      <c r="AJ650" s="50" t="s">
        <v>3710</v>
      </c>
      <c r="AK650" s="50" t="s">
        <v>105</v>
      </c>
      <c r="AL650" s="50" t="s">
        <v>2796</v>
      </c>
      <c r="AM650" s="16"/>
      <c r="AN650" s="50" t="s">
        <v>2320</v>
      </c>
      <c r="AO650" s="50" t="s">
        <v>2321</v>
      </c>
      <c r="AP650" s="144">
        <v>9</v>
      </c>
      <c r="AQ650" s="13">
        <f t="shared" si="11"/>
        <v>6625013815</v>
      </c>
      <c r="AR650" s="15" t="str">
        <f t="shared" ref="AR650:AR664" si="12">E650</f>
        <v>Садоводческое некоммерческое товарищество "Совхозный"</v>
      </c>
      <c r="AS650" s="39" t="s">
        <v>2322</v>
      </c>
      <c r="AT650" s="61">
        <v>9</v>
      </c>
      <c r="AU650" s="12"/>
      <c r="AV650" s="34"/>
      <c r="AW650" s="34"/>
      <c r="AX650" s="34"/>
      <c r="AY650" s="34"/>
      <c r="AZ650" s="34"/>
      <c r="BA650" s="34"/>
      <c r="BB650" s="34"/>
      <c r="BC650" s="34"/>
      <c r="BD650" s="34"/>
      <c r="BE650" s="34"/>
      <c r="BF650" s="34"/>
      <c r="BG650" s="34"/>
      <c r="BH650" s="34"/>
      <c r="BI650" s="34"/>
      <c r="BJ650" s="34"/>
      <c r="BK650" s="34"/>
      <c r="BL650" s="34"/>
      <c r="BM650" s="34"/>
      <c r="BN650" s="34"/>
      <c r="BO650" s="34"/>
      <c r="BP650" s="34"/>
      <c r="BQ650" s="34"/>
      <c r="BR650" s="34"/>
      <c r="BS650" s="34"/>
      <c r="BT650" s="34"/>
      <c r="BU650" s="34"/>
      <c r="BV650" s="34"/>
      <c r="BW650" s="34"/>
      <c r="BX650" s="34"/>
      <c r="BY650" s="34"/>
      <c r="BZ650" s="34"/>
      <c r="CA650" s="34"/>
      <c r="CB650" s="34"/>
      <c r="CC650" s="34"/>
      <c r="CD650" s="34"/>
      <c r="CE650" s="34"/>
      <c r="CF650" s="34"/>
      <c r="CG650" s="34"/>
      <c r="CH650" s="34"/>
      <c r="CI650" s="34"/>
      <c r="CJ650" s="34"/>
      <c r="CK650" s="34"/>
      <c r="CL650" s="34"/>
      <c r="CM650" s="34"/>
      <c r="CN650" s="34"/>
      <c r="CO650" s="34"/>
      <c r="CP650" s="34"/>
      <c r="CQ650" s="34"/>
      <c r="CR650" s="34"/>
      <c r="CS650" s="34"/>
      <c r="CT650" s="34"/>
      <c r="CU650" s="34"/>
      <c r="CV650" s="34"/>
      <c r="CW650" s="34"/>
      <c r="CX650" s="34"/>
      <c r="CY650" s="34"/>
      <c r="CZ650" s="34"/>
      <c r="DA650" s="34"/>
      <c r="DB650" s="34"/>
      <c r="DC650" s="34"/>
      <c r="DD650" s="34"/>
      <c r="DE650" s="34"/>
      <c r="DF650" s="34"/>
      <c r="DG650" s="34"/>
      <c r="DH650" s="34"/>
      <c r="DI650" s="34"/>
      <c r="DJ650" s="34"/>
      <c r="DK650" s="34"/>
      <c r="DL650" s="34"/>
      <c r="DM650" s="34"/>
      <c r="DN650" s="34"/>
      <c r="DO650" s="34"/>
      <c r="DP650" s="34"/>
      <c r="DQ650" s="34"/>
      <c r="DR650" s="34"/>
      <c r="DS650" s="34"/>
      <c r="DT650" s="34"/>
      <c r="DU650" s="34"/>
      <c r="DV650" s="34"/>
      <c r="DW650" s="34"/>
      <c r="DX650" s="34"/>
      <c r="DY650" s="34"/>
      <c r="DZ650" s="34"/>
      <c r="EA650" s="34"/>
      <c r="EB650" s="34"/>
      <c r="EC650" s="34"/>
      <c r="ED650" s="34"/>
      <c r="EE650" s="34"/>
      <c r="EF650" s="34"/>
      <c r="EG650" s="34"/>
      <c r="EH650" s="34"/>
      <c r="EI650" s="34"/>
      <c r="EJ650" s="34"/>
      <c r="EK650" s="34"/>
      <c r="EL650" s="34"/>
      <c r="EM650" s="34"/>
      <c r="EN650" s="34"/>
      <c r="EO650" s="34"/>
      <c r="EP650" s="34"/>
      <c r="EQ650" s="34"/>
      <c r="ER650" s="34"/>
      <c r="ES650" s="34"/>
      <c r="ET650" s="34"/>
      <c r="EU650" s="34"/>
      <c r="EV650" s="34"/>
      <c r="EW650" s="34"/>
      <c r="EX650" s="34"/>
      <c r="EY650" s="34"/>
      <c r="EZ650" s="34"/>
      <c r="FA650" s="34"/>
      <c r="FB650" s="34"/>
      <c r="FC650" s="34"/>
      <c r="FD650" s="34"/>
      <c r="FE650" s="34"/>
      <c r="FF650" s="34"/>
      <c r="FG650" s="34"/>
      <c r="FH650" s="34"/>
      <c r="FI650" s="34"/>
      <c r="FJ650" s="34"/>
      <c r="FK650" s="34"/>
      <c r="FL650" s="34"/>
      <c r="FM650" s="34"/>
      <c r="FN650" s="34"/>
      <c r="FO650" s="34"/>
      <c r="FP650" s="34"/>
      <c r="FQ650" s="34"/>
      <c r="FR650" s="34"/>
      <c r="FS650" s="34"/>
      <c r="FT650" s="34"/>
      <c r="FU650" s="34"/>
      <c r="FV650" s="34"/>
      <c r="FW650" s="34"/>
      <c r="FX650" s="34"/>
      <c r="FY650" s="34"/>
      <c r="FZ650" s="34"/>
      <c r="GA650" s="34"/>
      <c r="GB650" s="34"/>
      <c r="GC650" s="34"/>
      <c r="GD650" s="34"/>
      <c r="GE650" s="34"/>
      <c r="GF650" s="34"/>
      <c r="GG650" s="34"/>
      <c r="GH650" s="34"/>
      <c r="GI650" s="34"/>
      <c r="GJ650" s="34"/>
      <c r="GK650" s="34"/>
      <c r="GL650" s="34"/>
      <c r="GM650" s="28"/>
    </row>
    <row r="651" spans="1:195" s="23" customFormat="1" ht="51" customHeight="1" x14ac:dyDescent="0.25">
      <c r="A651" s="9" t="s">
        <v>2415</v>
      </c>
      <c r="B651" s="78">
        <v>44335</v>
      </c>
      <c r="C651" s="145">
        <v>6625014079</v>
      </c>
      <c r="D651" s="145">
        <v>1036601488648</v>
      </c>
      <c r="E651" s="179" t="s">
        <v>2324</v>
      </c>
      <c r="F651" s="176" t="s">
        <v>2325</v>
      </c>
      <c r="G651" s="145">
        <v>6625014079</v>
      </c>
      <c r="H651" s="145">
        <v>1036601488648</v>
      </c>
      <c r="I651" s="179" t="s">
        <v>2324</v>
      </c>
      <c r="J651" s="176" t="s">
        <v>2325</v>
      </c>
      <c r="K651" s="16">
        <v>1</v>
      </c>
      <c r="L651" s="16" t="s">
        <v>96</v>
      </c>
      <c r="M651" s="16">
        <v>2</v>
      </c>
      <c r="N651" s="16" t="s">
        <v>1628</v>
      </c>
      <c r="O651" s="16">
        <v>2</v>
      </c>
      <c r="P651" s="47" t="s">
        <v>10</v>
      </c>
      <c r="Q651" s="47"/>
      <c r="R651" s="47">
        <v>7</v>
      </c>
      <c r="S651" s="47">
        <v>0.75</v>
      </c>
      <c r="T651" s="47"/>
      <c r="U651" s="47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50">
        <v>758</v>
      </c>
      <c r="AJ651" s="50" t="s">
        <v>3710</v>
      </c>
      <c r="AK651" s="50" t="s">
        <v>2326</v>
      </c>
      <c r="AL651" s="50" t="s">
        <v>2795</v>
      </c>
      <c r="AM651" s="16"/>
      <c r="AN651" s="50" t="s">
        <v>2328</v>
      </c>
      <c r="AO651" s="50" t="s">
        <v>2327</v>
      </c>
      <c r="AP651" s="144">
        <v>9</v>
      </c>
      <c r="AQ651" s="13">
        <f t="shared" si="11"/>
        <v>6625014079</v>
      </c>
      <c r="AR651" s="15" t="str">
        <f t="shared" si="12"/>
        <v>Садоводческое некоммерческое товарищество "Изыскатель"</v>
      </c>
      <c r="AS651" s="39" t="s">
        <v>2322</v>
      </c>
      <c r="AT651" s="61">
        <v>9</v>
      </c>
      <c r="AU651" s="12"/>
      <c r="AV651" s="34"/>
      <c r="AW651" s="34"/>
      <c r="AX651" s="34"/>
      <c r="AY651" s="34"/>
      <c r="AZ651" s="34"/>
      <c r="BA651" s="34"/>
      <c r="BB651" s="34"/>
      <c r="BC651" s="34"/>
      <c r="BD651" s="34"/>
      <c r="BE651" s="34"/>
      <c r="BF651" s="34"/>
      <c r="BG651" s="34"/>
      <c r="BH651" s="34"/>
      <c r="BI651" s="34"/>
      <c r="BJ651" s="34"/>
      <c r="BK651" s="34"/>
      <c r="BL651" s="34"/>
      <c r="BM651" s="34"/>
      <c r="BN651" s="34"/>
      <c r="BO651" s="34"/>
      <c r="BP651" s="34"/>
      <c r="BQ651" s="34"/>
      <c r="BR651" s="34"/>
      <c r="BS651" s="34"/>
      <c r="BT651" s="34"/>
      <c r="BU651" s="34"/>
      <c r="BV651" s="34"/>
      <c r="BW651" s="34"/>
      <c r="BX651" s="34"/>
      <c r="BY651" s="34"/>
      <c r="BZ651" s="34"/>
      <c r="CA651" s="34"/>
      <c r="CB651" s="34"/>
      <c r="CC651" s="34"/>
      <c r="CD651" s="34"/>
      <c r="CE651" s="34"/>
      <c r="CF651" s="34"/>
      <c r="CG651" s="34"/>
      <c r="CH651" s="34"/>
      <c r="CI651" s="34"/>
      <c r="CJ651" s="34"/>
      <c r="CK651" s="34"/>
      <c r="CL651" s="34"/>
      <c r="CM651" s="34"/>
      <c r="CN651" s="34"/>
      <c r="CO651" s="34"/>
      <c r="CP651" s="34"/>
      <c r="CQ651" s="34"/>
      <c r="CR651" s="34"/>
      <c r="CS651" s="34"/>
      <c r="CT651" s="34"/>
      <c r="CU651" s="34"/>
      <c r="CV651" s="34"/>
      <c r="CW651" s="34"/>
      <c r="CX651" s="34"/>
      <c r="CY651" s="34"/>
      <c r="CZ651" s="34"/>
      <c r="DA651" s="34"/>
      <c r="DB651" s="34"/>
      <c r="DC651" s="34"/>
      <c r="DD651" s="34"/>
      <c r="DE651" s="34"/>
      <c r="DF651" s="34"/>
      <c r="DG651" s="34"/>
      <c r="DH651" s="34"/>
      <c r="DI651" s="34"/>
      <c r="DJ651" s="34"/>
      <c r="DK651" s="34"/>
      <c r="DL651" s="34"/>
      <c r="DM651" s="34"/>
      <c r="DN651" s="34"/>
      <c r="DO651" s="34"/>
      <c r="DP651" s="34"/>
      <c r="DQ651" s="34"/>
      <c r="DR651" s="34"/>
      <c r="DS651" s="34"/>
      <c r="DT651" s="34"/>
      <c r="DU651" s="34"/>
      <c r="DV651" s="34"/>
      <c r="DW651" s="34"/>
      <c r="DX651" s="34"/>
      <c r="DY651" s="34"/>
      <c r="DZ651" s="34"/>
      <c r="EA651" s="34"/>
      <c r="EB651" s="34"/>
      <c r="EC651" s="34"/>
      <c r="ED651" s="34"/>
      <c r="EE651" s="34"/>
      <c r="EF651" s="34"/>
      <c r="EG651" s="34"/>
      <c r="EH651" s="34"/>
      <c r="EI651" s="34"/>
      <c r="EJ651" s="34"/>
      <c r="EK651" s="34"/>
      <c r="EL651" s="34"/>
      <c r="EM651" s="34"/>
      <c r="EN651" s="34"/>
      <c r="EO651" s="34"/>
      <c r="EP651" s="34"/>
      <c r="EQ651" s="34"/>
      <c r="ER651" s="34"/>
      <c r="ES651" s="34"/>
      <c r="ET651" s="34"/>
      <c r="EU651" s="34"/>
      <c r="EV651" s="34"/>
      <c r="EW651" s="34"/>
      <c r="EX651" s="34"/>
      <c r="EY651" s="34"/>
      <c r="EZ651" s="34"/>
      <c r="FA651" s="34"/>
      <c r="FB651" s="34"/>
      <c r="FC651" s="34"/>
      <c r="FD651" s="34"/>
      <c r="FE651" s="34"/>
      <c r="FF651" s="34"/>
      <c r="FG651" s="34"/>
      <c r="FH651" s="34"/>
      <c r="FI651" s="34"/>
      <c r="FJ651" s="34"/>
      <c r="FK651" s="34"/>
      <c r="FL651" s="34"/>
      <c r="FM651" s="34"/>
      <c r="FN651" s="34"/>
      <c r="FO651" s="34"/>
      <c r="FP651" s="34"/>
      <c r="FQ651" s="34"/>
      <c r="FR651" s="34"/>
      <c r="FS651" s="34"/>
      <c r="FT651" s="34"/>
      <c r="FU651" s="34"/>
      <c r="FV651" s="34"/>
      <c r="FW651" s="34"/>
      <c r="FX651" s="34"/>
      <c r="FY651" s="34"/>
      <c r="FZ651" s="34"/>
      <c r="GA651" s="34"/>
      <c r="GB651" s="34"/>
      <c r="GC651" s="34"/>
      <c r="GD651" s="34"/>
      <c r="GE651" s="34"/>
      <c r="GF651" s="34"/>
      <c r="GG651" s="34"/>
      <c r="GH651" s="34"/>
      <c r="GI651" s="34"/>
      <c r="GJ651" s="34"/>
      <c r="GK651" s="34"/>
      <c r="GL651" s="34"/>
      <c r="GM651" s="28"/>
    </row>
    <row r="652" spans="1:195" s="23" customFormat="1" ht="54.75" customHeight="1" x14ac:dyDescent="0.25">
      <c r="A652" s="9" t="s">
        <v>2476</v>
      </c>
      <c r="B652" s="78">
        <v>44356</v>
      </c>
      <c r="C652" s="145">
        <v>6625014061</v>
      </c>
      <c r="D652" s="145">
        <v>1036601477648</v>
      </c>
      <c r="E652" s="179" t="s">
        <v>2381</v>
      </c>
      <c r="F652" s="176" t="s">
        <v>2382</v>
      </c>
      <c r="G652" s="145">
        <v>6625014061</v>
      </c>
      <c r="H652" s="145">
        <v>1036601477648</v>
      </c>
      <c r="I652" s="179" t="s">
        <v>2381</v>
      </c>
      <c r="J652" s="176" t="s">
        <v>2382</v>
      </c>
      <c r="K652" s="16">
        <v>1</v>
      </c>
      <c r="L652" s="16" t="s">
        <v>96</v>
      </c>
      <c r="M652" s="16">
        <v>1</v>
      </c>
      <c r="N652" s="16" t="s">
        <v>571</v>
      </c>
      <c r="O652" s="16">
        <v>2</v>
      </c>
      <c r="P652" s="47" t="s">
        <v>10</v>
      </c>
      <c r="Q652" s="47"/>
      <c r="R652" s="47">
        <v>2</v>
      </c>
      <c r="S652" s="47">
        <v>1.1000000000000001</v>
      </c>
      <c r="T652" s="47"/>
      <c r="U652" s="47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50">
        <v>758</v>
      </c>
      <c r="AJ652" s="50" t="s">
        <v>3710</v>
      </c>
      <c r="AK652" s="50" t="s">
        <v>3460</v>
      </c>
      <c r="AL652" s="50"/>
      <c r="AM652" s="16"/>
      <c r="AN652" s="50" t="s">
        <v>2383</v>
      </c>
      <c r="AO652" s="50" t="s">
        <v>2384</v>
      </c>
      <c r="AP652" s="144">
        <v>9</v>
      </c>
      <c r="AQ652" s="13">
        <f t="shared" si="11"/>
        <v>6625014061</v>
      </c>
      <c r="AR652" s="15" t="str">
        <f t="shared" si="12"/>
        <v>СНТ "Архитектор"</v>
      </c>
      <c r="AS652" s="39" t="s">
        <v>2385</v>
      </c>
      <c r="AT652" s="61">
        <v>9</v>
      </c>
      <c r="AU652" s="12"/>
      <c r="AV652" s="34"/>
      <c r="AW652" s="34"/>
      <c r="AX652" s="34"/>
      <c r="AY652" s="34"/>
      <c r="AZ652" s="34"/>
      <c r="BA652" s="34"/>
      <c r="BB652" s="34"/>
      <c r="BC652" s="34"/>
      <c r="BD652" s="34"/>
      <c r="BE652" s="34"/>
      <c r="BF652" s="34"/>
      <c r="BG652" s="34"/>
      <c r="BH652" s="34"/>
      <c r="BI652" s="34"/>
      <c r="BJ652" s="34"/>
      <c r="BK652" s="34"/>
      <c r="BL652" s="34"/>
      <c r="BM652" s="34"/>
      <c r="BN652" s="34"/>
      <c r="BO652" s="34"/>
      <c r="BP652" s="34"/>
      <c r="BQ652" s="34"/>
      <c r="BR652" s="34"/>
      <c r="BS652" s="34"/>
      <c r="BT652" s="34"/>
      <c r="BU652" s="34"/>
      <c r="BV652" s="34"/>
      <c r="BW652" s="34"/>
      <c r="BX652" s="34"/>
      <c r="BY652" s="34"/>
      <c r="BZ652" s="34"/>
      <c r="CA652" s="34"/>
      <c r="CB652" s="34"/>
      <c r="CC652" s="34"/>
      <c r="CD652" s="34"/>
      <c r="CE652" s="34"/>
      <c r="CF652" s="34"/>
      <c r="CG652" s="34"/>
      <c r="CH652" s="34"/>
      <c r="CI652" s="34"/>
      <c r="CJ652" s="34"/>
      <c r="CK652" s="34"/>
      <c r="CL652" s="34"/>
      <c r="CM652" s="34"/>
      <c r="CN652" s="34"/>
      <c r="CO652" s="34"/>
      <c r="CP652" s="34"/>
      <c r="CQ652" s="34"/>
      <c r="CR652" s="34"/>
      <c r="CS652" s="34"/>
      <c r="CT652" s="34"/>
      <c r="CU652" s="34"/>
      <c r="CV652" s="34"/>
      <c r="CW652" s="34"/>
      <c r="CX652" s="34"/>
      <c r="CY652" s="34"/>
      <c r="CZ652" s="34"/>
      <c r="DA652" s="34"/>
      <c r="DB652" s="34"/>
      <c r="DC652" s="34"/>
      <c r="DD652" s="34"/>
      <c r="DE652" s="34"/>
      <c r="DF652" s="34"/>
      <c r="DG652" s="34"/>
      <c r="DH652" s="34"/>
      <c r="DI652" s="34"/>
      <c r="DJ652" s="34"/>
      <c r="DK652" s="34"/>
      <c r="DL652" s="34"/>
      <c r="DM652" s="34"/>
      <c r="DN652" s="34"/>
      <c r="DO652" s="34"/>
      <c r="DP652" s="34"/>
      <c r="DQ652" s="34"/>
      <c r="DR652" s="34"/>
      <c r="DS652" s="34"/>
      <c r="DT652" s="34"/>
      <c r="DU652" s="34"/>
      <c r="DV652" s="34"/>
      <c r="DW652" s="34"/>
      <c r="DX652" s="34"/>
      <c r="DY652" s="34"/>
      <c r="DZ652" s="34"/>
      <c r="EA652" s="34"/>
      <c r="EB652" s="34"/>
      <c r="EC652" s="34"/>
      <c r="ED652" s="34"/>
      <c r="EE652" s="34"/>
      <c r="EF652" s="34"/>
      <c r="EG652" s="34"/>
      <c r="EH652" s="34"/>
      <c r="EI652" s="34"/>
      <c r="EJ652" s="34"/>
      <c r="EK652" s="34"/>
      <c r="EL652" s="34"/>
      <c r="EM652" s="34"/>
      <c r="EN652" s="34"/>
      <c r="EO652" s="34"/>
      <c r="EP652" s="34"/>
      <c r="EQ652" s="34"/>
      <c r="ER652" s="34"/>
      <c r="ES652" s="34"/>
      <c r="ET652" s="34"/>
      <c r="EU652" s="34"/>
      <c r="EV652" s="34"/>
      <c r="EW652" s="34"/>
      <c r="EX652" s="34"/>
      <c r="EY652" s="34"/>
      <c r="EZ652" s="34"/>
      <c r="FA652" s="34"/>
      <c r="FB652" s="34"/>
      <c r="FC652" s="34"/>
      <c r="FD652" s="34"/>
      <c r="FE652" s="34"/>
      <c r="FF652" s="34"/>
      <c r="FG652" s="34"/>
      <c r="FH652" s="34"/>
      <c r="FI652" s="34"/>
      <c r="FJ652" s="34"/>
      <c r="FK652" s="34"/>
      <c r="FL652" s="34"/>
      <c r="FM652" s="34"/>
      <c r="FN652" s="34"/>
      <c r="FO652" s="34"/>
      <c r="FP652" s="34"/>
      <c r="FQ652" s="34"/>
      <c r="FR652" s="34"/>
      <c r="FS652" s="34"/>
      <c r="FT652" s="34"/>
      <c r="FU652" s="34"/>
      <c r="FV652" s="34"/>
      <c r="FW652" s="34"/>
      <c r="FX652" s="34"/>
      <c r="FY652" s="34"/>
      <c r="FZ652" s="34"/>
      <c r="GA652" s="34"/>
      <c r="GB652" s="34"/>
      <c r="GC652" s="34"/>
      <c r="GD652" s="34"/>
      <c r="GE652" s="34"/>
      <c r="GF652" s="34"/>
      <c r="GG652" s="34"/>
      <c r="GH652" s="34"/>
      <c r="GI652" s="34"/>
      <c r="GJ652" s="34"/>
      <c r="GK652" s="34"/>
      <c r="GL652" s="34"/>
      <c r="GM652" s="28"/>
    </row>
    <row r="653" spans="1:195" s="36" customFormat="1" ht="51" customHeight="1" x14ac:dyDescent="0.25">
      <c r="A653" s="9" t="s">
        <v>2477</v>
      </c>
      <c r="B653" s="78">
        <v>44362</v>
      </c>
      <c r="C653" s="145">
        <v>666006309591</v>
      </c>
      <c r="D653" s="145">
        <v>321665800093117</v>
      </c>
      <c r="E653" s="179" t="s">
        <v>2983</v>
      </c>
      <c r="F653" s="176" t="s">
        <v>2387</v>
      </c>
      <c r="G653" s="145">
        <v>666006309591</v>
      </c>
      <c r="H653" s="145">
        <v>321665800093117</v>
      </c>
      <c r="I653" s="179" t="s">
        <v>2983</v>
      </c>
      <c r="J653" s="176" t="s">
        <v>2387</v>
      </c>
      <c r="K653" s="16">
        <v>1</v>
      </c>
      <c r="L653" s="16" t="s">
        <v>96</v>
      </c>
      <c r="M653" s="16">
        <v>3</v>
      </c>
      <c r="N653" s="16" t="s">
        <v>7</v>
      </c>
      <c r="O653" s="16">
        <v>2</v>
      </c>
      <c r="P653" s="47" t="s">
        <v>10</v>
      </c>
      <c r="Q653" s="47"/>
      <c r="R653" s="47">
        <v>2</v>
      </c>
      <c r="S653" s="47">
        <v>1.1000000000000001</v>
      </c>
      <c r="T653" s="47"/>
      <c r="U653" s="47"/>
      <c r="V653" s="145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50">
        <v>758</v>
      </c>
      <c r="AJ653" s="50" t="s">
        <v>3710</v>
      </c>
      <c r="AK653" s="50" t="s">
        <v>2388</v>
      </c>
      <c r="AL653" s="50"/>
      <c r="AM653" s="16"/>
      <c r="AN653" s="50" t="s">
        <v>2950</v>
      </c>
      <c r="AO653" s="50" t="s">
        <v>2951</v>
      </c>
      <c r="AP653" s="144">
        <v>5.6</v>
      </c>
      <c r="AQ653" s="13">
        <f t="shared" si="11"/>
        <v>666006309591</v>
      </c>
      <c r="AR653" s="15" t="str">
        <f t="shared" si="12"/>
        <v>ИП Султанова Н.Л.</v>
      </c>
      <c r="AS653" s="39" t="s">
        <v>2389</v>
      </c>
      <c r="AT653" s="61"/>
      <c r="AU653" s="12"/>
      <c r="AV653" s="34"/>
      <c r="AW653" s="34"/>
      <c r="AX653" s="34"/>
      <c r="AY653" s="34"/>
      <c r="AZ653" s="34"/>
      <c r="BA653" s="34"/>
      <c r="BB653" s="34"/>
      <c r="BC653" s="34"/>
      <c r="BD653" s="34"/>
      <c r="BE653" s="34"/>
      <c r="BF653" s="34"/>
      <c r="BG653" s="34"/>
      <c r="BH653" s="34"/>
      <c r="BI653" s="34"/>
      <c r="BJ653" s="34"/>
      <c r="BK653" s="34"/>
      <c r="BL653" s="34"/>
      <c r="BM653" s="34"/>
      <c r="BN653" s="34"/>
      <c r="BO653" s="34"/>
      <c r="BP653" s="34"/>
      <c r="BQ653" s="34"/>
      <c r="BR653" s="34"/>
      <c r="BS653" s="34"/>
      <c r="BT653" s="34"/>
      <c r="BU653" s="34"/>
      <c r="BV653" s="34"/>
      <c r="BW653" s="34"/>
      <c r="BX653" s="34"/>
      <c r="BY653" s="34"/>
      <c r="BZ653" s="34"/>
      <c r="CA653" s="34"/>
      <c r="CB653" s="34"/>
      <c r="CC653" s="34"/>
      <c r="CD653" s="34"/>
      <c r="CE653" s="34"/>
      <c r="CF653" s="34"/>
      <c r="CG653" s="34"/>
      <c r="CH653" s="34"/>
      <c r="CI653" s="34"/>
      <c r="CJ653" s="34"/>
      <c r="CK653" s="34"/>
      <c r="CL653" s="34"/>
      <c r="CM653" s="34"/>
      <c r="CN653" s="34"/>
      <c r="CO653" s="34"/>
      <c r="CP653" s="34"/>
      <c r="CQ653" s="34"/>
      <c r="CR653" s="34"/>
      <c r="CS653" s="34"/>
      <c r="CT653" s="34"/>
      <c r="CU653" s="34"/>
      <c r="CV653" s="34"/>
      <c r="CW653" s="34"/>
      <c r="CX653" s="34"/>
      <c r="CY653" s="34"/>
      <c r="CZ653" s="34"/>
      <c r="DA653" s="34"/>
      <c r="DB653" s="34"/>
      <c r="DC653" s="34"/>
      <c r="DD653" s="34"/>
      <c r="DE653" s="34"/>
      <c r="DF653" s="34"/>
      <c r="DG653" s="34"/>
      <c r="DH653" s="34"/>
      <c r="DI653" s="34"/>
      <c r="DJ653" s="34"/>
      <c r="DK653" s="34"/>
      <c r="DL653" s="34"/>
      <c r="DM653" s="34"/>
      <c r="DN653" s="34"/>
      <c r="DO653" s="34"/>
      <c r="DP653" s="34"/>
      <c r="DQ653" s="34"/>
      <c r="DR653" s="34"/>
      <c r="DS653" s="34"/>
      <c r="DT653" s="34"/>
      <c r="DU653" s="34"/>
      <c r="DV653" s="34"/>
      <c r="DW653" s="34"/>
      <c r="DX653" s="34"/>
      <c r="DY653" s="34"/>
      <c r="DZ653" s="34"/>
      <c r="EA653" s="34"/>
      <c r="EB653" s="34"/>
      <c r="EC653" s="34"/>
      <c r="ED653" s="34"/>
      <c r="EE653" s="34"/>
      <c r="EF653" s="34"/>
      <c r="EG653" s="34"/>
      <c r="EH653" s="34"/>
      <c r="EI653" s="34"/>
      <c r="EJ653" s="34"/>
      <c r="EK653" s="34"/>
      <c r="EL653" s="34"/>
      <c r="EM653" s="34"/>
      <c r="EN653" s="34"/>
      <c r="EO653" s="34"/>
      <c r="EP653" s="34"/>
      <c r="EQ653" s="34"/>
      <c r="ER653" s="34"/>
      <c r="ES653" s="34"/>
      <c r="ET653" s="34"/>
      <c r="EU653" s="34"/>
      <c r="EV653" s="34"/>
      <c r="EW653" s="34"/>
      <c r="EX653" s="34"/>
      <c r="EY653" s="34"/>
      <c r="EZ653" s="34"/>
      <c r="FA653" s="34"/>
      <c r="FB653" s="34"/>
      <c r="FC653" s="34"/>
      <c r="FD653" s="34"/>
      <c r="FE653" s="34"/>
      <c r="FF653" s="34"/>
      <c r="FG653" s="34"/>
      <c r="FH653" s="34"/>
      <c r="FI653" s="34"/>
      <c r="FJ653" s="34"/>
      <c r="FK653" s="34"/>
      <c r="FL653" s="34"/>
      <c r="FM653" s="34"/>
      <c r="FN653" s="34"/>
      <c r="FO653" s="34"/>
      <c r="FP653" s="34"/>
      <c r="FQ653" s="34"/>
      <c r="FR653" s="34"/>
      <c r="FS653" s="34"/>
      <c r="FT653" s="34"/>
      <c r="FU653" s="34"/>
      <c r="FV653" s="34"/>
      <c r="FW653" s="34"/>
      <c r="FX653" s="34"/>
      <c r="FY653" s="34"/>
      <c r="FZ653" s="34"/>
      <c r="GA653" s="34"/>
      <c r="GB653" s="34"/>
      <c r="GC653" s="34"/>
      <c r="GD653" s="34"/>
      <c r="GE653" s="34"/>
      <c r="GF653" s="34"/>
      <c r="GG653" s="34"/>
      <c r="GH653" s="34"/>
      <c r="GI653" s="34"/>
      <c r="GJ653" s="34"/>
      <c r="GK653" s="34"/>
      <c r="GL653" s="34"/>
    </row>
    <row r="654" spans="1:195" s="36" customFormat="1" ht="42.75" customHeight="1" x14ac:dyDescent="0.25">
      <c r="A654" s="9" t="s">
        <v>2488</v>
      </c>
      <c r="B654" s="78">
        <v>44376</v>
      </c>
      <c r="C654" s="145">
        <v>6625012868</v>
      </c>
      <c r="D654" s="145">
        <v>1036601473094</v>
      </c>
      <c r="E654" s="179" t="s">
        <v>2397</v>
      </c>
      <c r="F654" s="176" t="s">
        <v>2394</v>
      </c>
      <c r="G654" s="145">
        <v>6625012868</v>
      </c>
      <c r="H654" s="145">
        <v>1036601473094</v>
      </c>
      <c r="I654" s="179" t="s">
        <v>2397</v>
      </c>
      <c r="J654" s="176" t="s">
        <v>2394</v>
      </c>
      <c r="K654" s="16">
        <v>2</v>
      </c>
      <c r="L654" s="16" t="s">
        <v>6</v>
      </c>
      <c r="M654" s="16">
        <v>3</v>
      </c>
      <c r="N654" s="16" t="s">
        <v>7</v>
      </c>
      <c r="O654" s="16">
        <v>5</v>
      </c>
      <c r="P654" s="47" t="s">
        <v>812</v>
      </c>
      <c r="Q654" s="47"/>
      <c r="R654" s="47">
        <v>2</v>
      </c>
      <c r="S654" s="47">
        <v>0.75</v>
      </c>
      <c r="T654" s="47"/>
      <c r="U654" s="47"/>
      <c r="V654" s="145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50">
        <v>758</v>
      </c>
      <c r="AJ654" s="50" t="s">
        <v>3710</v>
      </c>
      <c r="AK654" s="50" t="s">
        <v>118</v>
      </c>
      <c r="AL654" s="50" t="s">
        <v>2395</v>
      </c>
      <c r="AM654" s="16"/>
      <c r="AN654" s="50" t="s">
        <v>2391</v>
      </c>
      <c r="AO654" s="50" t="s">
        <v>2392</v>
      </c>
      <c r="AP654" s="144">
        <v>9</v>
      </c>
      <c r="AQ654" s="13">
        <f t="shared" si="11"/>
        <v>6625012868</v>
      </c>
      <c r="AR654" s="15" t="str">
        <f t="shared" si="12"/>
        <v>СНТ  К/сад №1</v>
      </c>
      <c r="AS654" s="39" t="s">
        <v>2393</v>
      </c>
      <c r="AT654" s="61">
        <v>9</v>
      </c>
      <c r="AU654" s="12"/>
      <c r="AV654" s="34"/>
      <c r="AW654" s="34"/>
      <c r="AX654" s="34"/>
      <c r="AY654" s="34"/>
      <c r="AZ654" s="34"/>
      <c r="BA654" s="34"/>
      <c r="BB654" s="34"/>
      <c r="BC654" s="34"/>
      <c r="BD654" s="34"/>
      <c r="BE654" s="34"/>
      <c r="BF654" s="34"/>
      <c r="BG654" s="34"/>
      <c r="BH654" s="34"/>
      <c r="BI654" s="34"/>
      <c r="BJ654" s="34"/>
      <c r="BK654" s="34"/>
      <c r="BL654" s="34"/>
      <c r="BM654" s="34"/>
      <c r="BN654" s="34"/>
      <c r="BO654" s="34"/>
      <c r="BP654" s="34"/>
      <c r="BQ654" s="34"/>
      <c r="BR654" s="34"/>
      <c r="BS654" s="34"/>
      <c r="BT654" s="34"/>
      <c r="BU654" s="34"/>
      <c r="BV654" s="34"/>
      <c r="BW654" s="34"/>
      <c r="BX654" s="34"/>
      <c r="BY654" s="34"/>
      <c r="BZ654" s="34"/>
      <c r="CA654" s="34"/>
      <c r="CB654" s="34"/>
      <c r="CC654" s="34"/>
      <c r="CD654" s="34"/>
      <c r="CE654" s="34"/>
      <c r="CF654" s="34"/>
      <c r="CG654" s="34"/>
      <c r="CH654" s="34"/>
      <c r="CI654" s="34"/>
      <c r="CJ654" s="34"/>
      <c r="CK654" s="34"/>
      <c r="CL654" s="34"/>
      <c r="CM654" s="34"/>
      <c r="CN654" s="34"/>
      <c r="CO654" s="34"/>
      <c r="CP654" s="34"/>
      <c r="CQ654" s="34"/>
      <c r="CR654" s="34"/>
      <c r="CS654" s="34"/>
      <c r="CT654" s="34"/>
      <c r="CU654" s="34"/>
      <c r="CV654" s="34"/>
      <c r="CW654" s="34"/>
      <c r="CX654" s="34"/>
      <c r="CY654" s="34"/>
      <c r="CZ654" s="34"/>
      <c r="DA654" s="34"/>
      <c r="DB654" s="34"/>
      <c r="DC654" s="34"/>
      <c r="DD654" s="34"/>
      <c r="DE654" s="34"/>
      <c r="DF654" s="34"/>
      <c r="DG654" s="34"/>
      <c r="DH654" s="34"/>
      <c r="DI654" s="34"/>
      <c r="DJ654" s="34"/>
      <c r="DK654" s="34"/>
      <c r="DL654" s="34"/>
      <c r="DM654" s="34"/>
      <c r="DN654" s="34"/>
      <c r="DO654" s="34"/>
      <c r="DP654" s="34"/>
      <c r="DQ654" s="34"/>
      <c r="DR654" s="34"/>
      <c r="DS654" s="34"/>
      <c r="DT654" s="34"/>
      <c r="DU654" s="34"/>
      <c r="DV654" s="34"/>
      <c r="DW654" s="34"/>
      <c r="DX654" s="34"/>
      <c r="DY654" s="34"/>
      <c r="DZ654" s="34"/>
      <c r="EA654" s="34"/>
      <c r="EB654" s="34"/>
      <c r="EC654" s="34"/>
      <c r="ED654" s="34"/>
      <c r="EE654" s="34"/>
      <c r="EF654" s="34"/>
      <c r="EG654" s="34"/>
      <c r="EH654" s="34"/>
      <c r="EI654" s="34"/>
      <c r="EJ654" s="34"/>
      <c r="EK654" s="34"/>
      <c r="EL654" s="34"/>
      <c r="EM654" s="34"/>
      <c r="EN654" s="34"/>
      <c r="EO654" s="34"/>
      <c r="EP654" s="34"/>
      <c r="EQ654" s="34"/>
      <c r="ER654" s="34"/>
      <c r="ES654" s="34"/>
      <c r="ET654" s="34"/>
      <c r="EU654" s="34"/>
      <c r="EV654" s="34"/>
      <c r="EW654" s="34"/>
      <c r="EX654" s="34"/>
      <c r="EY654" s="34"/>
      <c r="EZ654" s="34"/>
      <c r="FA654" s="34"/>
      <c r="FB654" s="34"/>
      <c r="FC654" s="34"/>
      <c r="FD654" s="34"/>
      <c r="FE654" s="34"/>
      <c r="FF654" s="34"/>
      <c r="FG654" s="34"/>
      <c r="FH654" s="34"/>
      <c r="FI654" s="34"/>
      <c r="FJ654" s="34"/>
      <c r="FK654" s="34"/>
      <c r="FL654" s="34"/>
      <c r="FM654" s="34"/>
      <c r="FN654" s="34"/>
      <c r="FO654" s="34"/>
      <c r="FP654" s="34"/>
      <c r="FQ654" s="34"/>
      <c r="FR654" s="34"/>
      <c r="FS654" s="34"/>
      <c r="FT654" s="34"/>
      <c r="FU654" s="34"/>
      <c r="FV654" s="34"/>
      <c r="FW654" s="34"/>
      <c r="FX654" s="34"/>
      <c r="FY654" s="34"/>
      <c r="FZ654" s="34"/>
      <c r="GA654" s="34"/>
      <c r="GB654" s="34"/>
      <c r="GC654" s="34"/>
      <c r="GD654" s="34"/>
      <c r="GE654" s="34"/>
      <c r="GF654" s="34"/>
      <c r="GG654" s="34"/>
      <c r="GH654" s="34"/>
      <c r="GI654" s="34"/>
      <c r="GJ654" s="34"/>
      <c r="GK654" s="34"/>
      <c r="GL654" s="34"/>
    </row>
    <row r="655" spans="1:195" s="36" customFormat="1" ht="61.5" customHeight="1" x14ac:dyDescent="0.25">
      <c r="A655" s="9" t="s">
        <v>2500</v>
      </c>
      <c r="B655" s="132">
        <v>44383</v>
      </c>
      <c r="C655" s="140">
        <v>6625028385</v>
      </c>
      <c r="D655" s="140">
        <v>1026601505083</v>
      </c>
      <c r="E655" s="162" t="s">
        <v>2398</v>
      </c>
      <c r="F655" s="183" t="s">
        <v>2694</v>
      </c>
      <c r="G655" s="223">
        <v>6625028385</v>
      </c>
      <c r="H655" s="223">
        <v>1026601505083</v>
      </c>
      <c r="I655" s="224" t="s">
        <v>2398</v>
      </c>
      <c r="J655" s="183" t="s">
        <v>2694</v>
      </c>
      <c r="K655" s="27">
        <v>1</v>
      </c>
      <c r="L655" s="27" t="s">
        <v>96</v>
      </c>
      <c r="M655" s="27">
        <v>3</v>
      </c>
      <c r="N655" s="27" t="s">
        <v>7</v>
      </c>
      <c r="O655" s="27">
        <v>2</v>
      </c>
      <c r="P655" s="138" t="s">
        <v>10</v>
      </c>
      <c r="Q655" s="138"/>
      <c r="R655" s="159">
        <v>4</v>
      </c>
      <c r="S655" s="159">
        <v>1.1000000000000001</v>
      </c>
      <c r="T655" s="138"/>
      <c r="U655" s="138"/>
      <c r="V655" s="140"/>
      <c r="W655" s="27"/>
      <c r="X655" s="27"/>
      <c r="Y655" s="27"/>
      <c r="Z655" s="27"/>
      <c r="AA655" s="27">
        <v>1</v>
      </c>
      <c r="AB655" s="27">
        <v>1.1000000000000001</v>
      </c>
      <c r="AC655" s="27"/>
      <c r="AD655" s="27" t="s">
        <v>2715</v>
      </c>
      <c r="AE655" s="27"/>
      <c r="AF655" s="27"/>
      <c r="AG655" s="27"/>
      <c r="AH655" s="27"/>
      <c r="AI655" s="50">
        <v>758</v>
      </c>
      <c r="AJ655" s="50" t="s">
        <v>3710</v>
      </c>
      <c r="AK655" s="150" t="s">
        <v>118</v>
      </c>
      <c r="AL655" s="50" t="s">
        <v>110</v>
      </c>
      <c r="AM655" s="27">
        <v>20</v>
      </c>
      <c r="AN655" s="129" t="s">
        <v>2695</v>
      </c>
      <c r="AO655" s="129" t="s">
        <v>2696</v>
      </c>
      <c r="AP655" s="146">
        <v>3</v>
      </c>
      <c r="AQ655" s="67">
        <f t="shared" si="11"/>
        <v>6625028385</v>
      </c>
      <c r="AR655" s="68" t="str">
        <f t="shared" si="12"/>
        <v>ООО "Навигатор"</v>
      </c>
      <c r="AS655" s="69" t="str">
        <f>F655</f>
        <v>Свердловская область, г.Первоуральск, ул.Вайнера, 20, стр 1</v>
      </c>
      <c r="AT655" s="61"/>
      <c r="AU655" s="70"/>
      <c r="AV655" s="34"/>
      <c r="AW655" s="34"/>
      <c r="AX655" s="34"/>
      <c r="AY655" s="34"/>
      <c r="AZ655" s="34"/>
      <c r="BA655" s="34"/>
      <c r="BB655" s="34"/>
      <c r="BC655" s="34"/>
      <c r="BD655" s="34"/>
      <c r="BE655" s="34"/>
      <c r="BF655" s="34"/>
      <c r="BG655" s="34"/>
      <c r="BH655" s="34"/>
      <c r="BI655" s="34"/>
      <c r="BJ655" s="34"/>
      <c r="BK655" s="34"/>
      <c r="BL655" s="34"/>
      <c r="BM655" s="34"/>
      <c r="BN655" s="34"/>
      <c r="BO655" s="34"/>
      <c r="BP655" s="34"/>
      <c r="BQ655" s="34"/>
      <c r="BR655" s="34"/>
      <c r="BS655" s="34"/>
      <c r="BT655" s="34"/>
      <c r="BU655" s="34"/>
      <c r="BV655" s="34"/>
      <c r="BW655" s="34"/>
      <c r="BX655" s="34"/>
      <c r="BY655" s="34"/>
      <c r="BZ655" s="34"/>
      <c r="CA655" s="34"/>
      <c r="CB655" s="34"/>
      <c r="CC655" s="34"/>
      <c r="CD655" s="34"/>
      <c r="CE655" s="34"/>
      <c r="CF655" s="34"/>
      <c r="CG655" s="34"/>
      <c r="CH655" s="34"/>
      <c r="CI655" s="34"/>
      <c r="CJ655" s="34"/>
      <c r="CK655" s="34"/>
      <c r="CL655" s="34"/>
      <c r="CM655" s="34"/>
      <c r="CN655" s="34"/>
      <c r="CO655" s="34"/>
      <c r="CP655" s="34"/>
      <c r="CQ655" s="34"/>
      <c r="CR655" s="34"/>
      <c r="CS655" s="34"/>
      <c r="CT655" s="34"/>
      <c r="CU655" s="34"/>
      <c r="CV655" s="34"/>
      <c r="CW655" s="34"/>
      <c r="CX655" s="34"/>
      <c r="CY655" s="34"/>
      <c r="CZ655" s="34"/>
      <c r="DA655" s="34"/>
      <c r="DB655" s="34"/>
      <c r="DC655" s="34"/>
      <c r="DD655" s="34"/>
      <c r="DE655" s="34"/>
      <c r="DF655" s="34"/>
      <c r="DG655" s="34"/>
      <c r="DH655" s="34"/>
      <c r="DI655" s="34"/>
      <c r="DJ655" s="34"/>
      <c r="DK655" s="34"/>
      <c r="DL655" s="34"/>
      <c r="DM655" s="34"/>
      <c r="DN655" s="34"/>
      <c r="DO655" s="34"/>
      <c r="DP655" s="34"/>
      <c r="DQ655" s="34"/>
      <c r="DR655" s="34"/>
      <c r="DS655" s="34"/>
      <c r="DT655" s="34"/>
      <c r="DU655" s="34"/>
      <c r="DV655" s="34"/>
      <c r="DW655" s="34"/>
      <c r="DX655" s="34"/>
      <c r="DY655" s="34"/>
      <c r="DZ655" s="34"/>
      <c r="EA655" s="34"/>
      <c r="EB655" s="34"/>
      <c r="EC655" s="34"/>
      <c r="ED655" s="34"/>
      <c r="EE655" s="34"/>
      <c r="EF655" s="34"/>
      <c r="EG655" s="34"/>
      <c r="EH655" s="34"/>
      <c r="EI655" s="34"/>
      <c r="EJ655" s="34"/>
      <c r="EK655" s="34"/>
      <c r="EL655" s="34"/>
      <c r="EM655" s="34"/>
      <c r="EN655" s="34"/>
      <c r="EO655" s="34"/>
      <c r="EP655" s="34"/>
      <c r="EQ655" s="34"/>
      <c r="ER655" s="34"/>
      <c r="ES655" s="34"/>
      <c r="ET655" s="34"/>
      <c r="EU655" s="34"/>
      <c r="EV655" s="34"/>
      <c r="EW655" s="34"/>
      <c r="EX655" s="34"/>
      <c r="EY655" s="34"/>
      <c r="EZ655" s="34"/>
      <c r="FA655" s="34"/>
      <c r="FB655" s="34"/>
      <c r="FC655" s="34"/>
      <c r="FD655" s="34"/>
      <c r="FE655" s="34"/>
      <c r="FF655" s="34"/>
      <c r="FG655" s="34"/>
      <c r="FH655" s="34"/>
      <c r="FI655" s="34"/>
      <c r="FJ655" s="34"/>
      <c r="FK655" s="34"/>
      <c r="FL655" s="34"/>
      <c r="FM655" s="34"/>
      <c r="FN655" s="34"/>
      <c r="FO655" s="34"/>
      <c r="FP655" s="34"/>
      <c r="FQ655" s="34"/>
      <c r="FR655" s="34"/>
      <c r="FS655" s="34"/>
      <c r="FT655" s="34"/>
      <c r="FU655" s="34"/>
      <c r="FV655" s="34"/>
      <c r="FW655" s="34"/>
      <c r="FX655" s="34"/>
      <c r="FY655" s="34"/>
      <c r="FZ655" s="34"/>
      <c r="GA655" s="34"/>
      <c r="GB655" s="34"/>
      <c r="GC655" s="34"/>
      <c r="GD655" s="34"/>
      <c r="GE655" s="34"/>
      <c r="GF655" s="34"/>
      <c r="GG655" s="34"/>
      <c r="GH655" s="34"/>
      <c r="GI655" s="34"/>
      <c r="GJ655" s="34"/>
      <c r="GK655" s="34"/>
      <c r="GL655" s="34"/>
    </row>
    <row r="656" spans="1:195" s="23" customFormat="1" ht="89.25" customHeight="1" x14ac:dyDescent="0.25">
      <c r="A656" s="9" t="s">
        <v>2504</v>
      </c>
      <c r="B656" s="78">
        <v>44405</v>
      </c>
      <c r="C656" s="145">
        <v>2310031475</v>
      </c>
      <c r="D656" s="145">
        <v>1022301598549</v>
      </c>
      <c r="E656" s="179" t="s">
        <v>2400</v>
      </c>
      <c r="F656" s="176" t="s">
        <v>2401</v>
      </c>
      <c r="G656" s="145">
        <v>2310031475</v>
      </c>
      <c r="H656" s="145">
        <v>1022301598549</v>
      </c>
      <c r="I656" s="179" t="s">
        <v>2400</v>
      </c>
      <c r="J656" s="176" t="s">
        <v>2401</v>
      </c>
      <c r="K656" s="16">
        <v>1</v>
      </c>
      <c r="L656" s="16" t="s">
        <v>96</v>
      </c>
      <c r="M656" s="16">
        <v>1</v>
      </c>
      <c r="N656" s="16" t="s">
        <v>571</v>
      </c>
      <c r="O656" s="16">
        <v>1</v>
      </c>
      <c r="P656" s="47" t="s">
        <v>8</v>
      </c>
      <c r="Q656" s="47"/>
      <c r="R656" s="47">
        <v>4</v>
      </c>
      <c r="S656" s="47">
        <v>8</v>
      </c>
      <c r="T656" s="47"/>
      <c r="U656" s="47"/>
      <c r="V656" s="145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50">
        <v>758</v>
      </c>
      <c r="AJ656" s="50" t="s">
        <v>3710</v>
      </c>
      <c r="AK656" s="50" t="s">
        <v>118</v>
      </c>
      <c r="AL656" s="50" t="s">
        <v>2810</v>
      </c>
      <c r="AM656" s="16"/>
      <c r="AN656" s="50" t="s">
        <v>4063</v>
      </c>
      <c r="AO656" s="50" t="s">
        <v>4064</v>
      </c>
      <c r="AP656" s="144">
        <v>10</v>
      </c>
      <c r="AQ656" s="13">
        <f t="shared" si="11"/>
        <v>2310031475</v>
      </c>
      <c r="AR656" s="15" t="str">
        <f t="shared" si="12"/>
        <v>АО "ТАНДЕР" Первоуральский распределительный центр</v>
      </c>
      <c r="AS656" s="39" t="str">
        <f>F656</f>
        <v>Свердловская обл. ГО Первоуральск,автодорога федерального назначения Р-242 Пермь-Екатеринбург на км.332+500 справа</v>
      </c>
      <c r="AT656" s="61" t="s">
        <v>3285</v>
      </c>
      <c r="AU656" s="12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  <c r="BF656" s="34"/>
      <c r="BG656" s="34"/>
      <c r="BH656" s="34"/>
      <c r="BI656" s="34"/>
      <c r="BJ656" s="34"/>
      <c r="BK656" s="34"/>
      <c r="BL656" s="34"/>
      <c r="BM656" s="34"/>
      <c r="BN656" s="34"/>
      <c r="BO656" s="34"/>
      <c r="BP656" s="34"/>
      <c r="BQ656" s="34"/>
      <c r="BR656" s="34"/>
      <c r="BS656" s="34"/>
      <c r="BT656" s="34"/>
      <c r="BU656" s="34"/>
      <c r="BV656" s="34"/>
      <c r="BW656" s="34"/>
      <c r="BX656" s="34"/>
      <c r="BY656" s="34"/>
      <c r="BZ656" s="34"/>
      <c r="CA656" s="34"/>
      <c r="CB656" s="34"/>
      <c r="CC656" s="34"/>
      <c r="CD656" s="34"/>
      <c r="CE656" s="34"/>
      <c r="CF656" s="34"/>
      <c r="CG656" s="34"/>
      <c r="CH656" s="34"/>
      <c r="CI656" s="34"/>
      <c r="CJ656" s="34"/>
      <c r="CK656" s="34"/>
      <c r="CL656" s="34"/>
      <c r="CM656" s="34"/>
      <c r="CN656" s="34"/>
      <c r="CO656" s="34"/>
      <c r="CP656" s="34"/>
      <c r="CQ656" s="34"/>
      <c r="CR656" s="34"/>
      <c r="CS656" s="34"/>
      <c r="CT656" s="34"/>
      <c r="CU656" s="34"/>
      <c r="CV656" s="34"/>
      <c r="CW656" s="34"/>
      <c r="CX656" s="34"/>
      <c r="CY656" s="34"/>
      <c r="CZ656" s="34"/>
      <c r="DA656" s="34"/>
      <c r="DB656" s="34"/>
      <c r="DC656" s="34"/>
      <c r="DD656" s="34"/>
      <c r="DE656" s="34"/>
      <c r="DF656" s="34"/>
      <c r="DG656" s="34"/>
      <c r="DH656" s="34"/>
      <c r="DI656" s="34"/>
      <c r="DJ656" s="34"/>
      <c r="DK656" s="34"/>
      <c r="DL656" s="34"/>
      <c r="DM656" s="34"/>
      <c r="DN656" s="34"/>
      <c r="DO656" s="34"/>
      <c r="DP656" s="34"/>
      <c r="DQ656" s="34"/>
      <c r="DR656" s="34"/>
      <c r="DS656" s="34"/>
      <c r="DT656" s="34"/>
      <c r="DU656" s="34"/>
      <c r="DV656" s="34"/>
      <c r="DW656" s="34"/>
      <c r="DX656" s="34"/>
      <c r="DY656" s="34"/>
      <c r="DZ656" s="34"/>
      <c r="EA656" s="34"/>
      <c r="EB656" s="34"/>
      <c r="EC656" s="34"/>
      <c r="ED656" s="34"/>
      <c r="EE656" s="34"/>
      <c r="EF656" s="34"/>
      <c r="EG656" s="34"/>
      <c r="EH656" s="34"/>
      <c r="EI656" s="34"/>
      <c r="EJ656" s="34"/>
      <c r="EK656" s="34"/>
      <c r="EL656" s="34"/>
      <c r="EM656" s="34"/>
      <c r="EN656" s="34"/>
      <c r="EO656" s="34"/>
      <c r="EP656" s="34"/>
      <c r="EQ656" s="34"/>
      <c r="ER656" s="34"/>
      <c r="ES656" s="34"/>
      <c r="ET656" s="34"/>
      <c r="EU656" s="34"/>
      <c r="EV656" s="34"/>
      <c r="EW656" s="34"/>
      <c r="EX656" s="34"/>
      <c r="EY656" s="34"/>
      <c r="EZ656" s="34"/>
      <c r="FA656" s="34"/>
      <c r="FB656" s="34"/>
      <c r="FC656" s="34"/>
      <c r="FD656" s="34"/>
      <c r="FE656" s="34"/>
      <c r="FF656" s="34"/>
      <c r="FG656" s="34"/>
      <c r="FH656" s="34"/>
      <c r="FI656" s="34"/>
      <c r="FJ656" s="34"/>
      <c r="FK656" s="34"/>
      <c r="FL656" s="34"/>
      <c r="FM656" s="34"/>
      <c r="FN656" s="34"/>
      <c r="FO656" s="34"/>
      <c r="FP656" s="34"/>
      <c r="FQ656" s="34"/>
      <c r="FR656" s="34"/>
      <c r="FS656" s="34"/>
      <c r="FT656" s="34"/>
      <c r="FU656" s="34"/>
      <c r="FV656" s="34"/>
      <c r="FW656" s="34"/>
      <c r="FX656" s="34"/>
      <c r="FY656" s="34"/>
      <c r="FZ656" s="34"/>
      <c r="GA656" s="34"/>
      <c r="GB656" s="34"/>
      <c r="GC656" s="34"/>
      <c r="GD656" s="34"/>
      <c r="GE656" s="34"/>
      <c r="GF656" s="34"/>
      <c r="GG656" s="34"/>
      <c r="GH656" s="34"/>
      <c r="GI656" s="34"/>
      <c r="GJ656" s="34"/>
      <c r="GK656" s="34"/>
      <c r="GL656" s="34"/>
      <c r="GM656" s="28"/>
    </row>
    <row r="657" spans="1:195" s="23" customFormat="1" ht="56.25" customHeight="1" x14ac:dyDescent="0.25">
      <c r="A657" s="9" t="s">
        <v>2518</v>
      </c>
      <c r="B657" s="78">
        <v>44384</v>
      </c>
      <c r="C657" s="145">
        <v>7825706086</v>
      </c>
      <c r="D657" s="145">
        <v>1027809237796</v>
      </c>
      <c r="E657" s="179" t="s">
        <v>2416</v>
      </c>
      <c r="F657" s="176" t="s">
        <v>2479</v>
      </c>
      <c r="G657" s="145">
        <v>7825706086</v>
      </c>
      <c r="H657" s="145">
        <v>1027809237796</v>
      </c>
      <c r="I657" s="179" t="s">
        <v>2416</v>
      </c>
      <c r="J657" s="176" t="s">
        <v>2479</v>
      </c>
      <c r="K657" s="16">
        <v>3</v>
      </c>
      <c r="L657" s="16" t="s">
        <v>1507</v>
      </c>
      <c r="M657" s="16">
        <v>3</v>
      </c>
      <c r="N657" s="16" t="s">
        <v>7</v>
      </c>
      <c r="O657" s="16">
        <v>2</v>
      </c>
      <c r="P657" s="47" t="s">
        <v>10</v>
      </c>
      <c r="Q657" s="47"/>
      <c r="R657" s="47">
        <v>1</v>
      </c>
      <c r="S657" s="47">
        <v>1.1000000000000001</v>
      </c>
      <c r="T657" s="47"/>
      <c r="U657" s="47"/>
      <c r="V657" s="145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50">
        <v>758</v>
      </c>
      <c r="AJ657" s="50" t="s">
        <v>3710</v>
      </c>
      <c r="AK657" s="150" t="s">
        <v>118</v>
      </c>
      <c r="AL657" s="50" t="s">
        <v>110</v>
      </c>
      <c r="AM657" s="16">
        <v>15</v>
      </c>
      <c r="AN657" s="50" t="s">
        <v>2418</v>
      </c>
      <c r="AO657" s="50" t="s">
        <v>2419</v>
      </c>
      <c r="AP657" s="144">
        <v>3</v>
      </c>
      <c r="AQ657" s="13">
        <f t="shared" si="11"/>
        <v>7825706086</v>
      </c>
      <c r="AR657" s="15" t="str">
        <f t="shared" si="12"/>
        <v>ООО "Агроторг"</v>
      </c>
      <c r="AS657" s="39" t="s">
        <v>2417</v>
      </c>
      <c r="AT657" s="61" t="s">
        <v>3285</v>
      </c>
      <c r="AU657" s="12"/>
      <c r="AV657" s="34"/>
      <c r="AW657" s="34"/>
      <c r="AX657" s="34"/>
      <c r="AY657" s="34"/>
      <c r="AZ657" s="34"/>
      <c r="BA657" s="34"/>
      <c r="BB657" s="34"/>
      <c r="BC657" s="34"/>
      <c r="BD657" s="34"/>
      <c r="BE657" s="34"/>
      <c r="BF657" s="34"/>
      <c r="BG657" s="34"/>
      <c r="BH657" s="34"/>
      <c r="BI657" s="34"/>
      <c r="BJ657" s="34"/>
      <c r="BK657" s="34"/>
      <c r="BL657" s="34"/>
      <c r="BM657" s="34"/>
      <c r="BN657" s="34"/>
      <c r="BO657" s="34"/>
      <c r="BP657" s="34"/>
      <c r="BQ657" s="34"/>
      <c r="BR657" s="34"/>
      <c r="BS657" s="34"/>
      <c r="BT657" s="34"/>
      <c r="BU657" s="34"/>
      <c r="BV657" s="34"/>
      <c r="BW657" s="34"/>
      <c r="BX657" s="34"/>
      <c r="BY657" s="34"/>
      <c r="BZ657" s="34"/>
      <c r="CA657" s="34"/>
      <c r="CB657" s="34"/>
      <c r="CC657" s="34"/>
      <c r="CD657" s="34"/>
      <c r="CE657" s="34"/>
      <c r="CF657" s="34"/>
      <c r="CG657" s="34"/>
      <c r="CH657" s="34"/>
      <c r="CI657" s="34"/>
      <c r="CJ657" s="34"/>
      <c r="CK657" s="34"/>
      <c r="CL657" s="34"/>
      <c r="CM657" s="34"/>
      <c r="CN657" s="34"/>
      <c r="CO657" s="34"/>
      <c r="CP657" s="34"/>
      <c r="CQ657" s="34"/>
      <c r="CR657" s="34"/>
      <c r="CS657" s="34"/>
      <c r="CT657" s="34"/>
      <c r="CU657" s="34"/>
      <c r="CV657" s="34"/>
      <c r="CW657" s="34"/>
      <c r="CX657" s="34"/>
      <c r="CY657" s="34"/>
      <c r="CZ657" s="34"/>
      <c r="DA657" s="34"/>
      <c r="DB657" s="34"/>
      <c r="DC657" s="34"/>
      <c r="DD657" s="34"/>
      <c r="DE657" s="34"/>
      <c r="DF657" s="34"/>
      <c r="DG657" s="34"/>
      <c r="DH657" s="34"/>
      <c r="DI657" s="34"/>
      <c r="DJ657" s="34"/>
      <c r="DK657" s="34"/>
      <c r="DL657" s="34"/>
      <c r="DM657" s="34"/>
      <c r="DN657" s="34"/>
      <c r="DO657" s="34"/>
      <c r="DP657" s="34"/>
      <c r="DQ657" s="34"/>
      <c r="DR657" s="34"/>
      <c r="DS657" s="34"/>
      <c r="DT657" s="34"/>
      <c r="DU657" s="34"/>
      <c r="DV657" s="34"/>
      <c r="DW657" s="34"/>
      <c r="DX657" s="34"/>
      <c r="DY657" s="34"/>
      <c r="DZ657" s="34"/>
      <c r="EA657" s="34"/>
      <c r="EB657" s="34"/>
      <c r="EC657" s="34"/>
      <c r="ED657" s="34"/>
      <c r="EE657" s="34"/>
      <c r="EF657" s="34"/>
      <c r="EG657" s="34"/>
      <c r="EH657" s="34"/>
      <c r="EI657" s="34"/>
      <c r="EJ657" s="34"/>
      <c r="EK657" s="34"/>
      <c r="EL657" s="34"/>
      <c r="EM657" s="34"/>
      <c r="EN657" s="34"/>
      <c r="EO657" s="34"/>
      <c r="EP657" s="34"/>
      <c r="EQ657" s="34"/>
      <c r="ER657" s="34"/>
      <c r="ES657" s="34"/>
      <c r="ET657" s="34"/>
      <c r="EU657" s="34"/>
      <c r="EV657" s="34"/>
      <c r="EW657" s="34"/>
      <c r="EX657" s="34"/>
      <c r="EY657" s="34"/>
      <c r="EZ657" s="34"/>
      <c r="FA657" s="34"/>
      <c r="FB657" s="34"/>
      <c r="FC657" s="34"/>
      <c r="FD657" s="34"/>
      <c r="FE657" s="34"/>
      <c r="FF657" s="34"/>
      <c r="FG657" s="34"/>
      <c r="FH657" s="34"/>
      <c r="FI657" s="34"/>
      <c r="FJ657" s="34"/>
      <c r="FK657" s="34"/>
      <c r="FL657" s="34"/>
      <c r="FM657" s="34"/>
      <c r="FN657" s="34"/>
      <c r="FO657" s="34"/>
      <c r="FP657" s="34"/>
      <c r="FQ657" s="34"/>
      <c r="FR657" s="34"/>
      <c r="FS657" s="34"/>
      <c r="FT657" s="34"/>
      <c r="FU657" s="34"/>
      <c r="FV657" s="34"/>
      <c r="FW657" s="34"/>
      <c r="FX657" s="34"/>
      <c r="FY657" s="34"/>
      <c r="FZ657" s="34"/>
      <c r="GA657" s="34"/>
      <c r="GB657" s="34"/>
      <c r="GC657" s="34"/>
      <c r="GD657" s="34"/>
      <c r="GE657" s="34"/>
      <c r="GF657" s="34"/>
      <c r="GG657" s="34"/>
      <c r="GH657" s="34"/>
      <c r="GI657" s="34"/>
      <c r="GJ657" s="34"/>
      <c r="GK657" s="34"/>
      <c r="GL657" s="34"/>
      <c r="GM657" s="28"/>
    </row>
    <row r="658" spans="1:195" s="23" customFormat="1" ht="54" customHeight="1" x14ac:dyDescent="0.25">
      <c r="A658" s="9" t="s">
        <v>2525</v>
      </c>
      <c r="B658" s="78">
        <v>44384</v>
      </c>
      <c r="C658" s="145">
        <v>7825706086</v>
      </c>
      <c r="D658" s="145">
        <v>1027809237796</v>
      </c>
      <c r="E658" s="179" t="s">
        <v>2416</v>
      </c>
      <c r="F658" s="176" t="s">
        <v>2495</v>
      </c>
      <c r="G658" s="145">
        <v>7825706086</v>
      </c>
      <c r="H658" s="145">
        <v>1027809237796</v>
      </c>
      <c r="I658" s="179" t="s">
        <v>2416</v>
      </c>
      <c r="J658" s="176" t="s">
        <v>2495</v>
      </c>
      <c r="K658" s="16">
        <v>3</v>
      </c>
      <c r="L658" s="16" t="s">
        <v>1507</v>
      </c>
      <c r="M658" s="16">
        <v>3</v>
      </c>
      <c r="N658" s="16" t="s">
        <v>7</v>
      </c>
      <c r="O658" s="16">
        <v>2</v>
      </c>
      <c r="P658" s="47" t="s">
        <v>10</v>
      </c>
      <c r="Q658" s="47"/>
      <c r="R658" s="47">
        <v>1</v>
      </c>
      <c r="S658" s="47">
        <v>0.36</v>
      </c>
      <c r="T658" s="47"/>
      <c r="U658" s="47"/>
      <c r="V658" s="145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50">
        <v>758</v>
      </c>
      <c r="AJ658" s="50" t="s">
        <v>3710</v>
      </c>
      <c r="AK658" s="150" t="s">
        <v>118</v>
      </c>
      <c r="AL658" s="50" t="s">
        <v>2241</v>
      </c>
      <c r="AM658" s="16">
        <v>9</v>
      </c>
      <c r="AN658" s="50" t="s">
        <v>2421</v>
      </c>
      <c r="AO658" s="50" t="s">
        <v>2422</v>
      </c>
      <c r="AP658" s="144">
        <v>3</v>
      </c>
      <c r="AQ658" s="13">
        <f t="shared" si="11"/>
        <v>7825706086</v>
      </c>
      <c r="AR658" s="15" t="str">
        <f t="shared" si="12"/>
        <v>ООО "Агроторг"</v>
      </c>
      <c r="AS658" s="39" t="s">
        <v>2420</v>
      </c>
      <c r="AT658" s="61" t="s">
        <v>3285</v>
      </c>
      <c r="AU658" s="12"/>
      <c r="AV658" s="34"/>
      <c r="AW658" s="34"/>
      <c r="AX658" s="34"/>
      <c r="AY658" s="34"/>
      <c r="AZ658" s="34"/>
      <c r="BA658" s="34"/>
      <c r="BB658" s="34"/>
      <c r="BC658" s="34"/>
      <c r="BD658" s="34"/>
      <c r="BE658" s="34"/>
      <c r="BF658" s="34"/>
      <c r="BG658" s="34"/>
      <c r="BH658" s="34"/>
      <c r="BI658" s="34"/>
      <c r="BJ658" s="34"/>
      <c r="BK658" s="34"/>
      <c r="BL658" s="34"/>
      <c r="BM658" s="34"/>
      <c r="BN658" s="34"/>
      <c r="BO658" s="34"/>
      <c r="BP658" s="34"/>
      <c r="BQ658" s="34"/>
      <c r="BR658" s="34"/>
      <c r="BS658" s="34"/>
      <c r="BT658" s="34"/>
      <c r="BU658" s="34"/>
      <c r="BV658" s="34"/>
      <c r="BW658" s="34"/>
      <c r="BX658" s="34"/>
      <c r="BY658" s="34"/>
      <c r="BZ658" s="34"/>
      <c r="CA658" s="34"/>
      <c r="CB658" s="34"/>
      <c r="CC658" s="34"/>
      <c r="CD658" s="34"/>
      <c r="CE658" s="34"/>
      <c r="CF658" s="34"/>
      <c r="CG658" s="34"/>
      <c r="CH658" s="34"/>
      <c r="CI658" s="34"/>
      <c r="CJ658" s="34"/>
      <c r="CK658" s="34"/>
      <c r="CL658" s="34"/>
      <c r="CM658" s="34"/>
      <c r="CN658" s="34"/>
      <c r="CO658" s="34"/>
      <c r="CP658" s="34"/>
      <c r="CQ658" s="34"/>
      <c r="CR658" s="34"/>
      <c r="CS658" s="34"/>
      <c r="CT658" s="34"/>
      <c r="CU658" s="34"/>
      <c r="CV658" s="34"/>
      <c r="CW658" s="34"/>
      <c r="CX658" s="34"/>
      <c r="CY658" s="34"/>
      <c r="CZ658" s="34"/>
      <c r="DA658" s="34"/>
      <c r="DB658" s="34"/>
      <c r="DC658" s="34"/>
      <c r="DD658" s="34"/>
      <c r="DE658" s="34"/>
      <c r="DF658" s="34"/>
      <c r="DG658" s="34"/>
      <c r="DH658" s="34"/>
      <c r="DI658" s="34"/>
      <c r="DJ658" s="34"/>
      <c r="DK658" s="34"/>
      <c r="DL658" s="34"/>
      <c r="DM658" s="34"/>
      <c r="DN658" s="34"/>
      <c r="DO658" s="34"/>
      <c r="DP658" s="34"/>
      <c r="DQ658" s="34"/>
      <c r="DR658" s="34"/>
      <c r="DS658" s="34"/>
      <c r="DT658" s="34"/>
      <c r="DU658" s="34"/>
      <c r="DV658" s="34"/>
      <c r="DW658" s="34"/>
      <c r="DX658" s="34"/>
      <c r="DY658" s="34"/>
      <c r="DZ658" s="34"/>
      <c r="EA658" s="34"/>
      <c r="EB658" s="34"/>
      <c r="EC658" s="34"/>
      <c r="ED658" s="34"/>
      <c r="EE658" s="34"/>
      <c r="EF658" s="34"/>
      <c r="EG658" s="34"/>
      <c r="EH658" s="34"/>
      <c r="EI658" s="34"/>
      <c r="EJ658" s="34"/>
      <c r="EK658" s="34"/>
      <c r="EL658" s="34"/>
      <c r="EM658" s="34"/>
      <c r="EN658" s="34"/>
      <c r="EO658" s="34"/>
      <c r="EP658" s="34"/>
      <c r="EQ658" s="34"/>
      <c r="ER658" s="34"/>
      <c r="ES658" s="34"/>
      <c r="ET658" s="34"/>
      <c r="EU658" s="34"/>
      <c r="EV658" s="34"/>
      <c r="EW658" s="34"/>
      <c r="EX658" s="34"/>
      <c r="EY658" s="34"/>
      <c r="EZ658" s="34"/>
      <c r="FA658" s="34"/>
      <c r="FB658" s="34"/>
      <c r="FC658" s="34"/>
      <c r="FD658" s="34"/>
      <c r="FE658" s="34"/>
      <c r="FF658" s="34"/>
      <c r="FG658" s="34"/>
      <c r="FH658" s="34"/>
      <c r="FI658" s="34"/>
      <c r="FJ658" s="34"/>
      <c r="FK658" s="34"/>
      <c r="FL658" s="34"/>
      <c r="FM658" s="34"/>
      <c r="FN658" s="34"/>
      <c r="FO658" s="34"/>
      <c r="FP658" s="34"/>
      <c r="FQ658" s="34"/>
      <c r="FR658" s="34"/>
      <c r="FS658" s="34"/>
      <c r="FT658" s="34"/>
      <c r="FU658" s="34"/>
      <c r="FV658" s="34"/>
      <c r="FW658" s="34"/>
      <c r="FX658" s="34"/>
      <c r="FY658" s="34"/>
      <c r="FZ658" s="34"/>
      <c r="GA658" s="34"/>
      <c r="GB658" s="34"/>
      <c r="GC658" s="34"/>
      <c r="GD658" s="34"/>
      <c r="GE658" s="34"/>
      <c r="GF658" s="34"/>
      <c r="GG658" s="34"/>
      <c r="GH658" s="34"/>
      <c r="GI658" s="34"/>
      <c r="GJ658" s="34"/>
      <c r="GK658" s="34"/>
      <c r="GL658" s="34"/>
      <c r="GM658" s="28"/>
    </row>
    <row r="659" spans="1:195" s="23" customFormat="1" ht="53.25" customHeight="1" x14ac:dyDescent="0.25">
      <c r="A659" s="9" t="s">
        <v>2532</v>
      </c>
      <c r="B659" s="78">
        <v>44384</v>
      </c>
      <c r="C659" s="145">
        <v>7825706086</v>
      </c>
      <c r="D659" s="145">
        <v>1027809237796</v>
      </c>
      <c r="E659" s="179" t="s">
        <v>2416</v>
      </c>
      <c r="F659" s="176" t="s">
        <v>2496</v>
      </c>
      <c r="G659" s="145">
        <v>7825706086</v>
      </c>
      <c r="H659" s="145">
        <v>1027809237796</v>
      </c>
      <c r="I659" s="179" t="s">
        <v>2416</v>
      </c>
      <c r="J659" s="176" t="s">
        <v>2496</v>
      </c>
      <c r="K659" s="16">
        <v>3</v>
      </c>
      <c r="L659" s="16" t="s">
        <v>1507</v>
      </c>
      <c r="M659" s="16">
        <v>3</v>
      </c>
      <c r="N659" s="16" t="s">
        <v>7</v>
      </c>
      <c r="O659" s="16">
        <v>2</v>
      </c>
      <c r="P659" s="47" t="s">
        <v>10</v>
      </c>
      <c r="Q659" s="47"/>
      <c r="R659" s="47">
        <v>1</v>
      </c>
      <c r="S659" s="47">
        <v>1.1000000000000001</v>
      </c>
      <c r="T659" s="47"/>
      <c r="U659" s="47"/>
      <c r="V659" s="145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50">
        <v>758</v>
      </c>
      <c r="AJ659" s="50" t="s">
        <v>3710</v>
      </c>
      <c r="AK659" s="150" t="s">
        <v>118</v>
      </c>
      <c r="AL659" s="50" t="s">
        <v>33</v>
      </c>
      <c r="AM659" s="16" t="s">
        <v>43</v>
      </c>
      <c r="AN659" s="50" t="s">
        <v>2424</v>
      </c>
      <c r="AO659" s="50" t="s">
        <v>2425</v>
      </c>
      <c r="AP659" s="144">
        <v>3</v>
      </c>
      <c r="AQ659" s="13">
        <f t="shared" si="11"/>
        <v>7825706086</v>
      </c>
      <c r="AR659" s="15" t="str">
        <f t="shared" si="12"/>
        <v>ООО "Агроторг"</v>
      </c>
      <c r="AS659" s="39" t="s">
        <v>2423</v>
      </c>
      <c r="AT659" s="61" t="s">
        <v>3285</v>
      </c>
      <c r="AU659" s="12"/>
      <c r="AV659" s="34"/>
      <c r="AW659" s="34"/>
      <c r="AX659" s="34"/>
      <c r="AY659" s="34"/>
      <c r="AZ659" s="34"/>
      <c r="BA659" s="34"/>
      <c r="BB659" s="34"/>
      <c r="BC659" s="34"/>
      <c r="BD659" s="34"/>
      <c r="BE659" s="34"/>
      <c r="BF659" s="34"/>
      <c r="BG659" s="34"/>
      <c r="BH659" s="34"/>
      <c r="BI659" s="34"/>
      <c r="BJ659" s="34"/>
      <c r="BK659" s="34"/>
      <c r="BL659" s="34"/>
      <c r="BM659" s="34"/>
      <c r="BN659" s="34"/>
      <c r="BO659" s="34"/>
      <c r="BP659" s="34"/>
      <c r="BQ659" s="34"/>
      <c r="BR659" s="34"/>
      <c r="BS659" s="34"/>
      <c r="BT659" s="34"/>
      <c r="BU659" s="34"/>
      <c r="BV659" s="34"/>
      <c r="BW659" s="34"/>
      <c r="BX659" s="34"/>
      <c r="BY659" s="34"/>
      <c r="BZ659" s="34"/>
      <c r="CA659" s="34"/>
      <c r="CB659" s="34"/>
      <c r="CC659" s="34"/>
      <c r="CD659" s="34"/>
      <c r="CE659" s="34"/>
      <c r="CF659" s="34"/>
      <c r="CG659" s="34"/>
      <c r="CH659" s="34"/>
      <c r="CI659" s="34"/>
      <c r="CJ659" s="34"/>
      <c r="CK659" s="34"/>
      <c r="CL659" s="34"/>
      <c r="CM659" s="34"/>
      <c r="CN659" s="34"/>
      <c r="CO659" s="34"/>
      <c r="CP659" s="34"/>
      <c r="CQ659" s="34"/>
      <c r="CR659" s="34"/>
      <c r="CS659" s="34"/>
      <c r="CT659" s="34"/>
      <c r="CU659" s="34"/>
      <c r="CV659" s="34"/>
      <c r="CW659" s="34"/>
      <c r="CX659" s="34"/>
      <c r="CY659" s="34"/>
      <c r="CZ659" s="34"/>
      <c r="DA659" s="34"/>
      <c r="DB659" s="34"/>
      <c r="DC659" s="34"/>
      <c r="DD659" s="34"/>
      <c r="DE659" s="34"/>
      <c r="DF659" s="34"/>
      <c r="DG659" s="34"/>
      <c r="DH659" s="34"/>
      <c r="DI659" s="34"/>
      <c r="DJ659" s="34"/>
      <c r="DK659" s="34"/>
      <c r="DL659" s="34"/>
      <c r="DM659" s="34"/>
      <c r="DN659" s="34"/>
      <c r="DO659" s="34"/>
      <c r="DP659" s="34"/>
      <c r="DQ659" s="34"/>
      <c r="DR659" s="34"/>
      <c r="DS659" s="34"/>
      <c r="DT659" s="34"/>
      <c r="DU659" s="34"/>
      <c r="DV659" s="34"/>
      <c r="DW659" s="34"/>
      <c r="DX659" s="34"/>
      <c r="DY659" s="34"/>
      <c r="DZ659" s="34"/>
      <c r="EA659" s="34"/>
      <c r="EB659" s="34"/>
      <c r="EC659" s="34"/>
      <c r="ED659" s="34"/>
      <c r="EE659" s="34"/>
      <c r="EF659" s="34"/>
      <c r="EG659" s="34"/>
      <c r="EH659" s="34"/>
      <c r="EI659" s="34"/>
      <c r="EJ659" s="34"/>
      <c r="EK659" s="34"/>
      <c r="EL659" s="34"/>
      <c r="EM659" s="34"/>
      <c r="EN659" s="34"/>
      <c r="EO659" s="34"/>
      <c r="EP659" s="34"/>
      <c r="EQ659" s="34"/>
      <c r="ER659" s="34"/>
      <c r="ES659" s="34"/>
      <c r="ET659" s="34"/>
      <c r="EU659" s="34"/>
      <c r="EV659" s="34"/>
      <c r="EW659" s="34"/>
      <c r="EX659" s="34"/>
      <c r="EY659" s="34"/>
      <c r="EZ659" s="34"/>
      <c r="FA659" s="34"/>
      <c r="FB659" s="34"/>
      <c r="FC659" s="34"/>
      <c r="FD659" s="34"/>
      <c r="FE659" s="34"/>
      <c r="FF659" s="34"/>
      <c r="FG659" s="34"/>
      <c r="FH659" s="34"/>
      <c r="FI659" s="34"/>
      <c r="FJ659" s="34"/>
      <c r="FK659" s="34"/>
      <c r="FL659" s="34"/>
      <c r="FM659" s="34"/>
      <c r="FN659" s="34"/>
      <c r="FO659" s="34"/>
      <c r="FP659" s="34"/>
      <c r="FQ659" s="34"/>
      <c r="FR659" s="34"/>
      <c r="FS659" s="34"/>
      <c r="FT659" s="34"/>
      <c r="FU659" s="34"/>
      <c r="FV659" s="34"/>
      <c r="FW659" s="34"/>
      <c r="FX659" s="34"/>
      <c r="FY659" s="34"/>
      <c r="FZ659" s="34"/>
      <c r="GA659" s="34"/>
      <c r="GB659" s="34"/>
      <c r="GC659" s="34"/>
      <c r="GD659" s="34"/>
      <c r="GE659" s="34"/>
      <c r="GF659" s="34"/>
      <c r="GG659" s="34"/>
      <c r="GH659" s="34"/>
      <c r="GI659" s="34"/>
      <c r="GJ659" s="34"/>
      <c r="GK659" s="34"/>
      <c r="GL659" s="34"/>
      <c r="GM659" s="28"/>
    </row>
    <row r="660" spans="1:195" s="23" customFormat="1" ht="54.75" customHeight="1" x14ac:dyDescent="0.25">
      <c r="A660" s="9" t="s">
        <v>2589</v>
      </c>
      <c r="B660" s="78">
        <v>44384</v>
      </c>
      <c r="C660" s="145">
        <v>7825706086</v>
      </c>
      <c r="D660" s="145">
        <v>1027809237796</v>
      </c>
      <c r="E660" s="179" t="s">
        <v>2416</v>
      </c>
      <c r="F660" s="176" t="s">
        <v>2497</v>
      </c>
      <c r="G660" s="145">
        <v>7825706086</v>
      </c>
      <c r="H660" s="145">
        <v>1027809237796</v>
      </c>
      <c r="I660" s="179" t="s">
        <v>2416</v>
      </c>
      <c r="J660" s="176" t="s">
        <v>2497</v>
      </c>
      <c r="K660" s="16">
        <v>3</v>
      </c>
      <c r="L660" s="16" t="s">
        <v>1507</v>
      </c>
      <c r="M660" s="16">
        <v>3</v>
      </c>
      <c r="N660" s="16" t="s">
        <v>7</v>
      </c>
      <c r="O660" s="16">
        <v>2</v>
      </c>
      <c r="P660" s="47" t="s">
        <v>10</v>
      </c>
      <c r="Q660" s="47"/>
      <c r="R660" s="47">
        <v>1</v>
      </c>
      <c r="S660" s="47">
        <v>0.12</v>
      </c>
      <c r="T660" s="47"/>
      <c r="U660" s="47"/>
      <c r="V660" s="145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50">
        <v>758</v>
      </c>
      <c r="AJ660" s="50" t="s">
        <v>3710</v>
      </c>
      <c r="AK660" s="50" t="s">
        <v>118</v>
      </c>
      <c r="AL660" s="50" t="s">
        <v>138</v>
      </c>
      <c r="AM660" s="16" t="s">
        <v>2427</v>
      </c>
      <c r="AN660" s="50" t="s">
        <v>2428</v>
      </c>
      <c r="AO660" s="50" t="s">
        <v>2429</v>
      </c>
      <c r="AP660" s="144">
        <v>3</v>
      </c>
      <c r="AQ660" s="13">
        <f t="shared" si="11"/>
        <v>7825706086</v>
      </c>
      <c r="AR660" s="15" t="str">
        <f t="shared" si="12"/>
        <v>ООО "Агроторг"</v>
      </c>
      <c r="AS660" s="39" t="s">
        <v>2426</v>
      </c>
      <c r="AT660" s="61" t="s">
        <v>3285</v>
      </c>
      <c r="AU660" s="12"/>
      <c r="AV660" s="34"/>
      <c r="AW660" s="34"/>
      <c r="AX660" s="34"/>
      <c r="AY660" s="34"/>
      <c r="AZ660" s="34"/>
      <c r="BA660" s="34"/>
      <c r="BB660" s="34"/>
      <c r="BC660" s="34"/>
      <c r="BD660" s="34"/>
      <c r="BE660" s="34"/>
      <c r="BF660" s="34"/>
      <c r="BG660" s="34"/>
      <c r="BH660" s="34"/>
      <c r="BI660" s="34"/>
      <c r="BJ660" s="34"/>
      <c r="BK660" s="34"/>
      <c r="BL660" s="34"/>
      <c r="BM660" s="34"/>
      <c r="BN660" s="34"/>
      <c r="BO660" s="34"/>
      <c r="BP660" s="34"/>
      <c r="BQ660" s="34"/>
      <c r="BR660" s="34"/>
      <c r="BS660" s="34"/>
      <c r="BT660" s="34"/>
      <c r="BU660" s="34"/>
      <c r="BV660" s="34"/>
      <c r="BW660" s="34"/>
      <c r="BX660" s="34"/>
      <c r="BY660" s="34"/>
      <c r="BZ660" s="34"/>
      <c r="CA660" s="34"/>
      <c r="CB660" s="34"/>
      <c r="CC660" s="34"/>
      <c r="CD660" s="34"/>
      <c r="CE660" s="34"/>
      <c r="CF660" s="34"/>
      <c r="CG660" s="34"/>
      <c r="CH660" s="34"/>
      <c r="CI660" s="34"/>
      <c r="CJ660" s="34"/>
      <c r="CK660" s="34"/>
      <c r="CL660" s="34"/>
      <c r="CM660" s="34"/>
      <c r="CN660" s="34"/>
      <c r="CO660" s="34"/>
      <c r="CP660" s="34"/>
      <c r="CQ660" s="34"/>
      <c r="CR660" s="34"/>
      <c r="CS660" s="34"/>
      <c r="CT660" s="34"/>
      <c r="CU660" s="34"/>
      <c r="CV660" s="34"/>
      <c r="CW660" s="34"/>
      <c r="CX660" s="34"/>
      <c r="CY660" s="34"/>
      <c r="CZ660" s="34"/>
      <c r="DA660" s="34"/>
      <c r="DB660" s="34"/>
      <c r="DC660" s="34"/>
      <c r="DD660" s="34"/>
      <c r="DE660" s="34"/>
      <c r="DF660" s="34"/>
      <c r="DG660" s="34"/>
      <c r="DH660" s="34"/>
      <c r="DI660" s="34"/>
      <c r="DJ660" s="34"/>
      <c r="DK660" s="34"/>
      <c r="DL660" s="34"/>
      <c r="DM660" s="34"/>
      <c r="DN660" s="34"/>
      <c r="DO660" s="34"/>
      <c r="DP660" s="34"/>
      <c r="DQ660" s="34"/>
      <c r="DR660" s="34"/>
      <c r="DS660" s="34"/>
      <c r="DT660" s="34"/>
      <c r="DU660" s="34"/>
      <c r="DV660" s="34"/>
      <c r="DW660" s="34"/>
      <c r="DX660" s="34"/>
      <c r="DY660" s="34"/>
      <c r="DZ660" s="34"/>
      <c r="EA660" s="34"/>
      <c r="EB660" s="34"/>
      <c r="EC660" s="34"/>
      <c r="ED660" s="34"/>
      <c r="EE660" s="34"/>
      <c r="EF660" s="34"/>
      <c r="EG660" s="34"/>
      <c r="EH660" s="34"/>
      <c r="EI660" s="34"/>
      <c r="EJ660" s="34"/>
      <c r="EK660" s="34"/>
      <c r="EL660" s="34"/>
      <c r="EM660" s="34"/>
      <c r="EN660" s="34"/>
      <c r="EO660" s="34"/>
      <c r="EP660" s="34"/>
      <c r="EQ660" s="34"/>
      <c r="ER660" s="34"/>
      <c r="ES660" s="34"/>
      <c r="ET660" s="34"/>
      <c r="EU660" s="34"/>
      <c r="EV660" s="34"/>
      <c r="EW660" s="34"/>
      <c r="EX660" s="34"/>
      <c r="EY660" s="34"/>
      <c r="EZ660" s="34"/>
      <c r="FA660" s="34"/>
      <c r="FB660" s="34"/>
      <c r="FC660" s="34"/>
      <c r="FD660" s="34"/>
      <c r="FE660" s="34"/>
      <c r="FF660" s="34"/>
      <c r="FG660" s="34"/>
      <c r="FH660" s="34"/>
      <c r="FI660" s="34"/>
      <c r="FJ660" s="34"/>
      <c r="FK660" s="34"/>
      <c r="FL660" s="34"/>
      <c r="FM660" s="34"/>
      <c r="FN660" s="34"/>
      <c r="FO660" s="34"/>
      <c r="FP660" s="34"/>
      <c r="FQ660" s="34"/>
      <c r="FR660" s="34"/>
      <c r="FS660" s="34"/>
      <c r="FT660" s="34"/>
      <c r="FU660" s="34"/>
      <c r="FV660" s="34"/>
      <c r="FW660" s="34"/>
      <c r="FX660" s="34"/>
      <c r="FY660" s="34"/>
      <c r="FZ660" s="34"/>
      <c r="GA660" s="34"/>
      <c r="GB660" s="34"/>
      <c r="GC660" s="34"/>
      <c r="GD660" s="34"/>
      <c r="GE660" s="34"/>
      <c r="GF660" s="34"/>
      <c r="GG660" s="34"/>
      <c r="GH660" s="34"/>
      <c r="GI660" s="34"/>
      <c r="GJ660" s="34"/>
      <c r="GK660" s="34"/>
      <c r="GL660" s="34"/>
      <c r="GM660" s="28"/>
    </row>
    <row r="661" spans="1:195" s="23" customFormat="1" ht="51" customHeight="1" x14ac:dyDescent="0.25">
      <c r="A661" s="9" t="s">
        <v>2590</v>
      </c>
      <c r="B661" s="78">
        <v>44384</v>
      </c>
      <c r="C661" s="145">
        <v>7825706086</v>
      </c>
      <c r="D661" s="145">
        <v>1027809237796</v>
      </c>
      <c r="E661" s="179" t="s">
        <v>2416</v>
      </c>
      <c r="F661" s="176" t="s">
        <v>2498</v>
      </c>
      <c r="G661" s="145">
        <v>7825706086</v>
      </c>
      <c r="H661" s="145">
        <v>1027809237796</v>
      </c>
      <c r="I661" s="179" t="s">
        <v>2416</v>
      </c>
      <c r="J661" s="176" t="s">
        <v>2498</v>
      </c>
      <c r="K661" s="16">
        <v>3</v>
      </c>
      <c r="L661" s="16" t="s">
        <v>1507</v>
      </c>
      <c r="M661" s="16">
        <v>3</v>
      </c>
      <c r="N661" s="16" t="s">
        <v>7</v>
      </c>
      <c r="O661" s="16">
        <v>2</v>
      </c>
      <c r="P661" s="47" t="s">
        <v>10</v>
      </c>
      <c r="Q661" s="47"/>
      <c r="R661" s="47">
        <v>1</v>
      </c>
      <c r="S661" s="47">
        <v>0.36</v>
      </c>
      <c r="T661" s="47"/>
      <c r="U661" s="47"/>
      <c r="V661" s="145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50">
        <v>758</v>
      </c>
      <c r="AJ661" s="50" t="s">
        <v>3710</v>
      </c>
      <c r="AK661" s="150" t="s">
        <v>118</v>
      </c>
      <c r="AL661" s="50" t="s">
        <v>2431</v>
      </c>
      <c r="AM661" s="16">
        <v>9</v>
      </c>
      <c r="AN661" s="50" t="s">
        <v>2432</v>
      </c>
      <c r="AO661" s="50" t="s">
        <v>2433</v>
      </c>
      <c r="AP661" s="144">
        <v>3</v>
      </c>
      <c r="AQ661" s="13">
        <f t="shared" si="11"/>
        <v>7825706086</v>
      </c>
      <c r="AR661" s="15" t="str">
        <f t="shared" si="12"/>
        <v>ООО "Агроторг"</v>
      </c>
      <c r="AS661" s="39" t="s">
        <v>2430</v>
      </c>
      <c r="AT661" s="61" t="s">
        <v>3285</v>
      </c>
      <c r="AU661" s="12"/>
      <c r="AV661" s="34"/>
      <c r="AW661" s="34"/>
      <c r="AX661" s="34"/>
      <c r="AY661" s="34"/>
      <c r="AZ661" s="34"/>
      <c r="BA661" s="34"/>
      <c r="BB661" s="34"/>
      <c r="BC661" s="34"/>
      <c r="BD661" s="34"/>
      <c r="BE661" s="34"/>
      <c r="BF661" s="34"/>
      <c r="BG661" s="34"/>
      <c r="BH661" s="34"/>
      <c r="BI661" s="34"/>
      <c r="BJ661" s="34"/>
      <c r="BK661" s="34"/>
      <c r="BL661" s="34"/>
      <c r="BM661" s="34"/>
      <c r="BN661" s="34"/>
      <c r="BO661" s="34"/>
      <c r="BP661" s="34"/>
      <c r="BQ661" s="34"/>
      <c r="BR661" s="34"/>
      <c r="BS661" s="34"/>
      <c r="BT661" s="34"/>
      <c r="BU661" s="34"/>
      <c r="BV661" s="34"/>
      <c r="BW661" s="34"/>
      <c r="BX661" s="34"/>
      <c r="BY661" s="34"/>
      <c r="BZ661" s="34"/>
      <c r="CA661" s="34"/>
      <c r="CB661" s="34"/>
      <c r="CC661" s="34"/>
      <c r="CD661" s="34"/>
      <c r="CE661" s="34"/>
      <c r="CF661" s="34"/>
      <c r="CG661" s="34"/>
      <c r="CH661" s="34"/>
      <c r="CI661" s="34"/>
      <c r="CJ661" s="34"/>
      <c r="CK661" s="34"/>
      <c r="CL661" s="34"/>
      <c r="CM661" s="34"/>
      <c r="CN661" s="34"/>
      <c r="CO661" s="34"/>
      <c r="CP661" s="34"/>
      <c r="CQ661" s="34"/>
      <c r="CR661" s="34"/>
      <c r="CS661" s="34"/>
      <c r="CT661" s="34"/>
      <c r="CU661" s="34"/>
      <c r="CV661" s="34"/>
      <c r="CW661" s="34"/>
      <c r="CX661" s="34"/>
      <c r="CY661" s="34"/>
      <c r="CZ661" s="34"/>
      <c r="DA661" s="34"/>
      <c r="DB661" s="34"/>
      <c r="DC661" s="34"/>
      <c r="DD661" s="34"/>
      <c r="DE661" s="34"/>
      <c r="DF661" s="34"/>
      <c r="DG661" s="34"/>
      <c r="DH661" s="34"/>
      <c r="DI661" s="34"/>
      <c r="DJ661" s="34"/>
      <c r="DK661" s="34"/>
      <c r="DL661" s="34"/>
      <c r="DM661" s="34"/>
      <c r="DN661" s="34"/>
      <c r="DO661" s="34"/>
      <c r="DP661" s="34"/>
      <c r="DQ661" s="34"/>
      <c r="DR661" s="34"/>
      <c r="DS661" s="34"/>
      <c r="DT661" s="34"/>
      <c r="DU661" s="34"/>
      <c r="DV661" s="34"/>
      <c r="DW661" s="34"/>
      <c r="DX661" s="34"/>
      <c r="DY661" s="34"/>
      <c r="DZ661" s="34"/>
      <c r="EA661" s="34"/>
      <c r="EB661" s="34"/>
      <c r="EC661" s="34"/>
      <c r="ED661" s="34"/>
      <c r="EE661" s="34"/>
      <c r="EF661" s="34"/>
      <c r="EG661" s="34"/>
      <c r="EH661" s="34"/>
      <c r="EI661" s="34"/>
      <c r="EJ661" s="34"/>
      <c r="EK661" s="34"/>
      <c r="EL661" s="34"/>
      <c r="EM661" s="34"/>
      <c r="EN661" s="34"/>
      <c r="EO661" s="34"/>
      <c r="EP661" s="34"/>
      <c r="EQ661" s="34"/>
      <c r="ER661" s="34"/>
      <c r="ES661" s="34"/>
      <c r="ET661" s="34"/>
      <c r="EU661" s="34"/>
      <c r="EV661" s="34"/>
      <c r="EW661" s="34"/>
      <c r="EX661" s="34"/>
      <c r="EY661" s="34"/>
      <c r="EZ661" s="34"/>
      <c r="FA661" s="34"/>
      <c r="FB661" s="34"/>
      <c r="FC661" s="34"/>
      <c r="FD661" s="34"/>
      <c r="FE661" s="34"/>
      <c r="FF661" s="34"/>
      <c r="FG661" s="34"/>
      <c r="FH661" s="34"/>
      <c r="FI661" s="34"/>
      <c r="FJ661" s="34"/>
      <c r="FK661" s="34"/>
      <c r="FL661" s="34"/>
      <c r="FM661" s="34"/>
      <c r="FN661" s="34"/>
      <c r="FO661" s="34"/>
      <c r="FP661" s="34"/>
      <c r="FQ661" s="34"/>
      <c r="FR661" s="34"/>
      <c r="FS661" s="34"/>
      <c r="FT661" s="34"/>
      <c r="FU661" s="34"/>
      <c r="FV661" s="34"/>
      <c r="FW661" s="34"/>
      <c r="FX661" s="34"/>
      <c r="FY661" s="34"/>
      <c r="FZ661" s="34"/>
      <c r="GA661" s="34"/>
      <c r="GB661" s="34"/>
      <c r="GC661" s="34"/>
      <c r="GD661" s="34"/>
      <c r="GE661" s="34"/>
      <c r="GF661" s="34"/>
      <c r="GG661" s="34"/>
      <c r="GH661" s="34"/>
      <c r="GI661" s="34"/>
      <c r="GJ661" s="34"/>
      <c r="GK661" s="34"/>
      <c r="GL661" s="34"/>
      <c r="GM661" s="28"/>
    </row>
    <row r="662" spans="1:195" s="23" customFormat="1" ht="51" customHeight="1" x14ac:dyDescent="0.25">
      <c r="A662" s="9" t="s">
        <v>2591</v>
      </c>
      <c r="B662" s="78">
        <v>44384</v>
      </c>
      <c r="C662" s="145">
        <v>7825706086</v>
      </c>
      <c r="D662" s="145">
        <v>1027809237796</v>
      </c>
      <c r="E662" s="179" t="s">
        <v>2416</v>
      </c>
      <c r="F662" s="176" t="s">
        <v>2499</v>
      </c>
      <c r="G662" s="145">
        <v>7825706086</v>
      </c>
      <c r="H662" s="145">
        <v>1027809237796</v>
      </c>
      <c r="I662" s="179" t="s">
        <v>2416</v>
      </c>
      <c r="J662" s="176" t="s">
        <v>2499</v>
      </c>
      <c r="K662" s="16">
        <v>3</v>
      </c>
      <c r="L662" s="16" t="s">
        <v>1507</v>
      </c>
      <c r="M662" s="16">
        <v>3</v>
      </c>
      <c r="N662" s="16" t="s">
        <v>7</v>
      </c>
      <c r="O662" s="16">
        <v>2</v>
      </c>
      <c r="P662" s="47" t="s">
        <v>10</v>
      </c>
      <c r="Q662" s="47"/>
      <c r="R662" s="47">
        <v>1</v>
      </c>
      <c r="S662" s="47">
        <v>1.1000000000000001</v>
      </c>
      <c r="T662" s="47"/>
      <c r="U662" s="47"/>
      <c r="V662" s="145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50">
        <v>758</v>
      </c>
      <c r="AJ662" s="50" t="s">
        <v>3710</v>
      </c>
      <c r="AK662" s="150" t="s">
        <v>118</v>
      </c>
      <c r="AL662" s="50" t="s">
        <v>188</v>
      </c>
      <c r="AM662" s="16">
        <v>6</v>
      </c>
      <c r="AN662" s="50" t="s">
        <v>2437</v>
      </c>
      <c r="AO662" s="50" t="s">
        <v>2438</v>
      </c>
      <c r="AP662" s="144">
        <v>3</v>
      </c>
      <c r="AQ662" s="13">
        <f t="shared" si="11"/>
        <v>7825706086</v>
      </c>
      <c r="AR662" s="15" t="str">
        <f t="shared" si="12"/>
        <v>ООО "Агроторг"</v>
      </c>
      <c r="AS662" s="39" t="s">
        <v>2434</v>
      </c>
      <c r="AT662" s="61" t="s">
        <v>3285</v>
      </c>
      <c r="AU662" s="12"/>
      <c r="AV662" s="34"/>
      <c r="AW662" s="34"/>
      <c r="AX662" s="34"/>
      <c r="AY662" s="34"/>
      <c r="AZ662" s="34"/>
      <c r="BA662" s="34"/>
      <c r="BB662" s="34"/>
      <c r="BC662" s="34"/>
      <c r="BD662" s="34"/>
      <c r="BE662" s="34"/>
      <c r="BF662" s="34"/>
      <c r="BG662" s="34"/>
      <c r="BH662" s="34"/>
      <c r="BI662" s="34"/>
      <c r="BJ662" s="34"/>
      <c r="BK662" s="34"/>
      <c r="BL662" s="34"/>
      <c r="BM662" s="34"/>
      <c r="BN662" s="34"/>
      <c r="BO662" s="34"/>
      <c r="BP662" s="34"/>
      <c r="BQ662" s="34"/>
      <c r="BR662" s="34"/>
      <c r="BS662" s="34"/>
      <c r="BT662" s="34"/>
      <c r="BU662" s="34"/>
      <c r="BV662" s="34"/>
      <c r="BW662" s="34"/>
      <c r="BX662" s="34"/>
      <c r="BY662" s="34"/>
      <c r="BZ662" s="34"/>
      <c r="CA662" s="34"/>
      <c r="CB662" s="34"/>
      <c r="CC662" s="34"/>
      <c r="CD662" s="34"/>
      <c r="CE662" s="34"/>
      <c r="CF662" s="34"/>
      <c r="CG662" s="34"/>
      <c r="CH662" s="34"/>
      <c r="CI662" s="34"/>
      <c r="CJ662" s="34"/>
      <c r="CK662" s="34"/>
      <c r="CL662" s="34"/>
      <c r="CM662" s="34"/>
      <c r="CN662" s="34"/>
      <c r="CO662" s="34"/>
      <c r="CP662" s="34"/>
      <c r="CQ662" s="34"/>
      <c r="CR662" s="34"/>
      <c r="CS662" s="34"/>
      <c r="CT662" s="34"/>
      <c r="CU662" s="34"/>
      <c r="CV662" s="34"/>
      <c r="CW662" s="34"/>
      <c r="CX662" s="34"/>
      <c r="CY662" s="34"/>
      <c r="CZ662" s="34"/>
      <c r="DA662" s="34"/>
      <c r="DB662" s="34"/>
      <c r="DC662" s="34"/>
      <c r="DD662" s="34"/>
      <c r="DE662" s="34"/>
      <c r="DF662" s="34"/>
      <c r="DG662" s="34"/>
      <c r="DH662" s="34"/>
      <c r="DI662" s="34"/>
      <c r="DJ662" s="34"/>
      <c r="DK662" s="34"/>
      <c r="DL662" s="34"/>
      <c r="DM662" s="34"/>
      <c r="DN662" s="34"/>
      <c r="DO662" s="34"/>
      <c r="DP662" s="34"/>
      <c r="DQ662" s="34"/>
      <c r="DR662" s="34"/>
      <c r="DS662" s="34"/>
      <c r="DT662" s="34"/>
      <c r="DU662" s="34"/>
      <c r="DV662" s="34"/>
      <c r="DW662" s="34"/>
      <c r="DX662" s="34"/>
      <c r="DY662" s="34"/>
      <c r="DZ662" s="34"/>
      <c r="EA662" s="34"/>
      <c r="EB662" s="34"/>
      <c r="EC662" s="34"/>
      <c r="ED662" s="34"/>
      <c r="EE662" s="34"/>
      <c r="EF662" s="34"/>
      <c r="EG662" s="34"/>
      <c r="EH662" s="34"/>
      <c r="EI662" s="34"/>
      <c r="EJ662" s="34"/>
      <c r="EK662" s="34"/>
      <c r="EL662" s="34"/>
      <c r="EM662" s="34"/>
      <c r="EN662" s="34"/>
      <c r="EO662" s="34"/>
      <c r="EP662" s="34"/>
      <c r="EQ662" s="34"/>
      <c r="ER662" s="34"/>
      <c r="ES662" s="34"/>
      <c r="ET662" s="34"/>
      <c r="EU662" s="34"/>
      <c r="EV662" s="34"/>
      <c r="EW662" s="34"/>
      <c r="EX662" s="34"/>
      <c r="EY662" s="34"/>
      <c r="EZ662" s="34"/>
      <c r="FA662" s="34"/>
      <c r="FB662" s="34"/>
      <c r="FC662" s="34"/>
      <c r="FD662" s="34"/>
      <c r="FE662" s="34"/>
      <c r="FF662" s="34"/>
      <c r="FG662" s="34"/>
      <c r="FH662" s="34"/>
      <c r="FI662" s="34"/>
      <c r="FJ662" s="34"/>
      <c r="FK662" s="34"/>
      <c r="FL662" s="34"/>
      <c r="FM662" s="34"/>
      <c r="FN662" s="34"/>
      <c r="FO662" s="34"/>
      <c r="FP662" s="34"/>
      <c r="FQ662" s="34"/>
      <c r="FR662" s="34"/>
      <c r="FS662" s="34"/>
      <c r="FT662" s="34"/>
      <c r="FU662" s="34"/>
      <c r="FV662" s="34"/>
      <c r="FW662" s="34"/>
      <c r="FX662" s="34"/>
      <c r="FY662" s="34"/>
      <c r="FZ662" s="34"/>
      <c r="GA662" s="34"/>
      <c r="GB662" s="34"/>
      <c r="GC662" s="34"/>
      <c r="GD662" s="34"/>
      <c r="GE662" s="34"/>
      <c r="GF662" s="34"/>
      <c r="GG662" s="34"/>
      <c r="GH662" s="34"/>
      <c r="GI662" s="34"/>
      <c r="GJ662" s="34"/>
      <c r="GK662" s="34"/>
      <c r="GL662" s="34"/>
      <c r="GM662" s="28"/>
    </row>
    <row r="663" spans="1:195" s="23" customFormat="1" ht="55.5" customHeight="1" x14ac:dyDescent="0.25">
      <c r="A663" s="9" t="s">
        <v>2592</v>
      </c>
      <c r="B663" s="78">
        <v>44384</v>
      </c>
      <c r="C663" s="145">
        <v>7825706086</v>
      </c>
      <c r="D663" s="145">
        <v>1027809237796</v>
      </c>
      <c r="E663" s="179" t="s">
        <v>2416</v>
      </c>
      <c r="F663" s="176" t="s">
        <v>2479</v>
      </c>
      <c r="G663" s="145">
        <v>7825706086</v>
      </c>
      <c r="H663" s="145">
        <v>1027809237796</v>
      </c>
      <c r="I663" s="179" t="s">
        <v>2416</v>
      </c>
      <c r="J663" s="176" t="s">
        <v>2479</v>
      </c>
      <c r="K663" s="16">
        <v>3</v>
      </c>
      <c r="L663" s="16" t="s">
        <v>1507</v>
      </c>
      <c r="M663" s="16">
        <v>3</v>
      </c>
      <c r="N663" s="16" t="s">
        <v>7</v>
      </c>
      <c r="O663" s="16">
        <v>2</v>
      </c>
      <c r="P663" s="47" t="s">
        <v>10</v>
      </c>
      <c r="Q663" s="47"/>
      <c r="R663" s="47">
        <v>1</v>
      </c>
      <c r="S663" s="47">
        <v>1.1000000000000001</v>
      </c>
      <c r="T663" s="47"/>
      <c r="U663" s="47"/>
      <c r="V663" s="145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50">
        <v>758</v>
      </c>
      <c r="AJ663" s="50" t="s">
        <v>3710</v>
      </c>
      <c r="AK663" s="150" t="s">
        <v>118</v>
      </c>
      <c r="AL663" s="50" t="s">
        <v>142</v>
      </c>
      <c r="AM663" s="16" t="s">
        <v>2440</v>
      </c>
      <c r="AN663" s="50" t="s">
        <v>4039</v>
      </c>
      <c r="AO663" s="50" t="s">
        <v>4040</v>
      </c>
      <c r="AP663" s="144">
        <v>3</v>
      </c>
      <c r="AQ663" s="13">
        <f t="shared" si="11"/>
        <v>7825706086</v>
      </c>
      <c r="AR663" s="15" t="str">
        <f t="shared" si="12"/>
        <v>ООО "Агроторг"</v>
      </c>
      <c r="AS663" s="39" t="s">
        <v>2439</v>
      </c>
      <c r="AT663" s="61" t="s">
        <v>3285</v>
      </c>
      <c r="AU663" s="12"/>
      <c r="AV663" s="34"/>
      <c r="AW663" s="34"/>
      <c r="AX663" s="34"/>
      <c r="AY663" s="34"/>
      <c r="AZ663" s="34"/>
      <c r="BA663" s="34"/>
      <c r="BB663" s="34"/>
      <c r="BC663" s="34"/>
      <c r="BD663" s="34"/>
      <c r="BE663" s="34"/>
      <c r="BF663" s="34"/>
      <c r="BG663" s="34"/>
      <c r="BH663" s="34"/>
      <c r="BI663" s="34"/>
      <c r="BJ663" s="34"/>
      <c r="BK663" s="34"/>
      <c r="BL663" s="34"/>
      <c r="BM663" s="34"/>
      <c r="BN663" s="34"/>
      <c r="BO663" s="34"/>
      <c r="BP663" s="34"/>
      <c r="BQ663" s="34"/>
      <c r="BR663" s="34"/>
      <c r="BS663" s="34"/>
      <c r="BT663" s="34"/>
      <c r="BU663" s="34"/>
      <c r="BV663" s="34"/>
      <c r="BW663" s="34"/>
      <c r="BX663" s="34"/>
      <c r="BY663" s="34"/>
      <c r="BZ663" s="34"/>
      <c r="CA663" s="34"/>
      <c r="CB663" s="34"/>
      <c r="CC663" s="34"/>
      <c r="CD663" s="34"/>
      <c r="CE663" s="34"/>
      <c r="CF663" s="34"/>
      <c r="CG663" s="34"/>
      <c r="CH663" s="34"/>
      <c r="CI663" s="34"/>
      <c r="CJ663" s="34"/>
      <c r="CK663" s="34"/>
      <c r="CL663" s="34"/>
      <c r="CM663" s="34"/>
      <c r="CN663" s="34"/>
      <c r="CO663" s="34"/>
      <c r="CP663" s="34"/>
      <c r="CQ663" s="34"/>
      <c r="CR663" s="34"/>
      <c r="CS663" s="34"/>
      <c r="CT663" s="34"/>
      <c r="CU663" s="34"/>
      <c r="CV663" s="34"/>
      <c r="CW663" s="34"/>
      <c r="CX663" s="34"/>
      <c r="CY663" s="34"/>
      <c r="CZ663" s="34"/>
      <c r="DA663" s="34"/>
      <c r="DB663" s="34"/>
      <c r="DC663" s="34"/>
      <c r="DD663" s="34"/>
      <c r="DE663" s="34"/>
      <c r="DF663" s="34"/>
      <c r="DG663" s="34"/>
      <c r="DH663" s="34"/>
      <c r="DI663" s="34"/>
      <c r="DJ663" s="34"/>
      <c r="DK663" s="34"/>
      <c r="DL663" s="34"/>
      <c r="DM663" s="34"/>
      <c r="DN663" s="34"/>
      <c r="DO663" s="34"/>
      <c r="DP663" s="34"/>
      <c r="DQ663" s="34"/>
      <c r="DR663" s="34"/>
      <c r="DS663" s="34"/>
      <c r="DT663" s="34"/>
      <c r="DU663" s="34"/>
      <c r="DV663" s="34"/>
      <c r="DW663" s="34"/>
      <c r="DX663" s="34"/>
      <c r="DY663" s="34"/>
      <c r="DZ663" s="34"/>
      <c r="EA663" s="34"/>
      <c r="EB663" s="34"/>
      <c r="EC663" s="34"/>
      <c r="ED663" s="34"/>
      <c r="EE663" s="34"/>
      <c r="EF663" s="34"/>
      <c r="EG663" s="34"/>
      <c r="EH663" s="34"/>
      <c r="EI663" s="34"/>
      <c r="EJ663" s="34"/>
      <c r="EK663" s="34"/>
      <c r="EL663" s="34"/>
      <c r="EM663" s="34"/>
      <c r="EN663" s="34"/>
      <c r="EO663" s="34"/>
      <c r="EP663" s="34"/>
      <c r="EQ663" s="34"/>
      <c r="ER663" s="34"/>
      <c r="ES663" s="34"/>
      <c r="ET663" s="34"/>
      <c r="EU663" s="34"/>
      <c r="EV663" s="34"/>
      <c r="EW663" s="34"/>
      <c r="EX663" s="34"/>
      <c r="EY663" s="34"/>
      <c r="EZ663" s="34"/>
      <c r="FA663" s="34"/>
      <c r="FB663" s="34"/>
      <c r="FC663" s="34"/>
      <c r="FD663" s="34"/>
      <c r="FE663" s="34"/>
      <c r="FF663" s="34"/>
      <c r="FG663" s="34"/>
      <c r="FH663" s="34"/>
      <c r="FI663" s="34"/>
      <c r="FJ663" s="34"/>
      <c r="FK663" s="34"/>
      <c r="FL663" s="34"/>
      <c r="FM663" s="34"/>
      <c r="FN663" s="34"/>
      <c r="FO663" s="34"/>
      <c r="FP663" s="34"/>
      <c r="FQ663" s="34"/>
      <c r="FR663" s="34"/>
      <c r="FS663" s="34"/>
      <c r="FT663" s="34"/>
      <c r="FU663" s="34"/>
      <c r="FV663" s="34"/>
      <c r="FW663" s="34"/>
      <c r="FX663" s="34"/>
      <c r="FY663" s="34"/>
      <c r="FZ663" s="34"/>
      <c r="GA663" s="34"/>
      <c r="GB663" s="34"/>
      <c r="GC663" s="34"/>
      <c r="GD663" s="34"/>
      <c r="GE663" s="34"/>
      <c r="GF663" s="34"/>
      <c r="GG663" s="34"/>
      <c r="GH663" s="34"/>
      <c r="GI663" s="34"/>
      <c r="GJ663" s="34"/>
      <c r="GK663" s="34"/>
      <c r="GL663" s="34"/>
      <c r="GM663" s="28"/>
    </row>
    <row r="664" spans="1:195" s="23" customFormat="1" ht="52.5" customHeight="1" x14ac:dyDescent="0.25">
      <c r="A664" s="9" t="s">
        <v>2593</v>
      </c>
      <c r="B664" s="78">
        <v>44384</v>
      </c>
      <c r="C664" s="145">
        <v>7825706086</v>
      </c>
      <c r="D664" s="145">
        <v>1027809237796</v>
      </c>
      <c r="E664" s="179" t="s">
        <v>2416</v>
      </c>
      <c r="F664" s="176" t="s">
        <v>2479</v>
      </c>
      <c r="G664" s="145">
        <v>7825706086</v>
      </c>
      <c r="H664" s="145">
        <v>1027809237796</v>
      </c>
      <c r="I664" s="179" t="s">
        <v>2416</v>
      </c>
      <c r="J664" s="176" t="s">
        <v>2479</v>
      </c>
      <c r="K664" s="16">
        <v>3</v>
      </c>
      <c r="L664" s="16" t="s">
        <v>1507</v>
      </c>
      <c r="M664" s="16">
        <v>3</v>
      </c>
      <c r="N664" s="16" t="s">
        <v>7</v>
      </c>
      <c r="O664" s="16">
        <v>2</v>
      </c>
      <c r="P664" s="47" t="s">
        <v>10</v>
      </c>
      <c r="Q664" s="47"/>
      <c r="R664" s="47">
        <v>1</v>
      </c>
      <c r="S664" s="47">
        <v>0.36</v>
      </c>
      <c r="T664" s="47"/>
      <c r="U664" s="47"/>
      <c r="V664" s="145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50">
        <v>758</v>
      </c>
      <c r="AJ664" s="50" t="s">
        <v>3710</v>
      </c>
      <c r="AK664" s="150" t="s">
        <v>118</v>
      </c>
      <c r="AL664" s="50" t="s">
        <v>158</v>
      </c>
      <c r="AM664" s="16">
        <v>54</v>
      </c>
      <c r="AN664" s="50" t="s">
        <v>2444</v>
      </c>
      <c r="AO664" s="50" t="s">
        <v>2445</v>
      </c>
      <c r="AP664" s="144">
        <v>3</v>
      </c>
      <c r="AQ664" s="13">
        <f t="shared" si="11"/>
        <v>7825706086</v>
      </c>
      <c r="AR664" s="15" t="str">
        <f t="shared" si="12"/>
        <v>ООО "Агроторг"</v>
      </c>
      <c r="AS664" s="39" t="s">
        <v>2441</v>
      </c>
      <c r="AT664" s="61" t="s">
        <v>3285</v>
      </c>
      <c r="AU664" s="12"/>
      <c r="AV664" s="34"/>
      <c r="AW664" s="34"/>
      <c r="AX664" s="34"/>
      <c r="AY664" s="34"/>
      <c r="AZ664" s="34"/>
      <c r="BA664" s="34"/>
      <c r="BB664" s="34"/>
      <c r="BC664" s="34"/>
      <c r="BD664" s="34"/>
      <c r="BE664" s="34"/>
      <c r="BF664" s="34"/>
      <c r="BG664" s="34"/>
      <c r="BH664" s="34"/>
      <c r="BI664" s="34"/>
      <c r="BJ664" s="34"/>
      <c r="BK664" s="34"/>
      <c r="BL664" s="34"/>
      <c r="BM664" s="34"/>
      <c r="BN664" s="34"/>
      <c r="BO664" s="34"/>
      <c r="BP664" s="34"/>
      <c r="BQ664" s="34"/>
      <c r="BR664" s="34"/>
      <c r="BS664" s="34"/>
      <c r="BT664" s="34"/>
      <c r="BU664" s="34"/>
      <c r="BV664" s="34"/>
      <c r="BW664" s="34"/>
      <c r="BX664" s="34"/>
      <c r="BY664" s="34"/>
      <c r="BZ664" s="34"/>
      <c r="CA664" s="34"/>
      <c r="CB664" s="34"/>
      <c r="CC664" s="34"/>
      <c r="CD664" s="34"/>
      <c r="CE664" s="34"/>
      <c r="CF664" s="34"/>
      <c r="CG664" s="34"/>
      <c r="CH664" s="34"/>
      <c r="CI664" s="34"/>
      <c r="CJ664" s="34"/>
      <c r="CK664" s="34"/>
      <c r="CL664" s="34"/>
      <c r="CM664" s="34"/>
      <c r="CN664" s="34"/>
      <c r="CO664" s="34"/>
      <c r="CP664" s="34"/>
      <c r="CQ664" s="34"/>
      <c r="CR664" s="34"/>
      <c r="CS664" s="34"/>
      <c r="CT664" s="34"/>
      <c r="CU664" s="34"/>
      <c r="CV664" s="34"/>
      <c r="CW664" s="34"/>
      <c r="CX664" s="34"/>
      <c r="CY664" s="34"/>
      <c r="CZ664" s="34"/>
      <c r="DA664" s="34"/>
      <c r="DB664" s="34"/>
      <c r="DC664" s="34"/>
      <c r="DD664" s="34"/>
      <c r="DE664" s="34"/>
      <c r="DF664" s="34"/>
      <c r="DG664" s="34"/>
      <c r="DH664" s="34"/>
      <c r="DI664" s="34"/>
      <c r="DJ664" s="34"/>
      <c r="DK664" s="34"/>
      <c r="DL664" s="34"/>
      <c r="DM664" s="34"/>
      <c r="DN664" s="34"/>
      <c r="DO664" s="34"/>
      <c r="DP664" s="34"/>
      <c r="DQ664" s="34"/>
      <c r="DR664" s="34"/>
      <c r="DS664" s="34"/>
      <c r="DT664" s="34"/>
      <c r="DU664" s="34"/>
      <c r="DV664" s="34"/>
      <c r="DW664" s="34"/>
      <c r="DX664" s="34"/>
      <c r="DY664" s="34"/>
      <c r="DZ664" s="34"/>
      <c r="EA664" s="34"/>
      <c r="EB664" s="34"/>
      <c r="EC664" s="34"/>
      <c r="ED664" s="34"/>
      <c r="EE664" s="34"/>
      <c r="EF664" s="34"/>
      <c r="EG664" s="34"/>
      <c r="EH664" s="34"/>
      <c r="EI664" s="34"/>
      <c r="EJ664" s="34"/>
      <c r="EK664" s="34"/>
      <c r="EL664" s="34"/>
      <c r="EM664" s="34"/>
      <c r="EN664" s="34"/>
      <c r="EO664" s="34"/>
      <c r="EP664" s="34"/>
      <c r="EQ664" s="34"/>
      <c r="ER664" s="34"/>
      <c r="ES664" s="34"/>
      <c r="ET664" s="34"/>
      <c r="EU664" s="34"/>
      <c r="EV664" s="34"/>
      <c r="EW664" s="34"/>
      <c r="EX664" s="34"/>
      <c r="EY664" s="34"/>
      <c r="EZ664" s="34"/>
      <c r="FA664" s="34"/>
      <c r="FB664" s="34"/>
      <c r="FC664" s="34"/>
      <c r="FD664" s="34"/>
      <c r="FE664" s="34"/>
      <c r="FF664" s="34"/>
      <c r="FG664" s="34"/>
      <c r="FH664" s="34"/>
      <c r="FI664" s="34"/>
      <c r="FJ664" s="34"/>
      <c r="FK664" s="34"/>
      <c r="FL664" s="34"/>
      <c r="FM664" s="34"/>
      <c r="FN664" s="34"/>
      <c r="FO664" s="34"/>
      <c r="FP664" s="34"/>
      <c r="FQ664" s="34"/>
      <c r="FR664" s="34"/>
      <c r="FS664" s="34"/>
      <c r="FT664" s="34"/>
      <c r="FU664" s="34"/>
      <c r="FV664" s="34"/>
      <c r="FW664" s="34"/>
      <c r="FX664" s="34"/>
      <c r="FY664" s="34"/>
      <c r="FZ664" s="34"/>
      <c r="GA664" s="34"/>
      <c r="GB664" s="34"/>
      <c r="GC664" s="34"/>
      <c r="GD664" s="34"/>
      <c r="GE664" s="34"/>
      <c r="GF664" s="34"/>
      <c r="GG664" s="34"/>
      <c r="GH664" s="34"/>
      <c r="GI664" s="34"/>
      <c r="GJ664" s="34"/>
      <c r="GK664" s="34"/>
      <c r="GL664" s="34"/>
      <c r="GM664" s="28"/>
    </row>
    <row r="665" spans="1:195" s="23" customFormat="1" ht="51" customHeight="1" x14ac:dyDescent="0.25">
      <c r="A665" s="9" t="s">
        <v>2594</v>
      </c>
      <c r="B665" s="78">
        <v>44384</v>
      </c>
      <c r="C665" s="145">
        <v>7728029110</v>
      </c>
      <c r="D665" s="145">
        <v>1027700034493</v>
      </c>
      <c r="E665" s="179" t="s">
        <v>2442</v>
      </c>
      <c r="F665" s="176" t="s">
        <v>2443</v>
      </c>
      <c r="G665" s="145">
        <v>7728029110</v>
      </c>
      <c r="H665" s="145">
        <v>1027700034493</v>
      </c>
      <c r="I665" s="179" t="s">
        <v>2442</v>
      </c>
      <c r="J665" s="176" t="s">
        <v>2443</v>
      </c>
      <c r="K665" s="16">
        <v>3</v>
      </c>
      <c r="L665" s="16" t="s">
        <v>1507</v>
      </c>
      <c r="M665" s="16">
        <v>3</v>
      </c>
      <c r="N665" s="16" t="s">
        <v>7</v>
      </c>
      <c r="O665" s="16">
        <v>2</v>
      </c>
      <c r="P665" s="47" t="s">
        <v>10</v>
      </c>
      <c r="Q665" s="47"/>
      <c r="R665" s="47">
        <v>1</v>
      </c>
      <c r="S665" s="47">
        <v>0.66</v>
      </c>
      <c r="T665" s="47"/>
      <c r="U665" s="47"/>
      <c r="V665" s="145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50">
        <v>758</v>
      </c>
      <c r="AJ665" s="50" t="s">
        <v>3710</v>
      </c>
      <c r="AK665" s="150" t="s">
        <v>118</v>
      </c>
      <c r="AL665" s="50" t="s">
        <v>137</v>
      </c>
      <c r="AM665" s="16" t="s">
        <v>43</v>
      </c>
      <c r="AN665" s="50" t="s">
        <v>2446</v>
      </c>
      <c r="AO665" s="50" t="s">
        <v>2447</v>
      </c>
      <c r="AP665" s="144">
        <v>3</v>
      </c>
      <c r="AQ665" s="13">
        <v>4428029110</v>
      </c>
      <c r="AR665" s="145" t="s">
        <v>2442</v>
      </c>
      <c r="AS665" s="39" t="s">
        <v>2443</v>
      </c>
      <c r="AT665" s="61" t="s">
        <v>3285</v>
      </c>
      <c r="AU665" s="12"/>
      <c r="AV665" s="34"/>
      <c r="AW665" s="34"/>
      <c r="AX665" s="34"/>
      <c r="AY665" s="34"/>
      <c r="AZ665" s="34"/>
      <c r="BA665" s="34"/>
      <c r="BB665" s="34"/>
      <c r="BC665" s="34"/>
      <c r="BD665" s="34"/>
      <c r="BE665" s="34"/>
      <c r="BF665" s="34"/>
      <c r="BG665" s="34"/>
      <c r="BH665" s="34"/>
      <c r="BI665" s="34"/>
      <c r="BJ665" s="34"/>
      <c r="BK665" s="34"/>
      <c r="BL665" s="34"/>
      <c r="BM665" s="34"/>
      <c r="BN665" s="34"/>
      <c r="BO665" s="34"/>
      <c r="BP665" s="34"/>
      <c r="BQ665" s="34"/>
      <c r="BR665" s="34"/>
      <c r="BS665" s="34"/>
      <c r="BT665" s="34"/>
      <c r="BU665" s="34"/>
      <c r="BV665" s="34"/>
      <c r="BW665" s="34"/>
      <c r="BX665" s="34"/>
      <c r="BY665" s="34"/>
      <c r="BZ665" s="34"/>
      <c r="CA665" s="34"/>
      <c r="CB665" s="34"/>
      <c r="CC665" s="34"/>
      <c r="CD665" s="34"/>
      <c r="CE665" s="34"/>
      <c r="CF665" s="34"/>
      <c r="CG665" s="34"/>
      <c r="CH665" s="34"/>
      <c r="CI665" s="34"/>
      <c r="CJ665" s="34"/>
      <c r="CK665" s="34"/>
      <c r="CL665" s="34"/>
      <c r="CM665" s="34"/>
      <c r="CN665" s="34"/>
      <c r="CO665" s="34"/>
      <c r="CP665" s="34"/>
      <c r="CQ665" s="34"/>
      <c r="CR665" s="34"/>
      <c r="CS665" s="34"/>
      <c r="CT665" s="34"/>
      <c r="CU665" s="34"/>
      <c r="CV665" s="34"/>
      <c r="CW665" s="34"/>
      <c r="CX665" s="34"/>
      <c r="CY665" s="34"/>
      <c r="CZ665" s="34"/>
      <c r="DA665" s="34"/>
      <c r="DB665" s="34"/>
      <c r="DC665" s="34"/>
      <c r="DD665" s="34"/>
      <c r="DE665" s="34"/>
      <c r="DF665" s="34"/>
      <c r="DG665" s="34"/>
      <c r="DH665" s="34"/>
      <c r="DI665" s="34"/>
      <c r="DJ665" s="34"/>
      <c r="DK665" s="34"/>
      <c r="DL665" s="34"/>
      <c r="DM665" s="34"/>
      <c r="DN665" s="34"/>
      <c r="DO665" s="34"/>
      <c r="DP665" s="34"/>
      <c r="DQ665" s="34"/>
      <c r="DR665" s="34"/>
      <c r="DS665" s="34"/>
      <c r="DT665" s="34"/>
      <c r="DU665" s="34"/>
      <c r="DV665" s="34"/>
      <c r="DW665" s="34"/>
      <c r="DX665" s="34"/>
      <c r="DY665" s="34"/>
      <c r="DZ665" s="34"/>
      <c r="EA665" s="34"/>
      <c r="EB665" s="34"/>
      <c r="EC665" s="34"/>
      <c r="ED665" s="34"/>
      <c r="EE665" s="34"/>
      <c r="EF665" s="34"/>
      <c r="EG665" s="34"/>
      <c r="EH665" s="34"/>
      <c r="EI665" s="34"/>
      <c r="EJ665" s="34"/>
      <c r="EK665" s="34"/>
      <c r="EL665" s="34"/>
      <c r="EM665" s="34"/>
      <c r="EN665" s="34"/>
      <c r="EO665" s="34"/>
      <c r="EP665" s="34"/>
      <c r="EQ665" s="34"/>
      <c r="ER665" s="34"/>
      <c r="ES665" s="34"/>
      <c r="ET665" s="34"/>
      <c r="EU665" s="34"/>
      <c r="EV665" s="34"/>
      <c r="EW665" s="34"/>
      <c r="EX665" s="34"/>
      <c r="EY665" s="34"/>
      <c r="EZ665" s="34"/>
      <c r="FA665" s="34"/>
      <c r="FB665" s="34"/>
      <c r="FC665" s="34"/>
      <c r="FD665" s="34"/>
      <c r="FE665" s="34"/>
      <c r="FF665" s="34"/>
      <c r="FG665" s="34"/>
      <c r="FH665" s="34"/>
      <c r="FI665" s="34"/>
      <c r="FJ665" s="34"/>
      <c r="FK665" s="34"/>
      <c r="FL665" s="34"/>
      <c r="FM665" s="34"/>
      <c r="FN665" s="34"/>
      <c r="FO665" s="34"/>
      <c r="FP665" s="34"/>
      <c r="FQ665" s="34"/>
      <c r="FR665" s="34"/>
      <c r="FS665" s="34"/>
      <c r="FT665" s="34"/>
      <c r="FU665" s="34"/>
      <c r="FV665" s="34"/>
      <c r="FW665" s="34"/>
      <c r="FX665" s="34"/>
      <c r="FY665" s="34"/>
      <c r="FZ665" s="34"/>
      <c r="GA665" s="34"/>
      <c r="GB665" s="34"/>
      <c r="GC665" s="34"/>
      <c r="GD665" s="34"/>
      <c r="GE665" s="34"/>
      <c r="GF665" s="34"/>
      <c r="GG665" s="34"/>
      <c r="GH665" s="34"/>
      <c r="GI665" s="34"/>
      <c r="GJ665" s="34"/>
      <c r="GK665" s="34"/>
      <c r="GL665" s="34"/>
      <c r="GM665" s="28"/>
    </row>
    <row r="666" spans="1:195" s="23" customFormat="1" ht="55.5" customHeight="1" x14ac:dyDescent="0.25">
      <c r="A666" s="9" t="s">
        <v>2595</v>
      </c>
      <c r="B666" s="78">
        <v>44384</v>
      </c>
      <c r="C666" s="145">
        <v>7728029110</v>
      </c>
      <c r="D666" s="145">
        <v>1027700034493</v>
      </c>
      <c r="E666" s="179" t="s">
        <v>2442</v>
      </c>
      <c r="F666" s="176" t="s">
        <v>2448</v>
      </c>
      <c r="G666" s="145">
        <v>7728029110</v>
      </c>
      <c r="H666" s="145">
        <v>1027700034493</v>
      </c>
      <c r="I666" s="179" t="s">
        <v>2442</v>
      </c>
      <c r="J666" s="176" t="s">
        <v>2448</v>
      </c>
      <c r="K666" s="16">
        <v>3</v>
      </c>
      <c r="L666" s="16" t="s">
        <v>1507</v>
      </c>
      <c r="M666" s="16">
        <v>3</v>
      </c>
      <c r="N666" s="16" t="s">
        <v>7</v>
      </c>
      <c r="O666" s="16">
        <v>2</v>
      </c>
      <c r="P666" s="47" t="s">
        <v>10</v>
      </c>
      <c r="Q666" s="47"/>
      <c r="R666" s="47">
        <v>1</v>
      </c>
      <c r="S666" s="46">
        <v>1.1000000000000001</v>
      </c>
      <c r="T666" s="46"/>
      <c r="U666" s="46"/>
      <c r="V666" s="145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50">
        <v>758</v>
      </c>
      <c r="AJ666" s="50" t="s">
        <v>3710</v>
      </c>
      <c r="AK666" s="150" t="s">
        <v>118</v>
      </c>
      <c r="AL666" s="50" t="s">
        <v>2449</v>
      </c>
      <c r="AM666" s="16">
        <v>6</v>
      </c>
      <c r="AN666" s="50" t="s">
        <v>2450</v>
      </c>
      <c r="AO666" s="50" t="s">
        <v>2451</v>
      </c>
      <c r="AP666" s="144">
        <v>3</v>
      </c>
      <c r="AQ666" s="13">
        <v>4428029111</v>
      </c>
      <c r="AR666" s="145" t="s">
        <v>2442</v>
      </c>
      <c r="AS666" s="39" t="s">
        <v>2452</v>
      </c>
      <c r="AT666" s="61" t="s">
        <v>3285</v>
      </c>
      <c r="AU666" s="12"/>
      <c r="AV666" s="34"/>
      <c r="AW666" s="34"/>
      <c r="AX666" s="34"/>
      <c r="AY666" s="34"/>
      <c r="AZ666" s="34"/>
      <c r="BA666" s="34"/>
      <c r="BB666" s="34"/>
      <c r="BC666" s="34"/>
      <c r="BD666" s="34"/>
      <c r="BE666" s="34"/>
      <c r="BF666" s="34"/>
      <c r="BG666" s="34"/>
      <c r="BH666" s="34"/>
      <c r="BI666" s="34"/>
      <c r="BJ666" s="34"/>
      <c r="BK666" s="34"/>
      <c r="BL666" s="34"/>
      <c r="BM666" s="34"/>
      <c r="BN666" s="34"/>
      <c r="BO666" s="34"/>
      <c r="BP666" s="34"/>
      <c r="BQ666" s="34"/>
      <c r="BR666" s="34"/>
      <c r="BS666" s="34"/>
      <c r="BT666" s="34"/>
      <c r="BU666" s="34"/>
      <c r="BV666" s="34"/>
      <c r="BW666" s="34"/>
      <c r="BX666" s="34"/>
      <c r="BY666" s="34"/>
      <c r="BZ666" s="34"/>
      <c r="CA666" s="34"/>
      <c r="CB666" s="34"/>
      <c r="CC666" s="34"/>
      <c r="CD666" s="34"/>
      <c r="CE666" s="34"/>
      <c r="CF666" s="34"/>
      <c r="CG666" s="34"/>
      <c r="CH666" s="34"/>
      <c r="CI666" s="34"/>
      <c r="CJ666" s="34"/>
      <c r="CK666" s="34"/>
      <c r="CL666" s="34"/>
      <c r="CM666" s="34"/>
      <c r="CN666" s="34"/>
      <c r="CO666" s="34"/>
      <c r="CP666" s="34"/>
      <c r="CQ666" s="34"/>
      <c r="CR666" s="34"/>
      <c r="CS666" s="34"/>
      <c r="CT666" s="34"/>
      <c r="CU666" s="34"/>
      <c r="CV666" s="34"/>
      <c r="CW666" s="34"/>
      <c r="CX666" s="34"/>
      <c r="CY666" s="34"/>
      <c r="CZ666" s="34"/>
      <c r="DA666" s="34"/>
      <c r="DB666" s="34"/>
      <c r="DC666" s="34"/>
      <c r="DD666" s="34"/>
      <c r="DE666" s="34"/>
      <c r="DF666" s="34"/>
      <c r="DG666" s="34"/>
      <c r="DH666" s="34"/>
      <c r="DI666" s="34"/>
      <c r="DJ666" s="34"/>
      <c r="DK666" s="34"/>
      <c r="DL666" s="34"/>
      <c r="DM666" s="34"/>
      <c r="DN666" s="34"/>
      <c r="DO666" s="34"/>
      <c r="DP666" s="34"/>
      <c r="DQ666" s="34"/>
      <c r="DR666" s="34"/>
      <c r="DS666" s="34"/>
      <c r="DT666" s="34"/>
      <c r="DU666" s="34"/>
      <c r="DV666" s="34"/>
      <c r="DW666" s="34"/>
      <c r="DX666" s="34"/>
      <c r="DY666" s="34"/>
      <c r="DZ666" s="34"/>
      <c r="EA666" s="34"/>
      <c r="EB666" s="34"/>
      <c r="EC666" s="34"/>
      <c r="ED666" s="34"/>
      <c r="EE666" s="34"/>
      <c r="EF666" s="34"/>
      <c r="EG666" s="34"/>
      <c r="EH666" s="34"/>
      <c r="EI666" s="34"/>
      <c r="EJ666" s="34"/>
      <c r="EK666" s="34"/>
      <c r="EL666" s="34"/>
      <c r="EM666" s="34"/>
      <c r="EN666" s="34"/>
      <c r="EO666" s="34"/>
      <c r="EP666" s="34"/>
      <c r="EQ666" s="34"/>
      <c r="ER666" s="34"/>
      <c r="ES666" s="34"/>
      <c r="ET666" s="34"/>
      <c r="EU666" s="34"/>
      <c r="EV666" s="34"/>
      <c r="EW666" s="34"/>
      <c r="EX666" s="34"/>
      <c r="EY666" s="34"/>
      <c r="EZ666" s="34"/>
      <c r="FA666" s="34"/>
      <c r="FB666" s="34"/>
      <c r="FC666" s="34"/>
      <c r="FD666" s="34"/>
      <c r="FE666" s="34"/>
      <c r="FF666" s="34"/>
      <c r="FG666" s="34"/>
      <c r="FH666" s="34"/>
      <c r="FI666" s="34"/>
      <c r="FJ666" s="34"/>
      <c r="FK666" s="34"/>
      <c r="FL666" s="34"/>
      <c r="FM666" s="34"/>
      <c r="FN666" s="34"/>
      <c r="FO666" s="34"/>
      <c r="FP666" s="34"/>
      <c r="FQ666" s="34"/>
      <c r="FR666" s="34"/>
      <c r="FS666" s="34"/>
      <c r="FT666" s="34"/>
      <c r="FU666" s="34"/>
      <c r="FV666" s="34"/>
      <c r="FW666" s="34"/>
      <c r="FX666" s="34"/>
      <c r="FY666" s="34"/>
      <c r="FZ666" s="34"/>
      <c r="GA666" s="34"/>
      <c r="GB666" s="34"/>
      <c r="GC666" s="34"/>
      <c r="GD666" s="34"/>
      <c r="GE666" s="34"/>
      <c r="GF666" s="34"/>
      <c r="GG666" s="34"/>
      <c r="GH666" s="34"/>
      <c r="GI666" s="34"/>
      <c r="GJ666" s="34"/>
      <c r="GK666" s="34"/>
      <c r="GL666" s="34"/>
      <c r="GM666" s="28"/>
    </row>
    <row r="667" spans="1:195" s="23" customFormat="1" ht="54.75" customHeight="1" x14ac:dyDescent="0.25">
      <c r="A667" s="9" t="s">
        <v>2596</v>
      </c>
      <c r="B667" s="78">
        <v>44384</v>
      </c>
      <c r="C667" s="145">
        <v>7825706086</v>
      </c>
      <c r="D667" s="145">
        <v>1027809237796</v>
      </c>
      <c r="E667" s="179" t="s">
        <v>2416</v>
      </c>
      <c r="F667" s="176" t="s">
        <v>2479</v>
      </c>
      <c r="G667" s="145">
        <v>7825706086</v>
      </c>
      <c r="H667" s="145">
        <v>1027809237796</v>
      </c>
      <c r="I667" s="179" t="s">
        <v>2416</v>
      </c>
      <c r="J667" s="176" t="s">
        <v>2479</v>
      </c>
      <c r="K667" s="16">
        <v>3</v>
      </c>
      <c r="L667" s="16" t="s">
        <v>1507</v>
      </c>
      <c r="M667" s="16">
        <v>3</v>
      </c>
      <c r="N667" s="16" t="s">
        <v>7</v>
      </c>
      <c r="O667" s="16">
        <v>2</v>
      </c>
      <c r="P667" s="47" t="s">
        <v>10</v>
      </c>
      <c r="Q667" s="47"/>
      <c r="R667" s="47">
        <v>1</v>
      </c>
      <c r="S667" s="47">
        <v>0.75</v>
      </c>
      <c r="T667" s="47"/>
      <c r="U667" s="47"/>
      <c r="V667" s="145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50">
        <v>758</v>
      </c>
      <c r="AJ667" s="50" t="s">
        <v>3710</v>
      </c>
      <c r="AK667" s="150" t="s">
        <v>118</v>
      </c>
      <c r="AL667" s="50" t="s">
        <v>144</v>
      </c>
      <c r="AM667" s="16" t="s">
        <v>2453</v>
      </c>
      <c r="AN667" s="50" t="s">
        <v>2454</v>
      </c>
      <c r="AO667" s="50" t="s">
        <v>2455</v>
      </c>
      <c r="AP667" s="144">
        <v>3</v>
      </c>
      <c r="AQ667" s="13">
        <f>C667</f>
        <v>7825706086</v>
      </c>
      <c r="AR667" s="15" t="str">
        <f t="shared" ref="AR667:AR685" si="13">E667</f>
        <v>ООО "Агроторг"</v>
      </c>
      <c r="AS667" s="39" t="s">
        <v>2456</v>
      </c>
      <c r="AT667" s="61" t="s">
        <v>3285</v>
      </c>
      <c r="AU667" s="12"/>
      <c r="AV667" s="34"/>
      <c r="AW667" s="34"/>
      <c r="AX667" s="34"/>
      <c r="AY667" s="34"/>
      <c r="AZ667" s="34"/>
      <c r="BA667" s="34"/>
      <c r="BB667" s="34"/>
      <c r="BC667" s="34"/>
      <c r="BD667" s="34"/>
      <c r="BE667" s="34"/>
      <c r="BF667" s="34"/>
      <c r="BG667" s="34"/>
      <c r="BH667" s="34"/>
      <c r="BI667" s="34"/>
      <c r="BJ667" s="34"/>
      <c r="BK667" s="34"/>
      <c r="BL667" s="34"/>
      <c r="BM667" s="34"/>
      <c r="BN667" s="34"/>
      <c r="BO667" s="34"/>
      <c r="BP667" s="34"/>
      <c r="BQ667" s="34"/>
      <c r="BR667" s="34"/>
      <c r="BS667" s="34"/>
      <c r="BT667" s="34"/>
      <c r="BU667" s="34"/>
      <c r="BV667" s="34"/>
      <c r="BW667" s="34"/>
      <c r="BX667" s="34"/>
      <c r="BY667" s="34"/>
      <c r="BZ667" s="34"/>
      <c r="CA667" s="34"/>
      <c r="CB667" s="34"/>
      <c r="CC667" s="34"/>
      <c r="CD667" s="34"/>
      <c r="CE667" s="34"/>
      <c r="CF667" s="34"/>
      <c r="CG667" s="34"/>
      <c r="CH667" s="34"/>
      <c r="CI667" s="34"/>
      <c r="CJ667" s="34"/>
      <c r="CK667" s="34"/>
      <c r="CL667" s="34"/>
      <c r="CM667" s="34"/>
      <c r="CN667" s="34"/>
      <c r="CO667" s="34"/>
      <c r="CP667" s="34"/>
      <c r="CQ667" s="34"/>
      <c r="CR667" s="34"/>
      <c r="CS667" s="34"/>
      <c r="CT667" s="34"/>
      <c r="CU667" s="34"/>
      <c r="CV667" s="34"/>
      <c r="CW667" s="34"/>
      <c r="CX667" s="34"/>
      <c r="CY667" s="34"/>
      <c r="CZ667" s="34"/>
      <c r="DA667" s="34"/>
      <c r="DB667" s="34"/>
      <c r="DC667" s="34"/>
      <c r="DD667" s="34"/>
      <c r="DE667" s="34"/>
      <c r="DF667" s="34"/>
      <c r="DG667" s="34"/>
      <c r="DH667" s="34"/>
      <c r="DI667" s="34"/>
      <c r="DJ667" s="34"/>
      <c r="DK667" s="34"/>
      <c r="DL667" s="34"/>
      <c r="DM667" s="34"/>
      <c r="DN667" s="34"/>
      <c r="DO667" s="34"/>
      <c r="DP667" s="34"/>
      <c r="DQ667" s="34"/>
      <c r="DR667" s="34"/>
      <c r="DS667" s="34"/>
      <c r="DT667" s="34"/>
      <c r="DU667" s="34"/>
      <c r="DV667" s="34"/>
      <c r="DW667" s="34"/>
      <c r="DX667" s="34"/>
      <c r="DY667" s="34"/>
      <c r="DZ667" s="34"/>
      <c r="EA667" s="34"/>
      <c r="EB667" s="34"/>
      <c r="EC667" s="34"/>
      <c r="ED667" s="34"/>
      <c r="EE667" s="34"/>
      <c r="EF667" s="34"/>
      <c r="EG667" s="34"/>
      <c r="EH667" s="34"/>
      <c r="EI667" s="34"/>
      <c r="EJ667" s="34"/>
      <c r="EK667" s="34"/>
      <c r="EL667" s="34"/>
      <c r="EM667" s="34"/>
      <c r="EN667" s="34"/>
      <c r="EO667" s="34"/>
      <c r="EP667" s="34"/>
      <c r="EQ667" s="34"/>
      <c r="ER667" s="34"/>
      <c r="ES667" s="34"/>
      <c r="ET667" s="34"/>
      <c r="EU667" s="34"/>
      <c r="EV667" s="34"/>
      <c r="EW667" s="34"/>
      <c r="EX667" s="34"/>
      <c r="EY667" s="34"/>
      <c r="EZ667" s="34"/>
      <c r="FA667" s="34"/>
      <c r="FB667" s="34"/>
      <c r="FC667" s="34"/>
      <c r="FD667" s="34"/>
      <c r="FE667" s="34"/>
      <c r="FF667" s="34"/>
      <c r="FG667" s="34"/>
      <c r="FH667" s="34"/>
      <c r="FI667" s="34"/>
      <c r="FJ667" s="34"/>
      <c r="FK667" s="34"/>
      <c r="FL667" s="34"/>
      <c r="FM667" s="34"/>
      <c r="FN667" s="34"/>
      <c r="FO667" s="34"/>
      <c r="FP667" s="34"/>
      <c r="FQ667" s="34"/>
      <c r="FR667" s="34"/>
      <c r="FS667" s="34"/>
      <c r="FT667" s="34"/>
      <c r="FU667" s="34"/>
      <c r="FV667" s="34"/>
      <c r="FW667" s="34"/>
      <c r="FX667" s="34"/>
      <c r="FY667" s="34"/>
      <c r="FZ667" s="34"/>
      <c r="GA667" s="34"/>
      <c r="GB667" s="34"/>
      <c r="GC667" s="34"/>
      <c r="GD667" s="34"/>
      <c r="GE667" s="34"/>
      <c r="GF667" s="34"/>
      <c r="GG667" s="34"/>
      <c r="GH667" s="34"/>
      <c r="GI667" s="34"/>
      <c r="GJ667" s="34"/>
      <c r="GK667" s="34"/>
      <c r="GL667" s="34"/>
      <c r="GM667" s="28"/>
    </row>
    <row r="668" spans="1:195" s="23" customFormat="1" ht="63" customHeight="1" x14ac:dyDescent="0.25">
      <c r="A668" s="9" t="s">
        <v>2597</v>
      </c>
      <c r="B668" s="78">
        <v>44384</v>
      </c>
      <c r="C668" s="145">
        <v>7825706086</v>
      </c>
      <c r="D668" s="145">
        <v>1027809237796</v>
      </c>
      <c r="E668" s="179" t="s">
        <v>2416</v>
      </c>
      <c r="F668" s="176" t="s">
        <v>2479</v>
      </c>
      <c r="G668" s="145">
        <v>7825706086</v>
      </c>
      <c r="H668" s="145">
        <v>1027809237796</v>
      </c>
      <c r="I668" s="179" t="s">
        <v>2416</v>
      </c>
      <c r="J668" s="176" t="s">
        <v>2479</v>
      </c>
      <c r="K668" s="16">
        <v>3</v>
      </c>
      <c r="L668" s="16" t="s">
        <v>1507</v>
      </c>
      <c r="M668" s="16">
        <v>3</v>
      </c>
      <c r="N668" s="16" t="s">
        <v>7</v>
      </c>
      <c r="O668" s="16">
        <v>2</v>
      </c>
      <c r="P668" s="47" t="s">
        <v>10</v>
      </c>
      <c r="Q668" s="47"/>
      <c r="R668" s="47">
        <v>1</v>
      </c>
      <c r="S668" s="47">
        <v>1.1000000000000001</v>
      </c>
      <c r="T668" s="47"/>
      <c r="U668" s="47"/>
      <c r="V668" s="145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50">
        <v>758</v>
      </c>
      <c r="AJ668" s="50" t="s">
        <v>3710</v>
      </c>
      <c r="AK668" s="150" t="s">
        <v>118</v>
      </c>
      <c r="AL668" s="50" t="s">
        <v>239</v>
      </c>
      <c r="AM668" s="16">
        <v>12</v>
      </c>
      <c r="AN668" s="50" t="s">
        <v>2458</v>
      </c>
      <c r="AO668" s="50" t="s">
        <v>2459</v>
      </c>
      <c r="AP668" s="144">
        <v>3</v>
      </c>
      <c r="AQ668" s="13">
        <f>C668</f>
        <v>7825706086</v>
      </c>
      <c r="AR668" s="15" t="str">
        <f t="shared" si="13"/>
        <v>ООО "Агроторг"</v>
      </c>
      <c r="AS668" s="39" t="s">
        <v>2457</v>
      </c>
      <c r="AT668" s="61" t="s">
        <v>3285</v>
      </c>
      <c r="AU668" s="12"/>
      <c r="AV668" s="34"/>
      <c r="AW668" s="34"/>
      <c r="AX668" s="34"/>
      <c r="AY668" s="34"/>
      <c r="AZ668" s="34"/>
      <c r="BA668" s="34"/>
      <c r="BB668" s="34"/>
      <c r="BC668" s="34"/>
      <c r="BD668" s="34"/>
      <c r="BE668" s="34"/>
      <c r="BF668" s="34"/>
      <c r="BG668" s="34"/>
      <c r="BH668" s="34"/>
      <c r="BI668" s="34"/>
      <c r="BJ668" s="34"/>
      <c r="BK668" s="34"/>
      <c r="BL668" s="34"/>
      <c r="BM668" s="34"/>
      <c r="BN668" s="34"/>
      <c r="BO668" s="34"/>
      <c r="BP668" s="34"/>
      <c r="BQ668" s="34"/>
      <c r="BR668" s="34"/>
      <c r="BS668" s="34"/>
      <c r="BT668" s="34"/>
      <c r="BU668" s="34"/>
      <c r="BV668" s="34"/>
      <c r="BW668" s="34"/>
      <c r="BX668" s="34"/>
      <c r="BY668" s="34"/>
      <c r="BZ668" s="34"/>
      <c r="CA668" s="34"/>
      <c r="CB668" s="34"/>
      <c r="CC668" s="34"/>
      <c r="CD668" s="34"/>
      <c r="CE668" s="34"/>
      <c r="CF668" s="34"/>
      <c r="CG668" s="34"/>
      <c r="CH668" s="34"/>
      <c r="CI668" s="34"/>
      <c r="CJ668" s="34"/>
      <c r="CK668" s="34"/>
      <c r="CL668" s="34"/>
      <c r="CM668" s="34"/>
      <c r="CN668" s="34"/>
      <c r="CO668" s="34"/>
      <c r="CP668" s="34"/>
      <c r="CQ668" s="34"/>
      <c r="CR668" s="34"/>
      <c r="CS668" s="34"/>
      <c r="CT668" s="34"/>
      <c r="CU668" s="34"/>
      <c r="CV668" s="34"/>
      <c r="CW668" s="34"/>
      <c r="CX668" s="34"/>
      <c r="CY668" s="34"/>
      <c r="CZ668" s="34"/>
      <c r="DA668" s="34"/>
      <c r="DB668" s="34"/>
      <c r="DC668" s="34"/>
      <c r="DD668" s="34"/>
      <c r="DE668" s="34"/>
      <c r="DF668" s="34"/>
      <c r="DG668" s="34"/>
      <c r="DH668" s="34"/>
      <c r="DI668" s="34"/>
      <c r="DJ668" s="34"/>
      <c r="DK668" s="34"/>
      <c r="DL668" s="34"/>
      <c r="DM668" s="34"/>
      <c r="DN668" s="34"/>
      <c r="DO668" s="34"/>
      <c r="DP668" s="34"/>
      <c r="DQ668" s="34"/>
      <c r="DR668" s="34"/>
      <c r="DS668" s="34"/>
      <c r="DT668" s="34"/>
      <c r="DU668" s="34"/>
      <c r="DV668" s="34"/>
      <c r="DW668" s="34"/>
      <c r="DX668" s="34"/>
      <c r="DY668" s="34"/>
      <c r="DZ668" s="34"/>
      <c r="EA668" s="34"/>
      <c r="EB668" s="34"/>
      <c r="EC668" s="34"/>
      <c r="ED668" s="34"/>
      <c r="EE668" s="34"/>
      <c r="EF668" s="34"/>
      <c r="EG668" s="34"/>
      <c r="EH668" s="34"/>
      <c r="EI668" s="34"/>
      <c r="EJ668" s="34"/>
      <c r="EK668" s="34"/>
      <c r="EL668" s="34"/>
      <c r="EM668" s="34"/>
      <c r="EN668" s="34"/>
      <c r="EO668" s="34"/>
      <c r="EP668" s="34"/>
      <c r="EQ668" s="34"/>
      <c r="ER668" s="34"/>
      <c r="ES668" s="34"/>
      <c r="ET668" s="34"/>
      <c r="EU668" s="34"/>
      <c r="EV668" s="34"/>
      <c r="EW668" s="34"/>
      <c r="EX668" s="34"/>
      <c r="EY668" s="34"/>
      <c r="EZ668" s="34"/>
      <c r="FA668" s="34"/>
      <c r="FB668" s="34"/>
      <c r="FC668" s="34"/>
      <c r="FD668" s="34"/>
      <c r="FE668" s="34"/>
      <c r="FF668" s="34"/>
      <c r="FG668" s="34"/>
      <c r="FH668" s="34"/>
      <c r="FI668" s="34"/>
      <c r="FJ668" s="34"/>
      <c r="FK668" s="34"/>
      <c r="FL668" s="34"/>
      <c r="FM668" s="34"/>
      <c r="FN668" s="34"/>
      <c r="FO668" s="34"/>
      <c r="FP668" s="34"/>
      <c r="FQ668" s="34"/>
      <c r="FR668" s="34"/>
      <c r="FS668" s="34"/>
      <c r="FT668" s="34"/>
      <c r="FU668" s="34"/>
      <c r="FV668" s="34"/>
      <c r="FW668" s="34"/>
      <c r="FX668" s="34"/>
      <c r="FY668" s="34"/>
      <c r="FZ668" s="34"/>
      <c r="GA668" s="34"/>
      <c r="GB668" s="34"/>
      <c r="GC668" s="34"/>
      <c r="GD668" s="34"/>
      <c r="GE668" s="34"/>
      <c r="GF668" s="34"/>
      <c r="GG668" s="34"/>
      <c r="GH668" s="34"/>
      <c r="GI668" s="34"/>
      <c r="GJ668" s="34"/>
      <c r="GK668" s="34"/>
      <c r="GL668" s="34"/>
      <c r="GM668" s="28"/>
    </row>
    <row r="669" spans="1:195" s="23" customFormat="1" ht="65.25" customHeight="1" x14ac:dyDescent="0.25">
      <c r="A669" s="9" t="s">
        <v>2598</v>
      </c>
      <c r="B669" s="78">
        <v>44417</v>
      </c>
      <c r="C669" s="145">
        <v>6625013117</v>
      </c>
      <c r="D669" s="145">
        <v>103660148318</v>
      </c>
      <c r="E669" s="179" t="s">
        <v>2460</v>
      </c>
      <c r="F669" s="176" t="s">
        <v>2461</v>
      </c>
      <c r="G669" s="145">
        <v>6625013117</v>
      </c>
      <c r="H669" s="145">
        <v>103660148318</v>
      </c>
      <c r="I669" s="179" t="s">
        <v>2460</v>
      </c>
      <c r="J669" s="176" t="s">
        <v>2461</v>
      </c>
      <c r="K669" s="16">
        <v>1</v>
      </c>
      <c r="L669" s="16" t="s">
        <v>96</v>
      </c>
      <c r="M669" s="16">
        <v>3</v>
      </c>
      <c r="N669" s="16" t="s">
        <v>7</v>
      </c>
      <c r="O669" s="16">
        <v>2</v>
      </c>
      <c r="P669" s="47" t="s">
        <v>10</v>
      </c>
      <c r="Q669" s="47"/>
      <c r="R669" s="47">
        <v>3</v>
      </c>
      <c r="S669" s="47">
        <v>0.75</v>
      </c>
      <c r="T669" s="47"/>
      <c r="U669" s="47"/>
      <c r="V669" s="145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50">
        <v>758</v>
      </c>
      <c r="AJ669" s="50" t="s">
        <v>3710</v>
      </c>
      <c r="AK669" s="50" t="s">
        <v>118</v>
      </c>
      <c r="AL669" s="50" t="s">
        <v>2462</v>
      </c>
      <c r="AM669" s="16"/>
      <c r="AN669" s="50" t="s">
        <v>4051</v>
      </c>
      <c r="AO669" s="50" t="s">
        <v>4052</v>
      </c>
      <c r="AP669" s="144"/>
      <c r="AQ669" s="13">
        <v>6625013117</v>
      </c>
      <c r="AR669" s="15" t="str">
        <f t="shared" si="13"/>
        <v>Садоводческое некоммерческое товарищество "2/25"</v>
      </c>
      <c r="AS669" s="39" t="str">
        <f>F669</f>
        <v>Свердловская обл., г.Первоуральск, п.Новоуткинск, ул.1-Уральская</v>
      </c>
      <c r="AT669" s="61">
        <v>9</v>
      </c>
      <c r="AU669" s="12"/>
      <c r="AV669" s="34"/>
      <c r="AW669" s="34"/>
      <c r="AX669" s="34"/>
      <c r="AY669" s="34"/>
      <c r="AZ669" s="34"/>
      <c r="BA669" s="34"/>
      <c r="BB669" s="34"/>
      <c r="BC669" s="34"/>
      <c r="BD669" s="34"/>
      <c r="BE669" s="34"/>
      <c r="BF669" s="34"/>
      <c r="BG669" s="34"/>
      <c r="BH669" s="34"/>
      <c r="BI669" s="34"/>
      <c r="BJ669" s="34"/>
      <c r="BK669" s="34"/>
      <c r="BL669" s="34"/>
      <c r="BM669" s="34"/>
      <c r="BN669" s="34"/>
      <c r="BO669" s="34"/>
      <c r="BP669" s="34"/>
      <c r="BQ669" s="34"/>
      <c r="BR669" s="34"/>
      <c r="BS669" s="34"/>
      <c r="BT669" s="34"/>
      <c r="BU669" s="34"/>
      <c r="BV669" s="34"/>
      <c r="BW669" s="34"/>
      <c r="BX669" s="34"/>
      <c r="BY669" s="34"/>
      <c r="BZ669" s="34"/>
      <c r="CA669" s="34"/>
      <c r="CB669" s="34"/>
      <c r="CC669" s="34"/>
      <c r="CD669" s="34"/>
      <c r="CE669" s="34"/>
      <c r="CF669" s="34"/>
      <c r="CG669" s="34"/>
      <c r="CH669" s="34"/>
      <c r="CI669" s="34"/>
      <c r="CJ669" s="34"/>
      <c r="CK669" s="34"/>
      <c r="CL669" s="34"/>
      <c r="CM669" s="34"/>
      <c r="CN669" s="34"/>
      <c r="CO669" s="34"/>
      <c r="CP669" s="34"/>
      <c r="CQ669" s="34"/>
      <c r="CR669" s="34"/>
      <c r="CS669" s="34"/>
      <c r="CT669" s="34"/>
      <c r="CU669" s="34"/>
      <c r="CV669" s="34"/>
      <c r="CW669" s="34"/>
      <c r="CX669" s="34"/>
      <c r="CY669" s="34"/>
      <c r="CZ669" s="34"/>
      <c r="DA669" s="34"/>
      <c r="DB669" s="34"/>
      <c r="DC669" s="34"/>
      <c r="DD669" s="34"/>
      <c r="DE669" s="34"/>
      <c r="DF669" s="34"/>
      <c r="DG669" s="34"/>
      <c r="DH669" s="34"/>
      <c r="DI669" s="34"/>
      <c r="DJ669" s="34"/>
      <c r="DK669" s="34"/>
      <c r="DL669" s="34"/>
      <c r="DM669" s="34"/>
      <c r="DN669" s="34"/>
      <c r="DO669" s="34"/>
      <c r="DP669" s="34"/>
      <c r="DQ669" s="34"/>
      <c r="DR669" s="34"/>
      <c r="DS669" s="34"/>
      <c r="DT669" s="34"/>
      <c r="DU669" s="34"/>
      <c r="DV669" s="34"/>
      <c r="DW669" s="34"/>
      <c r="DX669" s="34"/>
      <c r="DY669" s="34"/>
      <c r="DZ669" s="34"/>
      <c r="EA669" s="34"/>
      <c r="EB669" s="34"/>
      <c r="EC669" s="34"/>
      <c r="ED669" s="34"/>
      <c r="EE669" s="34"/>
      <c r="EF669" s="34"/>
      <c r="EG669" s="34"/>
      <c r="EH669" s="34"/>
      <c r="EI669" s="34"/>
      <c r="EJ669" s="34"/>
      <c r="EK669" s="34"/>
      <c r="EL669" s="34"/>
      <c r="EM669" s="34"/>
      <c r="EN669" s="34"/>
      <c r="EO669" s="34"/>
      <c r="EP669" s="34"/>
      <c r="EQ669" s="34"/>
      <c r="ER669" s="34"/>
      <c r="ES669" s="34"/>
      <c r="ET669" s="34"/>
      <c r="EU669" s="34"/>
      <c r="EV669" s="34"/>
      <c r="EW669" s="34"/>
      <c r="EX669" s="34"/>
      <c r="EY669" s="34"/>
      <c r="EZ669" s="34"/>
      <c r="FA669" s="34"/>
      <c r="FB669" s="34"/>
      <c r="FC669" s="34"/>
      <c r="FD669" s="34"/>
      <c r="FE669" s="34"/>
      <c r="FF669" s="34"/>
      <c r="FG669" s="34"/>
      <c r="FH669" s="34"/>
      <c r="FI669" s="34"/>
      <c r="FJ669" s="34"/>
      <c r="FK669" s="34"/>
      <c r="FL669" s="34"/>
      <c r="FM669" s="34"/>
      <c r="FN669" s="34"/>
      <c r="FO669" s="34"/>
      <c r="FP669" s="34"/>
      <c r="FQ669" s="34"/>
      <c r="FR669" s="34"/>
      <c r="FS669" s="34"/>
      <c r="FT669" s="34"/>
      <c r="FU669" s="34"/>
      <c r="FV669" s="34"/>
      <c r="FW669" s="34"/>
      <c r="FX669" s="34"/>
      <c r="FY669" s="34"/>
      <c r="FZ669" s="34"/>
      <c r="GA669" s="34"/>
      <c r="GB669" s="34"/>
      <c r="GC669" s="34"/>
      <c r="GD669" s="34"/>
      <c r="GE669" s="34"/>
      <c r="GF669" s="34"/>
      <c r="GG669" s="34"/>
      <c r="GH669" s="34"/>
      <c r="GI669" s="34"/>
      <c r="GJ669" s="34"/>
      <c r="GK669" s="34"/>
      <c r="GL669" s="34"/>
      <c r="GM669" s="28"/>
    </row>
    <row r="670" spans="1:195" s="23" customFormat="1" ht="51" customHeight="1" x14ac:dyDescent="0.25">
      <c r="A670" s="9" t="s">
        <v>2599</v>
      </c>
      <c r="B670" s="80" t="s">
        <v>3152</v>
      </c>
      <c r="C670" s="145">
        <v>6625013357</v>
      </c>
      <c r="D670" s="145">
        <v>1096625004596</v>
      </c>
      <c r="E670" s="179" t="s">
        <v>2471</v>
      </c>
      <c r="F670" s="176" t="s">
        <v>2472</v>
      </c>
      <c r="G670" s="145">
        <v>6625013357</v>
      </c>
      <c r="H670" s="145">
        <v>1096625004596</v>
      </c>
      <c r="I670" s="179" t="s">
        <v>2471</v>
      </c>
      <c r="J670" s="176" t="s">
        <v>2472</v>
      </c>
      <c r="K670" s="16">
        <v>2</v>
      </c>
      <c r="L670" s="16" t="s">
        <v>6</v>
      </c>
      <c r="M670" s="16">
        <v>5</v>
      </c>
      <c r="N670" s="16" t="s">
        <v>1541</v>
      </c>
      <c r="O670" s="16">
        <v>5</v>
      </c>
      <c r="P670" s="47" t="s">
        <v>812</v>
      </c>
      <c r="Q670" s="47"/>
      <c r="R670" s="47">
        <v>2</v>
      </c>
      <c r="S670" s="47">
        <v>1.1000000000000001</v>
      </c>
      <c r="T670" s="47"/>
      <c r="U670" s="47"/>
      <c r="V670" s="145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50">
        <v>758</v>
      </c>
      <c r="AJ670" s="50" t="s">
        <v>3710</v>
      </c>
      <c r="AK670" s="50" t="s">
        <v>118</v>
      </c>
      <c r="AL670" s="50" t="s">
        <v>2473</v>
      </c>
      <c r="AM670" s="16"/>
      <c r="AN670" s="50" t="s">
        <v>2474</v>
      </c>
      <c r="AO670" s="50" t="s">
        <v>2475</v>
      </c>
      <c r="AP670" s="144">
        <v>9</v>
      </c>
      <c r="AQ670" s="13">
        <f t="shared" ref="AQ670:AQ684" si="14">C670</f>
        <v>6625013357</v>
      </c>
      <c r="AR670" s="15" t="str">
        <f t="shared" si="13"/>
        <v>Потребительский Кооператив Товарищество Садоводов №48</v>
      </c>
      <c r="AS670" s="39" t="str">
        <f>F670</f>
        <v>623100, Свердловская обл., г.Первоуральск, д.Калата</v>
      </c>
      <c r="AT670" s="61">
        <v>9</v>
      </c>
      <c r="AU670" s="12"/>
      <c r="AV670" s="34"/>
      <c r="AW670" s="34"/>
      <c r="AX670" s="34"/>
      <c r="AY670" s="34"/>
      <c r="AZ670" s="34"/>
      <c r="BA670" s="34"/>
      <c r="BB670" s="34"/>
      <c r="BC670" s="34"/>
      <c r="BD670" s="34"/>
      <c r="BE670" s="34"/>
      <c r="BF670" s="34"/>
      <c r="BG670" s="34"/>
      <c r="BH670" s="34"/>
      <c r="BI670" s="34"/>
      <c r="BJ670" s="34"/>
      <c r="BK670" s="34"/>
      <c r="BL670" s="34"/>
      <c r="BM670" s="34"/>
      <c r="BN670" s="34"/>
      <c r="BO670" s="34"/>
      <c r="BP670" s="34"/>
      <c r="BQ670" s="34"/>
      <c r="BR670" s="34"/>
      <c r="BS670" s="34"/>
      <c r="BT670" s="34"/>
      <c r="BU670" s="34"/>
      <c r="BV670" s="34"/>
      <c r="BW670" s="34"/>
      <c r="BX670" s="34"/>
      <c r="BY670" s="34"/>
      <c r="BZ670" s="34"/>
      <c r="CA670" s="34"/>
      <c r="CB670" s="34"/>
      <c r="CC670" s="34"/>
      <c r="CD670" s="34"/>
      <c r="CE670" s="34"/>
      <c r="CF670" s="34"/>
      <c r="CG670" s="34"/>
      <c r="CH670" s="34"/>
      <c r="CI670" s="34"/>
      <c r="CJ670" s="34"/>
      <c r="CK670" s="34"/>
      <c r="CL670" s="34"/>
      <c r="CM670" s="34"/>
      <c r="CN670" s="34"/>
      <c r="CO670" s="34"/>
      <c r="CP670" s="34"/>
      <c r="CQ670" s="34"/>
      <c r="CR670" s="34"/>
      <c r="CS670" s="34"/>
      <c r="CT670" s="34"/>
      <c r="CU670" s="34"/>
      <c r="CV670" s="34"/>
      <c r="CW670" s="34"/>
      <c r="CX670" s="34"/>
      <c r="CY670" s="34"/>
      <c r="CZ670" s="34"/>
      <c r="DA670" s="34"/>
      <c r="DB670" s="34"/>
      <c r="DC670" s="34"/>
      <c r="DD670" s="34"/>
      <c r="DE670" s="34"/>
      <c r="DF670" s="34"/>
      <c r="DG670" s="34"/>
      <c r="DH670" s="34"/>
      <c r="DI670" s="34"/>
      <c r="DJ670" s="34"/>
      <c r="DK670" s="34"/>
      <c r="DL670" s="34"/>
      <c r="DM670" s="34"/>
      <c r="DN670" s="34"/>
      <c r="DO670" s="34"/>
      <c r="DP670" s="34"/>
      <c r="DQ670" s="34"/>
      <c r="DR670" s="34"/>
      <c r="DS670" s="34"/>
      <c r="DT670" s="34"/>
      <c r="DU670" s="34"/>
      <c r="DV670" s="34"/>
      <c r="DW670" s="34"/>
      <c r="DX670" s="34"/>
      <c r="DY670" s="34"/>
      <c r="DZ670" s="34"/>
      <c r="EA670" s="34"/>
      <c r="EB670" s="34"/>
      <c r="EC670" s="34"/>
      <c r="ED670" s="34"/>
      <c r="EE670" s="34"/>
      <c r="EF670" s="34"/>
      <c r="EG670" s="34"/>
      <c r="EH670" s="34"/>
      <c r="EI670" s="34"/>
      <c r="EJ670" s="34"/>
      <c r="EK670" s="34"/>
      <c r="EL670" s="34"/>
      <c r="EM670" s="34"/>
      <c r="EN670" s="34"/>
      <c r="EO670" s="34"/>
      <c r="EP670" s="34"/>
      <c r="EQ670" s="34"/>
      <c r="ER670" s="34"/>
      <c r="ES670" s="34"/>
      <c r="ET670" s="34"/>
      <c r="EU670" s="34"/>
      <c r="EV670" s="34"/>
      <c r="EW670" s="34"/>
      <c r="EX670" s="34"/>
      <c r="EY670" s="34"/>
      <c r="EZ670" s="34"/>
      <c r="FA670" s="34"/>
      <c r="FB670" s="34"/>
      <c r="FC670" s="34"/>
      <c r="FD670" s="34"/>
      <c r="FE670" s="34"/>
      <c r="FF670" s="34"/>
      <c r="FG670" s="34"/>
      <c r="FH670" s="34"/>
      <c r="FI670" s="34"/>
      <c r="FJ670" s="34"/>
      <c r="FK670" s="34"/>
      <c r="FL670" s="34"/>
      <c r="FM670" s="34"/>
      <c r="FN670" s="34"/>
      <c r="FO670" s="34"/>
      <c r="FP670" s="34"/>
      <c r="FQ670" s="34"/>
      <c r="FR670" s="34"/>
      <c r="FS670" s="34"/>
      <c r="FT670" s="34"/>
      <c r="FU670" s="34"/>
      <c r="FV670" s="34"/>
      <c r="FW670" s="34"/>
      <c r="FX670" s="34"/>
      <c r="FY670" s="34"/>
      <c r="FZ670" s="34"/>
      <c r="GA670" s="34"/>
      <c r="GB670" s="34"/>
      <c r="GC670" s="34"/>
      <c r="GD670" s="34"/>
      <c r="GE670" s="34"/>
      <c r="GF670" s="34"/>
      <c r="GG670" s="34"/>
      <c r="GH670" s="34"/>
      <c r="GI670" s="34"/>
      <c r="GJ670" s="34"/>
      <c r="GK670" s="34"/>
      <c r="GL670" s="34"/>
      <c r="GM670" s="28"/>
    </row>
    <row r="671" spans="1:195" s="23" customFormat="1" ht="51" customHeight="1" x14ac:dyDescent="0.25">
      <c r="A671" s="9" t="s">
        <v>2600</v>
      </c>
      <c r="B671" s="78">
        <v>44441</v>
      </c>
      <c r="C671" s="145">
        <v>6625053840</v>
      </c>
      <c r="D671" s="145">
        <v>1096625002429</v>
      </c>
      <c r="E671" s="179" t="s">
        <v>2478</v>
      </c>
      <c r="F671" s="176" t="s">
        <v>2479</v>
      </c>
      <c r="G671" s="145">
        <v>6625053840</v>
      </c>
      <c r="H671" s="145">
        <v>1096625002429</v>
      </c>
      <c r="I671" s="179" t="s">
        <v>2478</v>
      </c>
      <c r="J671" s="176" t="s">
        <v>2479</v>
      </c>
      <c r="K671" s="16">
        <v>3</v>
      </c>
      <c r="L671" s="16" t="s">
        <v>1507</v>
      </c>
      <c r="M671" s="16">
        <v>3</v>
      </c>
      <c r="N671" s="16" t="s">
        <v>7</v>
      </c>
      <c r="O671" s="16">
        <v>2</v>
      </c>
      <c r="P671" s="47" t="s">
        <v>10</v>
      </c>
      <c r="Q671" s="47"/>
      <c r="R671" s="47">
        <v>2</v>
      </c>
      <c r="S671" s="47">
        <v>1.1000000000000001</v>
      </c>
      <c r="T671" s="47"/>
      <c r="U671" s="47"/>
      <c r="V671" s="145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50">
        <v>758</v>
      </c>
      <c r="AJ671" s="50" t="s">
        <v>3710</v>
      </c>
      <c r="AK671" s="50" t="s">
        <v>123</v>
      </c>
      <c r="AL671" s="50" t="s">
        <v>137</v>
      </c>
      <c r="AM671" s="16">
        <v>147</v>
      </c>
      <c r="AN671" s="50" t="s">
        <v>2482</v>
      </c>
      <c r="AO671" s="50" t="s">
        <v>2483</v>
      </c>
      <c r="AP671" s="144">
        <v>3</v>
      </c>
      <c r="AQ671" s="13">
        <f t="shared" si="14"/>
        <v>6625053840</v>
      </c>
      <c r="AR671" s="15" t="str">
        <f t="shared" si="13"/>
        <v>ООО Стройкомплекс (Агроторг)</v>
      </c>
      <c r="AS671" s="39" t="s">
        <v>2486</v>
      </c>
      <c r="AT671" s="61" t="s">
        <v>3285</v>
      </c>
      <c r="AU671" s="12"/>
      <c r="AV671" s="34"/>
      <c r="AW671" s="34"/>
      <c r="AX671" s="34"/>
      <c r="AY671" s="34"/>
      <c r="AZ671" s="34"/>
      <c r="BA671" s="34"/>
      <c r="BB671" s="34"/>
      <c r="BC671" s="34"/>
      <c r="BD671" s="34"/>
      <c r="BE671" s="34"/>
      <c r="BF671" s="34"/>
      <c r="BG671" s="34"/>
      <c r="BH671" s="34"/>
      <c r="BI671" s="34"/>
      <c r="BJ671" s="34"/>
      <c r="BK671" s="34"/>
      <c r="BL671" s="34"/>
      <c r="BM671" s="34"/>
      <c r="BN671" s="34"/>
      <c r="BO671" s="34"/>
      <c r="BP671" s="34"/>
      <c r="BQ671" s="34"/>
      <c r="BR671" s="34"/>
      <c r="BS671" s="34"/>
      <c r="BT671" s="34"/>
      <c r="BU671" s="34"/>
      <c r="BV671" s="34"/>
      <c r="BW671" s="34"/>
      <c r="BX671" s="34"/>
      <c r="BY671" s="34"/>
      <c r="BZ671" s="34"/>
      <c r="CA671" s="34"/>
      <c r="CB671" s="34"/>
      <c r="CC671" s="34"/>
      <c r="CD671" s="34"/>
      <c r="CE671" s="34"/>
      <c r="CF671" s="34"/>
      <c r="CG671" s="34"/>
      <c r="CH671" s="34"/>
      <c r="CI671" s="34"/>
      <c r="CJ671" s="34"/>
      <c r="CK671" s="34"/>
      <c r="CL671" s="34"/>
      <c r="CM671" s="34"/>
      <c r="CN671" s="34"/>
      <c r="CO671" s="34"/>
      <c r="CP671" s="34"/>
      <c r="CQ671" s="34"/>
      <c r="CR671" s="34"/>
      <c r="CS671" s="34"/>
      <c r="CT671" s="34"/>
      <c r="CU671" s="34"/>
      <c r="CV671" s="34"/>
      <c r="CW671" s="34"/>
      <c r="CX671" s="34"/>
      <c r="CY671" s="34"/>
      <c r="CZ671" s="34"/>
      <c r="DA671" s="34"/>
      <c r="DB671" s="34"/>
      <c r="DC671" s="34"/>
      <c r="DD671" s="34"/>
      <c r="DE671" s="34"/>
      <c r="DF671" s="34"/>
      <c r="DG671" s="34"/>
      <c r="DH671" s="34"/>
      <c r="DI671" s="34"/>
      <c r="DJ671" s="34"/>
      <c r="DK671" s="34"/>
      <c r="DL671" s="34"/>
      <c r="DM671" s="34"/>
      <c r="DN671" s="34"/>
      <c r="DO671" s="34"/>
      <c r="DP671" s="34"/>
      <c r="DQ671" s="34"/>
      <c r="DR671" s="34"/>
      <c r="DS671" s="34"/>
      <c r="DT671" s="34"/>
      <c r="DU671" s="34"/>
      <c r="DV671" s="34"/>
      <c r="DW671" s="34"/>
      <c r="DX671" s="34"/>
      <c r="DY671" s="34"/>
      <c r="DZ671" s="34"/>
      <c r="EA671" s="34"/>
      <c r="EB671" s="34"/>
      <c r="EC671" s="34"/>
      <c r="ED671" s="34"/>
      <c r="EE671" s="34"/>
      <c r="EF671" s="34"/>
      <c r="EG671" s="34"/>
      <c r="EH671" s="34"/>
      <c r="EI671" s="34"/>
      <c r="EJ671" s="34"/>
      <c r="EK671" s="34"/>
      <c r="EL671" s="34"/>
      <c r="EM671" s="34"/>
      <c r="EN671" s="34"/>
      <c r="EO671" s="34"/>
      <c r="EP671" s="34"/>
      <c r="EQ671" s="34"/>
      <c r="ER671" s="34"/>
      <c r="ES671" s="34"/>
      <c r="ET671" s="34"/>
      <c r="EU671" s="34"/>
      <c r="EV671" s="34"/>
      <c r="EW671" s="34"/>
      <c r="EX671" s="34"/>
      <c r="EY671" s="34"/>
      <c r="EZ671" s="34"/>
      <c r="FA671" s="34"/>
      <c r="FB671" s="34"/>
      <c r="FC671" s="34"/>
      <c r="FD671" s="34"/>
      <c r="FE671" s="34"/>
      <c r="FF671" s="34"/>
      <c r="FG671" s="34"/>
      <c r="FH671" s="34"/>
      <c r="FI671" s="34"/>
      <c r="FJ671" s="34"/>
      <c r="FK671" s="34"/>
      <c r="FL671" s="34"/>
      <c r="FM671" s="34"/>
      <c r="FN671" s="34"/>
      <c r="FO671" s="34"/>
      <c r="FP671" s="34"/>
      <c r="FQ671" s="34"/>
      <c r="FR671" s="34"/>
      <c r="FS671" s="34"/>
      <c r="FT671" s="34"/>
      <c r="FU671" s="34"/>
      <c r="FV671" s="34"/>
      <c r="FW671" s="34"/>
      <c r="FX671" s="34"/>
      <c r="FY671" s="34"/>
      <c r="FZ671" s="34"/>
      <c r="GA671" s="34"/>
      <c r="GB671" s="34"/>
      <c r="GC671" s="34"/>
      <c r="GD671" s="34"/>
      <c r="GE671" s="34"/>
      <c r="GF671" s="34"/>
      <c r="GG671" s="34"/>
      <c r="GH671" s="34"/>
      <c r="GI671" s="34"/>
      <c r="GJ671" s="34"/>
      <c r="GK671" s="34"/>
      <c r="GL671" s="34"/>
      <c r="GM671" s="28"/>
    </row>
    <row r="672" spans="1:195" s="23" customFormat="1" ht="52.5" customHeight="1" x14ac:dyDescent="0.25">
      <c r="A672" s="9" t="s">
        <v>2601</v>
      </c>
      <c r="B672" s="78">
        <v>44441</v>
      </c>
      <c r="C672" s="145">
        <v>6625053840</v>
      </c>
      <c r="D672" s="145">
        <v>1096625002429</v>
      </c>
      <c r="E672" s="179" t="s">
        <v>2480</v>
      </c>
      <c r="F672" s="176" t="s">
        <v>2479</v>
      </c>
      <c r="G672" s="145">
        <v>6625053840</v>
      </c>
      <c r="H672" s="145">
        <v>1096625002429</v>
      </c>
      <c r="I672" s="179" t="s">
        <v>2480</v>
      </c>
      <c r="J672" s="176" t="s">
        <v>2479</v>
      </c>
      <c r="K672" s="16">
        <v>1</v>
      </c>
      <c r="L672" s="16" t="s">
        <v>96</v>
      </c>
      <c r="M672" s="16">
        <v>3</v>
      </c>
      <c r="N672" s="16" t="s">
        <v>7</v>
      </c>
      <c r="O672" s="16">
        <v>3</v>
      </c>
      <c r="P672" s="47" t="s">
        <v>572</v>
      </c>
      <c r="Q672" s="47"/>
      <c r="R672" s="47">
        <v>1</v>
      </c>
      <c r="S672" s="47">
        <v>0.36</v>
      </c>
      <c r="T672" s="47"/>
      <c r="U672" s="4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50">
        <v>758</v>
      </c>
      <c r="AJ672" s="50" t="s">
        <v>3710</v>
      </c>
      <c r="AK672" s="50" t="s">
        <v>123</v>
      </c>
      <c r="AL672" s="50" t="s">
        <v>137</v>
      </c>
      <c r="AM672" s="16" t="s">
        <v>2481</v>
      </c>
      <c r="AN672" s="144" t="s">
        <v>2484</v>
      </c>
      <c r="AO672" s="144" t="s">
        <v>2485</v>
      </c>
      <c r="AP672" s="37">
        <v>3</v>
      </c>
      <c r="AQ672" s="13">
        <f t="shared" si="14"/>
        <v>6625053840</v>
      </c>
      <c r="AR672" s="15" t="str">
        <f t="shared" si="13"/>
        <v>ООО Стройкомплекс (Светофор)</v>
      </c>
      <c r="AS672" s="39" t="s">
        <v>2487</v>
      </c>
      <c r="AT672" s="61" t="s">
        <v>3285</v>
      </c>
      <c r="AV672" s="34"/>
      <c r="AW672" s="34"/>
      <c r="AX672" s="34"/>
      <c r="AY672" s="34"/>
      <c r="AZ672" s="34"/>
      <c r="BA672" s="34"/>
      <c r="BB672" s="34"/>
      <c r="BC672" s="34"/>
      <c r="BD672" s="34"/>
      <c r="BE672" s="34"/>
      <c r="BF672" s="34"/>
      <c r="BG672" s="34"/>
      <c r="BH672" s="34"/>
      <c r="BI672" s="34"/>
      <c r="BJ672" s="34"/>
      <c r="BK672" s="34"/>
      <c r="BL672" s="34"/>
      <c r="BM672" s="34"/>
      <c r="BN672" s="34"/>
      <c r="BO672" s="34"/>
      <c r="BP672" s="34"/>
      <c r="BQ672" s="34"/>
      <c r="BR672" s="34"/>
      <c r="BS672" s="34"/>
      <c r="BT672" s="34"/>
      <c r="BU672" s="34"/>
      <c r="BV672" s="34"/>
      <c r="BW672" s="34"/>
      <c r="BX672" s="34"/>
      <c r="BY672" s="34"/>
      <c r="BZ672" s="34"/>
      <c r="CA672" s="34"/>
      <c r="CB672" s="34"/>
      <c r="CC672" s="34"/>
      <c r="CD672" s="34"/>
      <c r="CE672" s="34"/>
      <c r="CF672" s="34"/>
      <c r="CG672" s="34"/>
      <c r="CH672" s="34"/>
      <c r="CI672" s="34"/>
      <c r="CJ672" s="34"/>
      <c r="CK672" s="34"/>
      <c r="CL672" s="34"/>
      <c r="CM672" s="34"/>
      <c r="CN672" s="34"/>
      <c r="CO672" s="34"/>
      <c r="CP672" s="34"/>
      <c r="CQ672" s="34"/>
      <c r="CR672" s="34"/>
      <c r="CS672" s="34"/>
      <c r="CT672" s="34"/>
      <c r="CU672" s="34"/>
      <c r="CV672" s="34"/>
      <c r="CW672" s="34"/>
      <c r="CX672" s="34"/>
      <c r="CY672" s="34"/>
      <c r="CZ672" s="34"/>
      <c r="DA672" s="34"/>
      <c r="DB672" s="34"/>
      <c r="DC672" s="34"/>
      <c r="DD672" s="34"/>
      <c r="DE672" s="34"/>
      <c r="DF672" s="34"/>
      <c r="DG672" s="34"/>
      <c r="DH672" s="34"/>
      <c r="DI672" s="34"/>
      <c r="DJ672" s="34"/>
      <c r="DK672" s="34"/>
      <c r="DL672" s="34"/>
      <c r="DM672" s="34"/>
      <c r="DN672" s="34"/>
      <c r="DO672" s="34"/>
      <c r="DP672" s="34"/>
      <c r="DQ672" s="34"/>
      <c r="DR672" s="34"/>
      <c r="DS672" s="34"/>
      <c r="DT672" s="34"/>
      <c r="DU672" s="34"/>
      <c r="DV672" s="34"/>
      <c r="DW672" s="34"/>
      <c r="DX672" s="34"/>
      <c r="DY672" s="34"/>
      <c r="DZ672" s="34"/>
      <c r="EA672" s="34"/>
      <c r="EB672" s="34"/>
      <c r="EC672" s="34"/>
      <c r="ED672" s="34"/>
      <c r="EE672" s="34"/>
      <c r="EF672" s="34"/>
      <c r="EG672" s="34"/>
      <c r="EH672" s="34"/>
      <c r="EI672" s="34"/>
      <c r="EJ672" s="34"/>
      <c r="EK672" s="34"/>
      <c r="EL672" s="34"/>
      <c r="EM672" s="34"/>
      <c r="EN672" s="34"/>
      <c r="EO672" s="34"/>
      <c r="EP672" s="34"/>
      <c r="EQ672" s="34"/>
      <c r="ER672" s="34"/>
      <c r="ES672" s="34"/>
      <c r="ET672" s="34"/>
      <c r="EU672" s="34"/>
      <c r="EV672" s="34"/>
      <c r="EW672" s="34"/>
      <c r="EX672" s="34"/>
      <c r="EY672" s="34"/>
      <c r="EZ672" s="34"/>
      <c r="FA672" s="34"/>
      <c r="FB672" s="34"/>
      <c r="FC672" s="34"/>
      <c r="FD672" s="34"/>
      <c r="FE672" s="34"/>
      <c r="FF672" s="34"/>
      <c r="FG672" s="34"/>
      <c r="FH672" s="34"/>
      <c r="FI672" s="34"/>
      <c r="FJ672" s="34"/>
      <c r="FK672" s="34"/>
      <c r="FL672" s="34"/>
      <c r="FM672" s="34"/>
      <c r="FN672" s="34"/>
      <c r="FO672" s="34"/>
      <c r="FP672" s="34"/>
      <c r="FQ672" s="34"/>
      <c r="FR672" s="34"/>
      <c r="FS672" s="34"/>
      <c r="FT672" s="34"/>
      <c r="FU672" s="34"/>
      <c r="FV672" s="34"/>
      <c r="FW672" s="34"/>
      <c r="FX672" s="34"/>
      <c r="FY672" s="34"/>
      <c r="FZ672" s="34"/>
      <c r="GA672" s="34"/>
      <c r="GB672" s="34"/>
      <c r="GC672" s="34"/>
      <c r="GD672" s="34"/>
      <c r="GE672" s="34"/>
      <c r="GF672" s="34"/>
      <c r="GG672" s="34"/>
      <c r="GH672" s="34"/>
      <c r="GI672" s="34"/>
      <c r="GJ672" s="34"/>
      <c r="GK672" s="34"/>
      <c r="GL672" s="34"/>
      <c r="GM672" s="28"/>
    </row>
    <row r="673" spans="1:195" s="23" customFormat="1" ht="66.75" customHeight="1" x14ac:dyDescent="0.25">
      <c r="A673" s="9" t="s">
        <v>2602</v>
      </c>
      <c r="B673" s="78">
        <v>44445</v>
      </c>
      <c r="C673" s="145">
        <v>662500315790</v>
      </c>
      <c r="D673" s="145">
        <v>305662501300163</v>
      </c>
      <c r="E673" s="179" t="s">
        <v>2489</v>
      </c>
      <c r="F673" s="176" t="s">
        <v>2490</v>
      </c>
      <c r="G673" s="145">
        <v>662500315790</v>
      </c>
      <c r="H673" s="145">
        <v>305662501300163</v>
      </c>
      <c r="I673" s="179" t="s">
        <v>2489</v>
      </c>
      <c r="J673" s="176" t="s">
        <v>2490</v>
      </c>
      <c r="K673" s="16">
        <v>1</v>
      </c>
      <c r="L673" s="16" t="s">
        <v>96</v>
      </c>
      <c r="M673" s="16">
        <v>1</v>
      </c>
      <c r="N673" s="16" t="s">
        <v>571</v>
      </c>
      <c r="O673" s="16">
        <v>3</v>
      </c>
      <c r="P673" s="47" t="s">
        <v>572</v>
      </c>
      <c r="Q673" s="47"/>
      <c r="R673" s="47">
        <v>1</v>
      </c>
      <c r="S673" s="47">
        <v>1</v>
      </c>
      <c r="T673" s="47"/>
      <c r="U673" s="4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50">
        <v>758</v>
      </c>
      <c r="AJ673" s="50" t="s">
        <v>3710</v>
      </c>
      <c r="AK673" s="50" t="s">
        <v>118</v>
      </c>
      <c r="AL673" s="50" t="s">
        <v>2491</v>
      </c>
      <c r="AM673" s="16" t="s">
        <v>2492</v>
      </c>
      <c r="AN673" s="144" t="s">
        <v>2494</v>
      </c>
      <c r="AO673" s="144" t="s">
        <v>2493</v>
      </c>
      <c r="AP673" s="37"/>
      <c r="AQ673" s="13">
        <f t="shared" si="14"/>
        <v>662500315790</v>
      </c>
      <c r="AR673" s="15" t="str">
        <f t="shared" si="13"/>
        <v>ИП Калинин Павел Александрович</v>
      </c>
      <c r="AS673" s="39" t="str">
        <f>F673</f>
        <v>623100, Свердловская обл, г.Первоуральск, ул.Московское шоссе, 10В</v>
      </c>
      <c r="AT673" s="61"/>
      <c r="AV673" s="34"/>
      <c r="AW673" s="34"/>
      <c r="AX673" s="34"/>
      <c r="AY673" s="34"/>
      <c r="AZ673" s="34"/>
      <c r="BA673" s="34"/>
      <c r="BB673" s="34"/>
      <c r="BC673" s="34"/>
      <c r="BD673" s="34"/>
      <c r="BE673" s="34"/>
      <c r="BF673" s="34"/>
      <c r="BG673" s="34"/>
      <c r="BH673" s="34"/>
      <c r="BI673" s="34"/>
      <c r="BJ673" s="34"/>
      <c r="BK673" s="34"/>
      <c r="BL673" s="34"/>
      <c r="BM673" s="34"/>
      <c r="BN673" s="34"/>
      <c r="BO673" s="34"/>
      <c r="BP673" s="34"/>
      <c r="BQ673" s="34"/>
      <c r="BR673" s="34"/>
      <c r="BS673" s="34"/>
      <c r="BT673" s="34"/>
      <c r="BU673" s="34"/>
      <c r="BV673" s="34"/>
      <c r="BW673" s="34"/>
      <c r="BX673" s="34"/>
      <c r="BY673" s="34"/>
      <c r="BZ673" s="34"/>
      <c r="CA673" s="34"/>
      <c r="CB673" s="34"/>
      <c r="CC673" s="34"/>
      <c r="CD673" s="34"/>
      <c r="CE673" s="34"/>
      <c r="CF673" s="34"/>
      <c r="CG673" s="34"/>
      <c r="CH673" s="34"/>
      <c r="CI673" s="34"/>
      <c r="CJ673" s="34"/>
      <c r="CK673" s="34"/>
      <c r="CL673" s="34"/>
      <c r="CM673" s="34"/>
      <c r="CN673" s="34"/>
      <c r="CO673" s="34"/>
      <c r="CP673" s="34"/>
      <c r="CQ673" s="34"/>
      <c r="CR673" s="34"/>
      <c r="CS673" s="34"/>
      <c r="CT673" s="34"/>
      <c r="CU673" s="34"/>
      <c r="CV673" s="34"/>
      <c r="CW673" s="34"/>
      <c r="CX673" s="34"/>
      <c r="CY673" s="34"/>
      <c r="CZ673" s="34"/>
      <c r="DA673" s="34"/>
      <c r="DB673" s="34"/>
      <c r="DC673" s="34"/>
      <c r="DD673" s="34"/>
      <c r="DE673" s="34"/>
      <c r="DF673" s="34"/>
      <c r="DG673" s="34"/>
      <c r="DH673" s="34"/>
      <c r="DI673" s="34"/>
      <c r="DJ673" s="34"/>
      <c r="DK673" s="34"/>
      <c r="DL673" s="34"/>
      <c r="DM673" s="34"/>
      <c r="DN673" s="34"/>
      <c r="DO673" s="34"/>
      <c r="DP673" s="34"/>
      <c r="DQ673" s="34"/>
      <c r="DR673" s="34"/>
      <c r="DS673" s="34"/>
      <c r="DT673" s="34"/>
      <c r="DU673" s="34"/>
      <c r="DV673" s="34"/>
      <c r="DW673" s="34"/>
      <c r="DX673" s="34"/>
      <c r="DY673" s="34"/>
      <c r="DZ673" s="34"/>
      <c r="EA673" s="34"/>
      <c r="EB673" s="34"/>
      <c r="EC673" s="34"/>
      <c r="ED673" s="34"/>
      <c r="EE673" s="34"/>
      <c r="EF673" s="34"/>
      <c r="EG673" s="34"/>
      <c r="EH673" s="34"/>
      <c r="EI673" s="34"/>
      <c r="EJ673" s="34"/>
      <c r="EK673" s="34"/>
      <c r="EL673" s="34"/>
      <c r="EM673" s="34"/>
      <c r="EN673" s="34"/>
      <c r="EO673" s="34"/>
      <c r="EP673" s="34"/>
      <c r="EQ673" s="34"/>
      <c r="ER673" s="34"/>
      <c r="ES673" s="34"/>
      <c r="ET673" s="34"/>
      <c r="EU673" s="34"/>
      <c r="EV673" s="34"/>
      <c r="EW673" s="34"/>
      <c r="EX673" s="34"/>
      <c r="EY673" s="34"/>
      <c r="EZ673" s="34"/>
      <c r="FA673" s="34"/>
      <c r="FB673" s="34"/>
      <c r="FC673" s="34"/>
      <c r="FD673" s="34"/>
      <c r="FE673" s="34"/>
      <c r="FF673" s="34"/>
      <c r="FG673" s="34"/>
      <c r="FH673" s="34"/>
      <c r="FI673" s="34"/>
      <c r="FJ673" s="34"/>
      <c r="FK673" s="34"/>
      <c r="FL673" s="34"/>
      <c r="FM673" s="34"/>
      <c r="FN673" s="34"/>
      <c r="FO673" s="34"/>
      <c r="FP673" s="34"/>
      <c r="FQ673" s="34"/>
      <c r="FR673" s="34"/>
      <c r="FS673" s="34"/>
      <c r="FT673" s="34"/>
      <c r="FU673" s="34"/>
      <c r="FV673" s="34"/>
      <c r="FW673" s="34"/>
      <c r="FX673" s="34"/>
      <c r="FY673" s="34"/>
      <c r="FZ673" s="34"/>
      <c r="GA673" s="34"/>
      <c r="GB673" s="34"/>
      <c r="GC673" s="34"/>
      <c r="GD673" s="34"/>
      <c r="GE673" s="34"/>
      <c r="GF673" s="34"/>
      <c r="GG673" s="34"/>
      <c r="GH673" s="34"/>
      <c r="GI673" s="34"/>
      <c r="GJ673" s="34"/>
      <c r="GK673" s="34"/>
      <c r="GL673" s="34"/>
      <c r="GM673" s="28"/>
    </row>
    <row r="674" spans="1:195" s="36" customFormat="1" ht="38.25" customHeight="1" x14ac:dyDescent="0.25">
      <c r="A674" s="9" t="s">
        <v>2603</v>
      </c>
      <c r="B674" s="78">
        <v>44446</v>
      </c>
      <c r="C674" s="145">
        <v>7825706086</v>
      </c>
      <c r="D674" s="145">
        <v>1027809237796</v>
      </c>
      <c r="E674" s="179" t="s">
        <v>2416</v>
      </c>
      <c r="F674" s="176" t="s">
        <v>2479</v>
      </c>
      <c r="G674" s="145">
        <v>7825706086</v>
      </c>
      <c r="H674" s="145">
        <v>1027809237796</v>
      </c>
      <c r="I674" s="179" t="s">
        <v>2416</v>
      </c>
      <c r="J674" s="176" t="s">
        <v>2479</v>
      </c>
      <c r="K674" s="16">
        <v>3</v>
      </c>
      <c r="L674" s="16" t="s">
        <v>1507</v>
      </c>
      <c r="M674" s="16">
        <v>3</v>
      </c>
      <c r="N674" s="16" t="s">
        <v>7</v>
      </c>
      <c r="O674" s="16">
        <v>2</v>
      </c>
      <c r="P674" s="47" t="s">
        <v>10</v>
      </c>
      <c r="Q674" s="47"/>
      <c r="R674" s="37">
        <v>1</v>
      </c>
      <c r="S674" s="47">
        <v>0.36</v>
      </c>
      <c r="T674" s="47"/>
      <c r="U674" s="4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50">
        <v>758</v>
      </c>
      <c r="AJ674" s="50" t="s">
        <v>3710</v>
      </c>
      <c r="AK674" s="50" t="s">
        <v>118</v>
      </c>
      <c r="AL674" s="50" t="s">
        <v>1430</v>
      </c>
      <c r="AM674" s="37">
        <v>37</v>
      </c>
      <c r="AN674" s="144" t="s">
        <v>2501</v>
      </c>
      <c r="AO674" s="144" t="s">
        <v>2502</v>
      </c>
      <c r="AP674" s="144">
        <v>3</v>
      </c>
      <c r="AQ674" s="13">
        <f t="shared" si="14"/>
        <v>7825706086</v>
      </c>
      <c r="AR674" s="15" t="str">
        <f t="shared" si="13"/>
        <v>ООО "Агроторг"</v>
      </c>
      <c r="AS674" s="39" t="s">
        <v>2503</v>
      </c>
      <c r="AT674" s="61" t="s">
        <v>3285</v>
      </c>
      <c r="AU674" s="23"/>
      <c r="AV674" s="34"/>
      <c r="AW674" s="34"/>
      <c r="AX674" s="34"/>
      <c r="AY674" s="34"/>
      <c r="AZ674" s="34"/>
      <c r="BA674" s="34"/>
      <c r="BB674" s="34"/>
      <c r="BC674" s="34"/>
      <c r="BD674" s="34"/>
      <c r="BE674" s="34"/>
      <c r="BF674" s="34"/>
      <c r="BG674" s="34"/>
      <c r="BH674" s="34"/>
      <c r="BI674" s="34"/>
      <c r="BJ674" s="34"/>
      <c r="BK674" s="34"/>
      <c r="BL674" s="34"/>
      <c r="BM674" s="34"/>
      <c r="BN674" s="34"/>
      <c r="BO674" s="34"/>
      <c r="BP674" s="34"/>
      <c r="BQ674" s="34"/>
      <c r="BR674" s="34"/>
      <c r="BS674" s="34"/>
      <c r="BT674" s="34"/>
      <c r="BU674" s="34"/>
      <c r="BV674" s="34"/>
      <c r="BW674" s="34"/>
      <c r="BX674" s="34"/>
      <c r="BY674" s="34"/>
      <c r="BZ674" s="34"/>
      <c r="CA674" s="34"/>
      <c r="CB674" s="34"/>
      <c r="CC674" s="34"/>
      <c r="CD674" s="34"/>
      <c r="CE674" s="34"/>
      <c r="CF674" s="34"/>
      <c r="CG674" s="34"/>
      <c r="CH674" s="34"/>
      <c r="CI674" s="34"/>
      <c r="CJ674" s="34"/>
      <c r="CK674" s="34"/>
      <c r="CL674" s="34"/>
      <c r="CM674" s="34"/>
      <c r="CN674" s="34"/>
      <c r="CO674" s="34"/>
      <c r="CP674" s="34"/>
      <c r="CQ674" s="34"/>
      <c r="CR674" s="34"/>
      <c r="CS674" s="34"/>
      <c r="CT674" s="34"/>
      <c r="CU674" s="34"/>
      <c r="CV674" s="34"/>
      <c r="CW674" s="34"/>
      <c r="CX674" s="34"/>
      <c r="CY674" s="34"/>
      <c r="CZ674" s="34"/>
      <c r="DA674" s="34"/>
      <c r="DB674" s="34"/>
      <c r="DC674" s="34"/>
      <c r="DD674" s="34"/>
      <c r="DE674" s="34"/>
      <c r="DF674" s="34"/>
      <c r="DG674" s="34"/>
      <c r="DH674" s="34"/>
      <c r="DI674" s="34"/>
      <c r="DJ674" s="34"/>
      <c r="DK674" s="34"/>
      <c r="DL674" s="34"/>
      <c r="DM674" s="34"/>
      <c r="DN674" s="34"/>
      <c r="DO674" s="34"/>
      <c r="DP674" s="34"/>
      <c r="DQ674" s="34"/>
      <c r="DR674" s="34"/>
      <c r="DS674" s="34"/>
      <c r="DT674" s="34"/>
      <c r="DU674" s="34"/>
      <c r="DV674" s="34"/>
      <c r="DW674" s="34"/>
      <c r="DX674" s="34"/>
      <c r="DY674" s="34"/>
      <c r="DZ674" s="34"/>
      <c r="EA674" s="34"/>
      <c r="EB674" s="34"/>
      <c r="EC674" s="34"/>
      <c r="ED674" s="34"/>
      <c r="EE674" s="34"/>
      <c r="EF674" s="34"/>
      <c r="EG674" s="34"/>
      <c r="EH674" s="34"/>
      <c r="EI674" s="34"/>
      <c r="EJ674" s="34"/>
      <c r="EK674" s="34"/>
      <c r="EL674" s="34"/>
      <c r="EM674" s="34"/>
      <c r="EN674" s="34"/>
      <c r="EO674" s="34"/>
      <c r="EP674" s="34"/>
      <c r="EQ674" s="34"/>
      <c r="ER674" s="34"/>
      <c r="ES674" s="34"/>
      <c r="ET674" s="34"/>
      <c r="EU674" s="34"/>
      <c r="EV674" s="34"/>
      <c r="EW674" s="34"/>
      <c r="EX674" s="34"/>
      <c r="EY674" s="34"/>
      <c r="EZ674" s="34"/>
      <c r="FA674" s="34"/>
      <c r="FB674" s="34"/>
      <c r="FC674" s="34"/>
      <c r="FD674" s="34"/>
      <c r="FE674" s="34"/>
      <c r="FF674" s="34"/>
      <c r="FG674" s="34"/>
      <c r="FH674" s="34"/>
      <c r="FI674" s="34"/>
      <c r="FJ674" s="34"/>
      <c r="FK674" s="34"/>
      <c r="FL674" s="34"/>
      <c r="FM674" s="34"/>
      <c r="FN674" s="34"/>
      <c r="FO674" s="34"/>
      <c r="FP674" s="34"/>
      <c r="FQ674" s="34"/>
      <c r="FR674" s="34"/>
      <c r="FS674" s="34"/>
      <c r="FT674" s="34"/>
      <c r="FU674" s="34"/>
      <c r="FV674" s="34"/>
      <c r="FW674" s="34"/>
      <c r="FX674" s="34"/>
      <c r="FY674" s="34"/>
      <c r="FZ674" s="34"/>
      <c r="GA674" s="34"/>
      <c r="GB674" s="34"/>
      <c r="GC674" s="34"/>
      <c r="GD674" s="34"/>
      <c r="GE674" s="34"/>
      <c r="GF674" s="34"/>
      <c r="GG674" s="34"/>
      <c r="GH674" s="34"/>
      <c r="GI674" s="34"/>
      <c r="GJ674" s="34"/>
      <c r="GK674" s="34"/>
      <c r="GL674" s="34"/>
    </row>
    <row r="675" spans="1:195" s="36" customFormat="1" ht="38.25" customHeight="1" x14ac:dyDescent="0.25">
      <c r="A675" s="9" t="s">
        <v>2604</v>
      </c>
      <c r="B675" s="78">
        <v>44446</v>
      </c>
      <c r="C675" s="145">
        <v>7825706086</v>
      </c>
      <c r="D675" s="145">
        <v>1027809237796</v>
      </c>
      <c r="E675" s="179" t="s">
        <v>2416</v>
      </c>
      <c r="F675" s="176" t="s">
        <v>2479</v>
      </c>
      <c r="G675" s="145">
        <v>7825706086</v>
      </c>
      <c r="H675" s="145">
        <v>1027809237796</v>
      </c>
      <c r="I675" s="179" t="s">
        <v>2416</v>
      </c>
      <c r="J675" s="176" t="s">
        <v>2479</v>
      </c>
      <c r="K675" s="16">
        <v>3</v>
      </c>
      <c r="L675" s="16" t="s">
        <v>1507</v>
      </c>
      <c r="M675" s="16">
        <v>4</v>
      </c>
      <c r="N675" s="16" t="s">
        <v>10</v>
      </c>
      <c r="O675" s="16">
        <v>2</v>
      </c>
      <c r="P675" s="47" t="s">
        <v>10</v>
      </c>
      <c r="Q675" s="47"/>
      <c r="R675" s="47">
        <v>1</v>
      </c>
      <c r="S675" s="47">
        <v>0.12</v>
      </c>
      <c r="T675" s="47"/>
      <c r="U675" s="4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50">
        <v>758</v>
      </c>
      <c r="AJ675" s="50" t="s">
        <v>3710</v>
      </c>
      <c r="AK675" s="50" t="s">
        <v>118</v>
      </c>
      <c r="AL675" s="50" t="s">
        <v>187</v>
      </c>
      <c r="AM675" s="37">
        <v>24</v>
      </c>
      <c r="AN675" s="144" t="s">
        <v>2519</v>
      </c>
      <c r="AO675" s="144" t="s">
        <v>2520</v>
      </c>
      <c r="AP675" s="37">
        <v>3</v>
      </c>
      <c r="AQ675" s="13">
        <f t="shared" si="14"/>
        <v>7825706086</v>
      </c>
      <c r="AR675" s="15" t="str">
        <f t="shared" si="13"/>
        <v>ООО "Агроторг"</v>
      </c>
      <c r="AS675" s="39" t="s">
        <v>2505</v>
      </c>
      <c r="AT675" s="61" t="s">
        <v>3285</v>
      </c>
      <c r="AU675" s="23"/>
      <c r="AV675" s="34"/>
      <c r="AW675" s="34"/>
      <c r="AX675" s="34"/>
      <c r="AY675" s="34"/>
      <c r="AZ675" s="34"/>
      <c r="BA675" s="34"/>
      <c r="BB675" s="34"/>
      <c r="BC675" s="34"/>
      <c r="BD675" s="34"/>
      <c r="BE675" s="34"/>
      <c r="BF675" s="34"/>
      <c r="BG675" s="34"/>
      <c r="BH675" s="34"/>
      <c r="BI675" s="34"/>
      <c r="BJ675" s="34"/>
      <c r="BK675" s="34"/>
      <c r="BL675" s="34"/>
      <c r="BM675" s="34"/>
      <c r="BN675" s="34"/>
      <c r="BO675" s="34"/>
      <c r="BP675" s="34"/>
      <c r="BQ675" s="34"/>
      <c r="BR675" s="34"/>
      <c r="BS675" s="34"/>
      <c r="BT675" s="34"/>
      <c r="BU675" s="34"/>
      <c r="BV675" s="34"/>
      <c r="BW675" s="34"/>
      <c r="BX675" s="34"/>
      <c r="BY675" s="34"/>
      <c r="BZ675" s="34"/>
      <c r="CA675" s="34"/>
      <c r="CB675" s="34"/>
      <c r="CC675" s="34"/>
      <c r="CD675" s="34"/>
      <c r="CE675" s="34"/>
      <c r="CF675" s="34"/>
      <c r="CG675" s="34"/>
      <c r="CH675" s="34"/>
      <c r="CI675" s="34"/>
      <c r="CJ675" s="34"/>
      <c r="CK675" s="34"/>
      <c r="CL675" s="34"/>
      <c r="CM675" s="34"/>
      <c r="CN675" s="34"/>
      <c r="CO675" s="34"/>
      <c r="CP675" s="34"/>
      <c r="CQ675" s="34"/>
      <c r="CR675" s="34"/>
      <c r="CS675" s="34"/>
      <c r="CT675" s="34"/>
      <c r="CU675" s="34"/>
      <c r="CV675" s="34"/>
      <c r="CW675" s="34"/>
      <c r="CX675" s="34"/>
      <c r="CY675" s="34"/>
      <c r="CZ675" s="34"/>
      <c r="DA675" s="34"/>
      <c r="DB675" s="34"/>
      <c r="DC675" s="34"/>
      <c r="DD675" s="34"/>
      <c r="DE675" s="34"/>
      <c r="DF675" s="34"/>
      <c r="DG675" s="34"/>
      <c r="DH675" s="34"/>
      <c r="DI675" s="34"/>
      <c r="DJ675" s="34"/>
      <c r="DK675" s="34"/>
      <c r="DL675" s="34"/>
      <c r="DM675" s="34"/>
      <c r="DN675" s="34"/>
      <c r="DO675" s="34"/>
      <c r="DP675" s="34"/>
      <c r="DQ675" s="34"/>
      <c r="DR675" s="34"/>
      <c r="DS675" s="34"/>
      <c r="DT675" s="34"/>
      <c r="DU675" s="34"/>
      <c r="DV675" s="34"/>
      <c r="DW675" s="34"/>
      <c r="DX675" s="34"/>
      <c r="DY675" s="34"/>
      <c r="DZ675" s="34"/>
      <c r="EA675" s="34"/>
      <c r="EB675" s="34"/>
      <c r="EC675" s="34"/>
      <c r="ED675" s="34"/>
      <c r="EE675" s="34"/>
      <c r="EF675" s="34"/>
      <c r="EG675" s="34"/>
      <c r="EH675" s="34"/>
      <c r="EI675" s="34"/>
      <c r="EJ675" s="34"/>
      <c r="EK675" s="34"/>
      <c r="EL675" s="34"/>
      <c r="EM675" s="34"/>
      <c r="EN675" s="34"/>
      <c r="EO675" s="34"/>
      <c r="EP675" s="34"/>
      <c r="EQ675" s="34"/>
      <c r="ER675" s="34"/>
      <c r="ES675" s="34"/>
      <c r="ET675" s="34"/>
      <c r="EU675" s="34"/>
      <c r="EV675" s="34"/>
      <c r="EW675" s="34"/>
      <c r="EX675" s="34"/>
      <c r="EY675" s="34"/>
      <c r="EZ675" s="34"/>
      <c r="FA675" s="34"/>
      <c r="FB675" s="34"/>
      <c r="FC675" s="34"/>
      <c r="FD675" s="34"/>
      <c r="FE675" s="34"/>
      <c r="FF675" s="34"/>
      <c r="FG675" s="34"/>
      <c r="FH675" s="34"/>
      <c r="FI675" s="34"/>
      <c r="FJ675" s="34"/>
      <c r="FK675" s="34"/>
      <c r="FL675" s="34"/>
      <c r="FM675" s="34"/>
      <c r="FN675" s="34"/>
      <c r="FO675" s="34"/>
      <c r="FP675" s="34"/>
      <c r="FQ675" s="34"/>
      <c r="FR675" s="34"/>
      <c r="FS675" s="34"/>
      <c r="FT675" s="34"/>
      <c r="FU675" s="34"/>
      <c r="FV675" s="34"/>
      <c r="FW675" s="34"/>
      <c r="FX675" s="34"/>
      <c r="FY675" s="34"/>
      <c r="FZ675" s="34"/>
      <c r="GA675" s="34"/>
      <c r="GB675" s="34"/>
      <c r="GC675" s="34"/>
      <c r="GD675" s="34"/>
      <c r="GE675" s="34"/>
      <c r="GF675" s="34"/>
      <c r="GG675" s="34"/>
      <c r="GH675" s="34"/>
      <c r="GI675" s="34"/>
      <c r="GJ675" s="34"/>
      <c r="GK675" s="34"/>
      <c r="GL675" s="34"/>
    </row>
    <row r="676" spans="1:195" s="36" customFormat="1" ht="38.25" customHeight="1" x14ac:dyDescent="0.25">
      <c r="A676" s="9" t="s">
        <v>2605</v>
      </c>
      <c r="B676" s="78">
        <v>44469</v>
      </c>
      <c r="C676" s="145">
        <v>6625013854</v>
      </c>
      <c r="D676" s="145">
        <v>1036601477659</v>
      </c>
      <c r="E676" s="179" t="s">
        <v>2521</v>
      </c>
      <c r="F676" s="176" t="s">
        <v>2522</v>
      </c>
      <c r="G676" s="145">
        <v>6625013854</v>
      </c>
      <c r="H676" s="145">
        <v>1036601477659</v>
      </c>
      <c r="I676" s="179" t="s">
        <v>2521</v>
      </c>
      <c r="J676" s="176" t="s">
        <v>2522</v>
      </c>
      <c r="K676" s="16">
        <v>4</v>
      </c>
      <c r="L676" s="16" t="s">
        <v>1507</v>
      </c>
      <c r="M676" s="16">
        <v>3</v>
      </c>
      <c r="N676" s="16" t="s">
        <v>7</v>
      </c>
      <c r="O676" s="16">
        <v>2</v>
      </c>
      <c r="P676" s="47" t="s">
        <v>10</v>
      </c>
      <c r="Q676" s="47"/>
      <c r="R676" s="47">
        <v>2</v>
      </c>
      <c r="S676" s="47">
        <v>1.1000000000000001</v>
      </c>
      <c r="T676" s="47"/>
      <c r="U676" s="4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50">
        <v>758</v>
      </c>
      <c r="AJ676" s="50" t="s">
        <v>3710</v>
      </c>
      <c r="AK676" s="50" t="s">
        <v>1974</v>
      </c>
      <c r="AL676" s="37"/>
      <c r="AM676" s="37"/>
      <c r="AN676" s="144" t="s">
        <v>2523</v>
      </c>
      <c r="AO676" s="144" t="s">
        <v>2524</v>
      </c>
      <c r="AP676" s="37">
        <v>9</v>
      </c>
      <c r="AQ676" s="13">
        <f t="shared" si="14"/>
        <v>6625013854</v>
      </c>
      <c r="AR676" s="15" t="str">
        <f t="shared" si="13"/>
        <v>СНТ "Уралец"</v>
      </c>
      <c r="AS676" s="39" t="str">
        <f>F676</f>
        <v>Свердловская обл., г.Первоуральск, п.Решеты</v>
      </c>
      <c r="AT676" s="61">
        <v>9</v>
      </c>
      <c r="AU676" s="23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  <c r="BF676" s="34"/>
      <c r="BG676" s="34"/>
      <c r="BH676" s="34"/>
      <c r="BI676" s="34"/>
      <c r="BJ676" s="34"/>
      <c r="BK676" s="34"/>
      <c r="BL676" s="34"/>
      <c r="BM676" s="34"/>
      <c r="BN676" s="34"/>
      <c r="BO676" s="34"/>
      <c r="BP676" s="34"/>
      <c r="BQ676" s="34"/>
      <c r="BR676" s="34"/>
      <c r="BS676" s="34"/>
      <c r="BT676" s="34"/>
      <c r="BU676" s="34"/>
      <c r="BV676" s="34"/>
      <c r="BW676" s="34"/>
      <c r="BX676" s="34"/>
      <c r="BY676" s="34"/>
      <c r="BZ676" s="34"/>
      <c r="CA676" s="34"/>
      <c r="CB676" s="34"/>
      <c r="CC676" s="34"/>
      <c r="CD676" s="34"/>
      <c r="CE676" s="34"/>
      <c r="CF676" s="34"/>
      <c r="CG676" s="34"/>
      <c r="CH676" s="34"/>
      <c r="CI676" s="34"/>
      <c r="CJ676" s="34"/>
      <c r="CK676" s="34"/>
      <c r="CL676" s="34"/>
      <c r="CM676" s="34"/>
      <c r="CN676" s="34"/>
      <c r="CO676" s="34"/>
      <c r="CP676" s="34"/>
      <c r="CQ676" s="34"/>
      <c r="CR676" s="34"/>
      <c r="CS676" s="34"/>
      <c r="CT676" s="34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  <c r="DI676" s="34"/>
      <c r="DJ676" s="34"/>
      <c r="DK676" s="34"/>
      <c r="DL676" s="34"/>
      <c r="DM676" s="34"/>
      <c r="DN676" s="34"/>
      <c r="DO676" s="34"/>
      <c r="DP676" s="34"/>
      <c r="DQ676" s="34"/>
      <c r="DR676" s="34"/>
      <c r="DS676" s="34"/>
      <c r="DT676" s="34"/>
      <c r="DU676" s="34"/>
      <c r="DV676" s="34"/>
      <c r="DW676" s="34"/>
      <c r="DX676" s="34"/>
      <c r="DY676" s="34"/>
      <c r="DZ676" s="34"/>
      <c r="EA676" s="34"/>
      <c r="EB676" s="34"/>
      <c r="EC676" s="34"/>
      <c r="ED676" s="34"/>
      <c r="EE676" s="34"/>
      <c r="EF676" s="34"/>
      <c r="EG676" s="34"/>
      <c r="EH676" s="34"/>
      <c r="EI676" s="34"/>
      <c r="EJ676" s="34"/>
      <c r="EK676" s="34"/>
      <c r="EL676" s="34"/>
      <c r="EM676" s="34"/>
      <c r="EN676" s="34"/>
      <c r="EO676" s="34"/>
      <c r="EP676" s="34"/>
      <c r="EQ676" s="34"/>
      <c r="ER676" s="34"/>
      <c r="ES676" s="34"/>
      <c r="ET676" s="34"/>
      <c r="EU676" s="34"/>
      <c r="EV676" s="34"/>
      <c r="EW676" s="34"/>
      <c r="EX676" s="34"/>
      <c r="EY676" s="34"/>
      <c r="EZ676" s="34"/>
      <c r="FA676" s="34"/>
      <c r="FB676" s="34"/>
      <c r="FC676" s="34"/>
      <c r="FD676" s="34"/>
      <c r="FE676" s="34"/>
      <c r="FF676" s="34"/>
      <c r="FG676" s="34"/>
      <c r="FH676" s="34"/>
      <c r="FI676" s="34"/>
      <c r="FJ676" s="34"/>
      <c r="FK676" s="34"/>
      <c r="FL676" s="34"/>
      <c r="FM676" s="34"/>
      <c r="FN676" s="34"/>
      <c r="FO676" s="34"/>
      <c r="FP676" s="34"/>
      <c r="FQ676" s="34"/>
      <c r="FR676" s="34"/>
      <c r="FS676" s="34"/>
      <c r="FT676" s="34"/>
      <c r="FU676" s="34"/>
      <c r="FV676" s="34"/>
      <c r="FW676" s="34"/>
      <c r="FX676" s="34"/>
      <c r="FY676" s="34"/>
      <c r="FZ676" s="34"/>
      <c r="GA676" s="34"/>
      <c r="GB676" s="34"/>
      <c r="GC676" s="34"/>
      <c r="GD676" s="34"/>
      <c r="GE676" s="34"/>
      <c r="GF676" s="34"/>
      <c r="GG676" s="34"/>
      <c r="GH676" s="34"/>
      <c r="GI676" s="34"/>
      <c r="GJ676" s="34"/>
      <c r="GK676" s="34"/>
      <c r="GL676" s="34"/>
    </row>
    <row r="677" spans="1:195" s="36" customFormat="1" ht="51" customHeight="1" x14ac:dyDescent="0.25">
      <c r="A677" s="9" t="s">
        <v>2606</v>
      </c>
      <c r="B677" s="78">
        <v>44474</v>
      </c>
      <c r="C677" s="145">
        <v>665801300176</v>
      </c>
      <c r="D677" s="145">
        <v>305665817800051</v>
      </c>
      <c r="E677" s="179" t="s">
        <v>2528</v>
      </c>
      <c r="F677" s="176" t="s">
        <v>2529</v>
      </c>
      <c r="G677" s="145">
        <v>665801300176</v>
      </c>
      <c r="H677" s="145">
        <v>305665817800051</v>
      </c>
      <c r="I677" s="179" t="s">
        <v>2528</v>
      </c>
      <c r="J677" s="176" t="s">
        <v>2529</v>
      </c>
      <c r="K677" s="16">
        <v>1</v>
      </c>
      <c r="L677" s="16" t="s">
        <v>96</v>
      </c>
      <c r="M677" s="16">
        <v>1</v>
      </c>
      <c r="N677" s="16" t="s">
        <v>571</v>
      </c>
      <c r="O677" s="16">
        <v>1</v>
      </c>
      <c r="P677" s="47" t="s">
        <v>8</v>
      </c>
      <c r="Q677" s="47"/>
      <c r="R677" s="47">
        <v>1</v>
      </c>
      <c r="S677" s="47">
        <v>1.1000000000000001</v>
      </c>
      <c r="T677" s="47"/>
      <c r="U677" s="4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50">
        <v>758</v>
      </c>
      <c r="AJ677" s="50" t="s">
        <v>3710</v>
      </c>
      <c r="AK677" s="50" t="s">
        <v>118</v>
      </c>
      <c r="AL677" s="50" t="s">
        <v>2530</v>
      </c>
      <c r="AM677" s="37">
        <v>4</v>
      </c>
      <c r="AN677" s="144" t="s">
        <v>2527</v>
      </c>
      <c r="AO677" s="144" t="s">
        <v>2526</v>
      </c>
      <c r="AP677" s="37">
        <v>10</v>
      </c>
      <c r="AQ677" s="13">
        <f t="shared" si="14"/>
        <v>665801300176</v>
      </c>
      <c r="AR677" s="15" t="str">
        <f t="shared" si="13"/>
        <v>ИП Мягких Алена Борисовна</v>
      </c>
      <c r="AS677" s="39" t="s">
        <v>2531</v>
      </c>
      <c r="AT677" s="61"/>
      <c r="AU677" s="23"/>
      <c r="AV677" s="34"/>
      <c r="AW677" s="34"/>
      <c r="AX677" s="34"/>
      <c r="AY677" s="34"/>
      <c r="AZ677" s="34"/>
      <c r="BA677" s="34"/>
      <c r="BB677" s="34"/>
      <c r="BC677" s="34"/>
      <c r="BD677" s="34"/>
      <c r="BE677" s="34"/>
      <c r="BF677" s="34"/>
      <c r="BG677" s="34"/>
      <c r="BH677" s="34"/>
      <c r="BI677" s="34"/>
      <c r="BJ677" s="34"/>
      <c r="BK677" s="34"/>
      <c r="BL677" s="34"/>
      <c r="BM677" s="34"/>
      <c r="BN677" s="34"/>
      <c r="BO677" s="34"/>
      <c r="BP677" s="34"/>
      <c r="BQ677" s="34"/>
      <c r="BR677" s="34"/>
      <c r="BS677" s="34"/>
      <c r="BT677" s="34"/>
      <c r="BU677" s="34"/>
      <c r="BV677" s="34"/>
      <c r="BW677" s="34"/>
      <c r="BX677" s="34"/>
      <c r="BY677" s="34"/>
      <c r="BZ677" s="34"/>
      <c r="CA677" s="34"/>
      <c r="CB677" s="34"/>
      <c r="CC677" s="34"/>
      <c r="CD677" s="34"/>
      <c r="CE677" s="34"/>
      <c r="CF677" s="34"/>
      <c r="CG677" s="34"/>
      <c r="CH677" s="34"/>
      <c r="CI677" s="34"/>
      <c r="CJ677" s="34"/>
      <c r="CK677" s="34"/>
      <c r="CL677" s="34"/>
      <c r="CM677" s="34"/>
      <c r="CN677" s="34"/>
      <c r="CO677" s="34"/>
      <c r="CP677" s="34"/>
      <c r="CQ677" s="34"/>
      <c r="CR677" s="34"/>
      <c r="CS677" s="34"/>
      <c r="CT677" s="34"/>
      <c r="CU677" s="34"/>
      <c r="CV677" s="34"/>
      <c r="CW677" s="34"/>
      <c r="CX677" s="34"/>
      <c r="CY677" s="34"/>
      <c r="CZ677" s="34"/>
      <c r="DA677" s="34"/>
      <c r="DB677" s="34"/>
      <c r="DC677" s="34"/>
      <c r="DD677" s="34"/>
      <c r="DE677" s="34"/>
      <c r="DF677" s="34"/>
      <c r="DG677" s="34"/>
      <c r="DH677" s="34"/>
      <c r="DI677" s="34"/>
      <c r="DJ677" s="34"/>
      <c r="DK677" s="34"/>
      <c r="DL677" s="34"/>
      <c r="DM677" s="34"/>
      <c r="DN677" s="34"/>
      <c r="DO677" s="34"/>
      <c r="DP677" s="34"/>
      <c r="DQ677" s="34"/>
      <c r="DR677" s="34"/>
      <c r="DS677" s="34"/>
      <c r="DT677" s="34"/>
      <c r="DU677" s="34"/>
      <c r="DV677" s="34"/>
      <c r="DW677" s="34"/>
      <c r="DX677" s="34"/>
      <c r="DY677" s="34"/>
      <c r="DZ677" s="34"/>
      <c r="EA677" s="34"/>
      <c r="EB677" s="34"/>
      <c r="EC677" s="34"/>
      <c r="ED677" s="34"/>
      <c r="EE677" s="34"/>
      <c r="EF677" s="34"/>
      <c r="EG677" s="34"/>
      <c r="EH677" s="34"/>
      <c r="EI677" s="34"/>
      <c r="EJ677" s="34"/>
      <c r="EK677" s="34"/>
      <c r="EL677" s="34"/>
      <c r="EM677" s="34"/>
      <c r="EN677" s="34"/>
      <c r="EO677" s="34"/>
      <c r="EP677" s="34"/>
      <c r="EQ677" s="34"/>
      <c r="ER677" s="34"/>
      <c r="ES677" s="34"/>
      <c r="ET677" s="34"/>
      <c r="EU677" s="34"/>
      <c r="EV677" s="34"/>
      <c r="EW677" s="34"/>
      <c r="EX677" s="34"/>
      <c r="EY677" s="34"/>
      <c r="EZ677" s="34"/>
      <c r="FA677" s="34"/>
      <c r="FB677" s="34"/>
      <c r="FC677" s="34"/>
      <c r="FD677" s="34"/>
      <c r="FE677" s="34"/>
      <c r="FF677" s="34"/>
      <c r="FG677" s="34"/>
      <c r="FH677" s="34"/>
      <c r="FI677" s="34"/>
      <c r="FJ677" s="34"/>
      <c r="FK677" s="34"/>
      <c r="FL677" s="34"/>
      <c r="FM677" s="34"/>
      <c r="FN677" s="34"/>
      <c r="FO677" s="34"/>
      <c r="FP677" s="34"/>
      <c r="FQ677" s="34"/>
      <c r="FR677" s="34"/>
      <c r="FS677" s="34"/>
      <c r="FT677" s="34"/>
      <c r="FU677" s="34"/>
      <c r="FV677" s="34"/>
      <c r="FW677" s="34"/>
      <c r="FX677" s="34"/>
      <c r="FY677" s="34"/>
      <c r="FZ677" s="34"/>
      <c r="GA677" s="34"/>
      <c r="GB677" s="34"/>
      <c r="GC677" s="34"/>
      <c r="GD677" s="34"/>
      <c r="GE677" s="34"/>
      <c r="GF677" s="34"/>
      <c r="GG677" s="34"/>
      <c r="GH677" s="34"/>
      <c r="GI677" s="34"/>
      <c r="GJ677" s="34"/>
      <c r="GK677" s="34"/>
      <c r="GL677" s="34"/>
    </row>
    <row r="678" spans="1:195" s="36" customFormat="1" ht="38.25" customHeight="1" x14ac:dyDescent="0.25">
      <c r="A678" s="9" t="s">
        <v>2607</v>
      </c>
      <c r="B678" s="78">
        <v>44508</v>
      </c>
      <c r="C678" s="145">
        <v>662505782809</v>
      </c>
      <c r="D678" s="145">
        <v>308662533900057</v>
      </c>
      <c r="E678" s="179" t="s">
        <v>2533</v>
      </c>
      <c r="F678" s="176" t="s">
        <v>2534</v>
      </c>
      <c r="G678" s="145">
        <v>662505782809</v>
      </c>
      <c r="H678" s="145">
        <v>308662533900057</v>
      </c>
      <c r="I678" s="179" t="s">
        <v>2533</v>
      </c>
      <c r="J678" s="176" t="s">
        <v>2534</v>
      </c>
      <c r="K678" s="16">
        <v>4</v>
      </c>
      <c r="L678" s="16" t="s">
        <v>1507</v>
      </c>
      <c r="M678" s="16">
        <v>3</v>
      </c>
      <c r="N678" s="16" t="s">
        <v>7</v>
      </c>
      <c r="O678" s="16">
        <v>2</v>
      </c>
      <c r="P678" s="47" t="s">
        <v>10</v>
      </c>
      <c r="Q678" s="47"/>
      <c r="R678" s="47">
        <v>1</v>
      </c>
      <c r="S678" s="47">
        <v>1.1000000000000001</v>
      </c>
      <c r="T678" s="47"/>
      <c r="U678" s="4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50">
        <v>758</v>
      </c>
      <c r="AJ678" s="50" t="s">
        <v>3710</v>
      </c>
      <c r="AK678" s="50" t="s">
        <v>2535</v>
      </c>
      <c r="AL678" s="50" t="s">
        <v>55</v>
      </c>
      <c r="AM678" s="37" t="s">
        <v>2536</v>
      </c>
      <c r="AN678" s="144" t="s">
        <v>2537</v>
      </c>
      <c r="AO678" s="144" t="s">
        <v>2538</v>
      </c>
      <c r="AP678" s="37"/>
      <c r="AQ678" s="13">
        <f t="shared" si="14"/>
        <v>662505782809</v>
      </c>
      <c r="AR678" s="15" t="str">
        <f t="shared" si="13"/>
        <v>ИП Чертищев Вадим Геннадьевич</v>
      </c>
      <c r="AS678" s="39" t="s">
        <v>2539</v>
      </c>
      <c r="AT678" s="61"/>
      <c r="AU678" s="23"/>
      <c r="AV678" s="34"/>
      <c r="AW678" s="34"/>
      <c r="AX678" s="34"/>
      <c r="AY678" s="34"/>
      <c r="AZ678" s="34"/>
      <c r="BA678" s="34"/>
      <c r="BB678" s="34"/>
      <c r="BC678" s="34"/>
      <c r="BD678" s="34"/>
      <c r="BE678" s="34"/>
      <c r="BF678" s="34"/>
      <c r="BG678" s="34"/>
      <c r="BH678" s="34"/>
      <c r="BI678" s="34"/>
      <c r="BJ678" s="34"/>
      <c r="BK678" s="34"/>
      <c r="BL678" s="34"/>
      <c r="BM678" s="34"/>
      <c r="BN678" s="34"/>
      <c r="BO678" s="34"/>
      <c r="BP678" s="34"/>
      <c r="BQ678" s="34"/>
      <c r="BR678" s="34"/>
      <c r="BS678" s="34"/>
      <c r="BT678" s="34"/>
      <c r="BU678" s="34"/>
      <c r="BV678" s="34"/>
      <c r="BW678" s="34"/>
      <c r="BX678" s="34"/>
      <c r="BY678" s="34"/>
      <c r="BZ678" s="34"/>
      <c r="CA678" s="34"/>
      <c r="CB678" s="34"/>
      <c r="CC678" s="34"/>
      <c r="CD678" s="34"/>
      <c r="CE678" s="34"/>
      <c r="CF678" s="34"/>
      <c r="CG678" s="34"/>
      <c r="CH678" s="34"/>
      <c r="CI678" s="34"/>
      <c r="CJ678" s="34"/>
      <c r="CK678" s="34"/>
      <c r="CL678" s="34"/>
      <c r="CM678" s="34"/>
      <c r="CN678" s="34"/>
      <c r="CO678" s="34"/>
      <c r="CP678" s="34"/>
      <c r="CQ678" s="34"/>
      <c r="CR678" s="34"/>
      <c r="CS678" s="34"/>
      <c r="CT678" s="34"/>
      <c r="CU678" s="34"/>
      <c r="CV678" s="34"/>
      <c r="CW678" s="34"/>
      <c r="CX678" s="34"/>
      <c r="CY678" s="34"/>
      <c r="CZ678" s="34"/>
      <c r="DA678" s="34"/>
      <c r="DB678" s="34"/>
      <c r="DC678" s="34"/>
      <c r="DD678" s="34"/>
      <c r="DE678" s="34"/>
      <c r="DF678" s="34"/>
      <c r="DG678" s="34"/>
      <c r="DH678" s="34"/>
      <c r="DI678" s="34"/>
      <c r="DJ678" s="34"/>
      <c r="DK678" s="34"/>
      <c r="DL678" s="34"/>
      <c r="DM678" s="34"/>
      <c r="DN678" s="34"/>
      <c r="DO678" s="34"/>
      <c r="DP678" s="34"/>
      <c r="DQ678" s="34"/>
      <c r="DR678" s="34"/>
      <c r="DS678" s="34"/>
      <c r="DT678" s="34"/>
      <c r="DU678" s="34"/>
      <c r="DV678" s="34"/>
      <c r="DW678" s="34"/>
      <c r="DX678" s="34"/>
      <c r="DY678" s="34"/>
      <c r="DZ678" s="34"/>
      <c r="EA678" s="34"/>
      <c r="EB678" s="34"/>
      <c r="EC678" s="34"/>
      <c r="ED678" s="34"/>
      <c r="EE678" s="34"/>
      <c r="EF678" s="34"/>
      <c r="EG678" s="34"/>
      <c r="EH678" s="34"/>
      <c r="EI678" s="34"/>
      <c r="EJ678" s="34"/>
      <c r="EK678" s="34"/>
      <c r="EL678" s="34"/>
      <c r="EM678" s="34"/>
      <c r="EN678" s="34"/>
      <c r="EO678" s="34"/>
      <c r="EP678" s="34"/>
      <c r="EQ678" s="34"/>
      <c r="ER678" s="34"/>
      <c r="ES678" s="34"/>
      <c r="ET678" s="34"/>
      <c r="EU678" s="34"/>
      <c r="EV678" s="34"/>
      <c r="EW678" s="34"/>
      <c r="EX678" s="34"/>
      <c r="EY678" s="34"/>
      <c r="EZ678" s="34"/>
      <c r="FA678" s="34"/>
      <c r="FB678" s="34"/>
      <c r="FC678" s="34"/>
      <c r="FD678" s="34"/>
      <c r="FE678" s="34"/>
      <c r="FF678" s="34"/>
      <c r="FG678" s="34"/>
      <c r="FH678" s="34"/>
      <c r="FI678" s="34"/>
      <c r="FJ678" s="34"/>
      <c r="FK678" s="34"/>
      <c r="FL678" s="34"/>
      <c r="FM678" s="34"/>
      <c r="FN678" s="34"/>
      <c r="FO678" s="34"/>
      <c r="FP678" s="34"/>
      <c r="FQ678" s="34"/>
      <c r="FR678" s="34"/>
      <c r="FS678" s="34"/>
      <c r="FT678" s="34"/>
      <c r="FU678" s="34"/>
      <c r="FV678" s="34"/>
      <c r="FW678" s="34"/>
      <c r="FX678" s="34"/>
      <c r="FY678" s="34"/>
      <c r="FZ678" s="34"/>
      <c r="GA678" s="34"/>
      <c r="GB678" s="34"/>
      <c r="GC678" s="34"/>
      <c r="GD678" s="34"/>
      <c r="GE678" s="34"/>
      <c r="GF678" s="34"/>
      <c r="GG678" s="34"/>
      <c r="GH678" s="34"/>
      <c r="GI678" s="34"/>
      <c r="GJ678" s="34"/>
      <c r="GK678" s="34"/>
      <c r="GL678" s="34"/>
    </row>
    <row r="679" spans="1:195" s="36" customFormat="1" ht="51" customHeight="1" x14ac:dyDescent="0.25">
      <c r="A679" s="9" t="s">
        <v>2608</v>
      </c>
      <c r="B679" s="78">
        <v>44551</v>
      </c>
      <c r="C679" s="145">
        <v>6674121179</v>
      </c>
      <c r="D679" s="145">
        <v>1036605217252</v>
      </c>
      <c r="E679" s="179" t="s">
        <v>1919</v>
      </c>
      <c r="F679" s="176" t="s">
        <v>2436</v>
      </c>
      <c r="G679" s="145">
        <v>6674121179</v>
      </c>
      <c r="H679" s="145">
        <v>1036605217252</v>
      </c>
      <c r="I679" s="179" t="s">
        <v>1919</v>
      </c>
      <c r="J679" s="176" t="s">
        <v>2436</v>
      </c>
      <c r="K679" s="16">
        <v>3</v>
      </c>
      <c r="L679" s="16" t="s">
        <v>1507</v>
      </c>
      <c r="M679" s="16">
        <v>3</v>
      </c>
      <c r="N679" s="16" t="s">
        <v>7</v>
      </c>
      <c r="O679" s="16">
        <v>2</v>
      </c>
      <c r="P679" s="47" t="s">
        <v>10</v>
      </c>
      <c r="Q679" s="47"/>
      <c r="R679" s="47">
        <v>1</v>
      </c>
      <c r="S679" s="47">
        <v>0.66</v>
      </c>
      <c r="T679" s="47"/>
      <c r="U679" s="4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50">
        <v>758</v>
      </c>
      <c r="AJ679" s="50" t="s">
        <v>3710</v>
      </c>
      <c r="AK679" s="50" t="s">
        <v>118</v>
      </c>
      <c r="AL679" s="50" t="s">
        <v>219</v>
      </c>
      <c r="AM679" s="37" t="s">
        <v>1270</v>
      </c>
      <c r="AN679" s="144" t="s">
        <v>2614</v>
      </c>
      <c r="AO679" s="50" t="s">
        <v>2615</v>
      </c>
      <c r="AP679" s="50">
        <v>2</v>
      </c>
      <c r="AQ679" s="13">
        <f t="shared" si="14"/>
        <v>6674121179</v>
      </c>
      <c r="AR679" s="15" t="str">
        <f t="shared" si="13"/>
        <v>ООО "Элемент - Трейд"</v>
      </c>
      <c r="AS679" s="39" t="s">
        <v>2823</v>
      </c>
      <c r="AT679" s="61" t="s">
        <v>3285</v>
      </c>
      <c r="AU679" s="23"/>
      <c r="AV679" s="34"/>
      <c r="AW679" s="34"/>
      <c r="AX679" s="34"/>
      <c r="AY679" s="34"/>
      <c r="AZ679" s="34"/>
      <c r="BA679" s="34"/>
      <c r="BB679" s="34"/>
      <c r="BC679" s="34"/>
      <c r="BD679" s="34"/>
      <c r="BE679" s="34"/>
      <c r="BF679" s="34"/>
      <c r="BG679" s="34"/>
      <c r="BH679" s="34"/>
      <c r="BI679" s="34"/>
      <c r="BJ679" s="34"/>
      <c r="BK679" s="34"/>
      <c r="BL679" s="34"/>
      <c r="BM679" s="34"/>
      <c r="BN679" s="34"/>
      <c r="BO679" s="34"/>
      <c r="BP679" s="34"/>
      <c r="BQ679" s="34"/>
      <c r="BR679" s="34"/>
      <c r="BS679" s="34"/>
      <c r="BT679" s="34"/>
      <c r="BU679" s="34"/>
      <c r="BV679" s="34"/>
      <c r="BW679" s="34"/>
      <c r="BX679" s="34"/>
      <c r="BY679" s="34"/>
      <c r="BZ679" s="34"/>
      <c r="CA679" s="34"/>
      <c r="CB679" s="34"/>
      <c r="CC679" s="34"/>
      <c r="CD679" s="34"/>
      <c r="CE679" s="34"/>
      <c r="CF679" s="34"/>
      <c r="CG679" s="34"/>
      <c r="CH679" s="34"/>
      <c r="CI679" s="34"/>
      <c r="CJ679" s="34"/>
      <c r="CK679" s="34"/>
      <c r="CL679" s="34"/>
      <c r="CM679" s="34"/>
      <c r="CN679" s="34"/>
      <c r="CO679" s="34"/>
      <c r="CP679" s="34"/>
      <c r="CQ679" s="34"/>
      <c r="CR679" s="34"/>
      <c r="CS679" s="34"/>
      <c r="CT679" s="34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  <c r="DJ679" s="34"/>
      <c r="DK679" s="34"/>
      <c r="DL679" s="34"/>
      <c r="DM679" s="34"/>
      <c r="DN679" s="34"/>
      <c r="DO679" s="34"/>
      <c r="DP679" s="34"/>
      <c r="DQ679" s="34"/>
      <c r="DR679" s="34"/>
      <c r="DS679" s="34"/>
      <c r="DT679" s="34"/>
      <c r="DU679" s="34"/>
      <c r="DV679" s="34"/>
      <c r="DW679" s="34"/>
      <c r="DX679" s="34"/>
      <c r="DY679" s="34"/>
      <c r="DZ679" s="34"/>
      <c r="EA679" s="34"/>
      <c r="EB679" s="34"/>
      <c r="EC679" s="34"/>
      <c r="ED679" s="34"/>
      <c r="EE679" s="34"/>
      <c r="EF679" s="34"/>
      <c r="EG679" s="34"/>
      <c r="EH679" s="34"/>
      <c r="EI679" s="34"/>
      <c r="EJ679" s="34"/>
      <c r="EK679" s="34"/>
      <c r="EL679" s="34"/>
      <c r="EM679" s="34"/>
      <c r="EN679" s="34"/>
      <c r="EO679" s="34"/>
      <c r="EP679" s="34"/>
      <c r="EQ679" s="34"/>
      <c r="ER679" s="34"/>
      <c r="ES679" s="34"/>
      <c r="ET679" s="34"/>
      <c r="EU679" s="34"/>
      <c r="EV679" s="34"/>
      <c r="EW679" s="34"/>
      <c r="EX679" s="34"/>
      <c r="EY679" s="34"/>
      <c r="EZ679" s="34"/>
      <c r="FA679" s="34"/>
      <c r="FB679" s="34"/>
      <c r="FC679" s="34"/>
      <c r="FD679" s="34"/>
      <c r="FE679" s="34"/>
      <c r="FF679" s="34"/>
      <c r="FG679" s="34"/>
      <c r="FH679" s="34"/>
      <c r="FI679" s="34"/>
      <c r="FJ679" s="34"/>
      <c r="FK679" s="34"/>
      <c r="FL679" s="34"/>
      <c r="FM679" s="34"/>
      <c r="FN679" s="34"/>
      <c r="FO679" s="34"/>
      <c r="FP679" s="34"/>
      <c r="FQ679" s="34"/>
      <c r="FR679" s="34"/>
      <c r="FS679" s="34"/>
      <c r="FT679" s="34"/>
      <c r="FU679" s="34"/>
      <c r="FV679" s="34"/>
      <c r="FW679" s="34"/>
      <c r="FX679" s="34"/>
      <c r="FY679" s="34"/>
      <c r="FZ679" s="34"/>
      <c r="GA679" s="34"/>
      <c r="GB679" s="34"/>
      <c r="GC679" s="34"/>
      <c r="GD679" s="34"/>
      <c r="GE679" s="34"/>
      <c r="GF679" s="34"/>
      <c r="GG679" s="34"/>
      <c r="GH679" s="34"/>
      <c r="GI679" s="34"/>
      <c r="GJ679" s="34"/>
      <c r="GK679" s="34"/>
      <c r="GL679" s="34"/>
    </row>
    <row r="680" spans="1:195" s="36" customFormat="1" ht="51" customHeight="1" x14ac:dyDescent="0.25">
      <c r="A680" s="9" t="s">
        <v>2609</v>
      </c>
      <c r="B680" s="78">
        <v>44551</v>
      </c>
      <c r="C680" s="145">
        <v>6674121179</v>
      </c>
      <c r="D680" s="145">
        <v>1036605217252</v>
      </c>
      <c r="E680" s="179" t="s">
        <v>1919</v>
      </c>
      <c r="F680" s="176" t="s">
        <v>2436</v>
      </c>
      <c r="G680" s="145">
        <v>6674121179</v>
      </c>
      <c r="H680" s="145">
        <v>1036605217252</v>
      </c>
      <c r="I680" s="179" t="s">
        <v>1919</v>
      </c>
      <c r="J680" s="176" t="s">
        <v>2436</v>
      </c>
      <c r="K680" s="16">
        <v>3</v>
      </c>
      <c r="L680" s="16" t="s">
        <v>1507</v>
      </c>
      <c r="M680" s="16">
        <v>3</v>
      </c>
      <c r="N680" s="16" t="s">
        <v>7</v>
      </c>
      <c r="O680" s="16">
        <v>2</v>
      </c>
      <c r="P680" s="47" t="s">
        <v>10</v>
      </c>
      <c r="Q680" s="47"/>
      <c r="R680" s="47">
        <v>1</v>
      </c>
      <c r="S680" s="47">
        <v>0.66</v>
      </c>
      <c r="T680" s="47"/>
      <c r="U680" s="4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50">
        <v>758</v>
      </c>
      <c r="AJ680" s="50" t="s">
        <v>3710</v>
      </c>
      <c r="AK680" s="50" t="s">
        <v>118</v>
      </c>
      <c r="AL680" s="50" t="s">
        <v>1430</v>
      </c>
      <c r="AM680" s="37">
        <v>31</v>
      </c>
      <c r="AN680" s="144" t="s">
        <v>2616</v>
      </c>
      <c r="AO680" s="144" t="s">
        <v>2617</v>
      </c>
      <c r="AP680" s="50">
        <v>2</v>
      </c>
      <c r="AQ680" s="13">
        <f t="shared" si="14"/>
        <v>6674121179</v>
      </c>
      <c r="AR680" s="15" t="str">
        <f t="shared" si="13"/>
        <v>ООО "Элемент - Трейд"</v>
      </c>
      <c r="AS680" s="39" t="s">
        <v>2824</v>
      </c>
      <c r="AT680" s="61" t="s">
        <v>3285</v>
      </c>
      <c r="AU680" s="23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  <c r="BX680" s="34"/>
      <c r="BY680" s="34"/>
      <c r="BZ680" s="34"/>
      <c r="CA680" s="34"/>
      <c r="CB680" s="34"/>
      <c r="CC680" s="34"/>
      <c r="CD680" s="34"/>
      <c r="CE680" s="34"/>
      <c r="CF680" s="34"/>
      <c r="CG680" s="34"/>
      <c r="CH680" s="34"/>
      <c r="CI680" s="34"/>
      <c r="CJ680" s="34"/>
      <c r="CK680" s="34"/>
      <c r="CL680" s="34"/>
      <c r="CM680" s="34"/>
      <c r="CN680" s="34"/>
      <c r="CO680" s="34"/>
      <c r="CP680" s="34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  <c r="DN680" s="34"/>
      <c r="DO680" s="34"/>
      <c r="DP680" s="34"/>
      <c r="DQ680" s="34"/>
      <c r="DR680" s="34"/>
      <c r="DS680" s="34"/>
      <c r="DT680" s="34"/>
      <c r="DU680" s="34"/>
      <c r="DV680" s="34"/>
      <c r="DW680" s="34"/>
      <c r="DX680" s="34"/>
      <c r="DY680" s="34"/>
      <c r="DZ680" s="34"/>
      <c r="EA680" s="34"/>
      <c r="EB680" s="34"/>
      <c r="EC680" s="34"/>
      <c r="ED680" s="34"/>
      <c r="EE680" s="34"/>
      <c r="EF680" s="34"/>
      <c r="EG680" s="34"/>
      <c r="EH680" s="34"/>
      <c r="EI680" s="34"/>
      <c r="EJ680" s="34"/>
      <c r="EK680" s="34"/>
      <c r="EL680" s="34"/>
      <c r="EM680" s="34"/>
      <c r="EN680" s="34"/>
      <c r="EO680" s="34"/>
      <c r="EP680" s="34"/>
      <c r="EQ680" s="34"/>
      <c r="ER680" s="34"/>
      <c r="ES680" s="34"/>
      <c r="ET680" s="34"/>
      <c r="EU680" s="34"/>
      <c r="EV680" s="34"/>
      <c r="EW680" s="34"/>
      <c r="EX680" s="34"/>
      <c r="EY680" s="34"/>
      <c r="EZ680" s="34"/>
      <c r="FA680" s="34"/>
      <c r="FB680" s="34"/>
      <c r="FC680" s="34"/>
      <c r="FD680" s="34"/>
      <c r="FE680" s="34"/>
      <c r="FF680" s="34"/>
      <c r="FG680" s="34"/>
      <c r="FH680" s="34"/>
      <c r="FI680" s="34"/>
      <c r="FJ680" s="34"/>
      <c r="FK680" s="34"/>
      <c r="FL680" s="34"/>
      <c r="FM680" s="34"/>
      <c r="FN680" s="34"/>
      <c r="FO680" s="34"/>
      <c r="FP680" s="34"/>
      <c r="FQ680" s="34"/>
      <c r="FR680" s="34"/>
      <c r="FS680" s="34"/>
      <c r="FT680" s="34"/>
      <c r="FU680" s="34"/>
      <c r="FV680" s="34"/>
      <c r="FW680" s="34"/>
      <c r="FX680" s="34"/>
      <c r="FY680" s="34"/>
      <c r="FZ680" s="34"/>
      <c r="GA680" s="34"/>
      <c r="GB680" s="34"/>
      <c r="GC680" s="34"/>
      <c r="GD680" s="34"/>
      <c r="GE680" s="34"/>
      <c r="GF680" s="34"/>
      <c r="GG680" s="34"/>
      <c r="GH680" s="34"/>
      <c r="GI680" s="34"/>
      <c r="GJ680" s="34"/>
      <c r="GK680" s="34"/>
      <c r="GL680" s="34"/>
    </row>
    <row r="681" spans="1:195" s="36" customFormat="1" ht="51" customHeight="1" x14ac:dyDescent="0.25">
      <c r="A681" s="9" t="s">
        <v>2610</v>
      </c>
      <c r="B681" s="78">
        <v>44551</v>
      </c>
      <c r="C681" s="145">
        <v>6674121179</v>
      </c>
      <c r="D681" s="145">
        <v>1036605217252</v>
      </c>
      <c r="E681" s="179" t="s">
        <v>1919</v>
      </c>
      <c r="F681" s="176" t="s">
        <v>2436</v>
      </c>
      <c r="G681" s="145">
        <v>6674121179</v>
      </c>
      <c r="H681" s="145">
        <v>1036605217252</v>
      </c>
      <c r="I681" s="179" t="s">
        <v>1919</v>
      </c>
      <c r="J681" s="176" t="s">
        <v>2436</v>
      </c>
      <c r="K681" s="16">
        <v>3</v>
      </c>
      <c r="L681" s="16" t="s">
        <v>1507</v>
      </c>
      <c r="M681" s="16">
        <v>3</v>
      </c>
      <c r="N681" s="16" t="s">
        <v>7</v>
      </c>
      <c r="O681" s="16">
        <v>2</v>
      </c>
      <c r="P681" s="47" t="s">
        <v>10</v>
      </c>
      <c r="Q681" s="47"/>
      <c r="R681" s="47">
        <v>1</v>
      </c>
      <c r="S681" s="47">
        <v>0.66</v>
      </c>
      <c r="T681" s="47"/>
      <c r="U681" s="4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50">
        <v>758</v>
      </c>
      <c r="AJ681" s="50" t="s">
        <v>3710</v>
      </c>
      <c r="AK681" s="50" t="s">
        <v>118</v>
      </c>
      <c r="AL681" s="50" t="s">
        <v>49</v>
      </c>
      <c r="AM681" s="37">
        <v>34</v>
      </c>
      <c r="AN681" s="144" t="s">
        <v>2618</v>
      </c>
      <c r="AO681" s="144" t="s">
        <v>2619</v>
      </c>
      <c r="AP681" s="37">
        <v>2</v>
      </c>
      <c r="AQ681" s="13">
        <f t="shared" si="14"/>
        <v>6674121179</v>
      </c>
      <c r="AR681" s="15" t="str">
        <f t="shared" si="13"/>
        <v>ООО "Элемент - Трейд"</v>
      </c>
      <c r="AS681" s="39" t="s">
        <v>2825</v>
      </c>
      <c r="AT681" s="61" t="s">
        <v>3285</v>
      </c>
      <c r="AU681" s="23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  <c r="BX681" s="34"/>
      <c r="BY681" s="34"/>
      <c r="BZ681" s="34"/>
      <c r="CA681" s="34"/>
      <c r="CB681" s="34"/>
      <c r="CC681" s="34"/>
      <c r="CD681" s="34"/>
      <c r="CE681" s="34"/>
      <c r="CF681" s="34"/>
      <c r="CG681" s="34"/>
      <c r="CH681" s="34"/>
      <c r="CI681" s="34"/>
      <c r="CJ681" s="34"/>
      <c r="CK681" s="34"/>
      <c r="CL681" s="34"/>
      <c r="CM681" s="34"/>
      <c r="CN681" s="34"/>
      <c r="CO681" s="34"/>
      <c r="CP681" s="34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  <c r="DN681" s="34"/>
      <c r="DO681" s="34"/>
      <c r="DP681" s="34"/>
      <c r="DQ681" s="34"/>
      <c r="DR681" s="34"/>
      <c r="DS681" s="34"/>
      <c r="DT681" s="34"/>
      <c r="DU681" s="34"/>
      <c r="DV681" s="34"/>
      <c r="DW681" s="34"/>
      <c r="DX681" s="34"/>
      <c r="DY681" s="34"/>
      <c r="DZ681" s="34"/>
      <c r="EA681" s="34"/>
      <c r="EB681" s="34"/>
      <c r="EC681" s="34"/>
      <c r="ED681" s="34"/>
      <c r="EE681" s="34"/>
      <c r="EF681" s="34"/>
      <c r="EG681" s="34"/>
      <c r="EH681" s="34"/>
      <c r="EI681" s="34"/>
      <c r="EJ681" s="34"/>
      <c r="EK681" s="34"/>
      <c r="EL681" s="34"/>
      <c r="EM681" s="34"/>
      <c r="EN681" s="34"/>
      <c r="EO681" s="34"/>
      <c r="EP681" s="34"/>
      <c r="EQ681" s="34"/>
      <c r="ER681" s="34"/>
      <c r="ES681" s="34"/>
      <c r="ET681" s="34"/>
      <c r="EU681" s="34"/>
      <c r="EV681" s="34"/>
      <c r="EW681" s="34"/>
      <c r="EX681" s="34"/>
      <c r="EY681" s="34"/>
      <c r="EZ681" s="34"/>
      <c r="FA681" s="34"/>
      <c r="FB681" s="34"/>
      <c r="FC681" s="34"/>
      <c r="FD681" s="34"/>
      <c r="FE681" s="34"/>
      <c r="FF681" s="34"/>
      <c r="FG681" s="34"/>
      <c r="FH681" s="34"/>
      <c r="FI681" s="34"/>
      <c r="FJ681" s="34"/>
      <c r="FK681" s="34"/>
      <c r="FL681" s="34"/>
      <c r="FM681" s="34"/>
      <c r="FN681" s="34"/>
      <c r="FO681" s="34"/>
      <c r="FP681" s="34"/>
      <c r="FQ681" s="34"/>
      <c r="FR681" s="34"/>
      <c r="FS681" s="34"/>
      <c r="FT681" s="34"/>
      <c r="FU681" s="34"/>
      <c r="FV681" s="34"/>
      <c r="FW681" s="34"/>
      <c r="FX681" s="34"/>
      <c r="FY681" s="34"/>
      <c r="FZ681" s="34"/>
      <c r="GA681" s="34"/>
      <c r="GB681" s="34"/>
      <c r="GC681" s="34"/>
      <c r="GD681" s="34"/>
      <c r="GE681" s="34"/>
      <c r="GF681" s="34"/>
      <c r="GG681" s="34"/>
      <c r="GH681" s="34"/>
      <c r="GI681" s="34"/>
      <c r="GJ681" s="34"/>
      <c r="GK681" s="34"/>
      <c r="GL681" s="34"/>
    </row>
    <row r="682" spans="1:195" s="77" customFormat="1" ht="25.5" customHeight="1" x14ac:dyDescent="0.25">
      <c r="A682" s="73" t="s">
        <v>2611</v>
      </c>
      <c r="B682" s="81">
        <v>44797</v>
      </c>
      <c r="C682" s="26">
        <v>667222516690</v>
      </c>
      <c r="D682" s="26">
        <v>312668515800085</v>
      </c>
      <c r="E682" s="180" t="s">
        <v>2901</v>
      </c>
      <c r="F682" s="174" t="s">
        <v>2902</v>
      </c>
      <c r="G682" s="26">
        <v>667222516690</v>
      </c>
      <c r="H682" s="26">
        <v>312668515800085</v>
      </c>
      <c r="I682" s="180" t="s">
        <v>2901</v>
      </c>
      <c r="J682" s="174" t="s">
        <v>2902</v>
      </c>
      <c r="K682" s="144">
        <v>3</v>
      </c>
      <c r="L682" s="144" t="s">
        <v>1507</v>
      </c>
      <c r="M682" s="144">
        <v>3</v>
      </c>
      <c r="N682" s="144" t="s">
        <v>7</v>
      </c>
      <c r="O682" s="144">
        <v>1</v>
      </c>
      <c r="P682" s="50" t="s">
        <v>8</v>
      </c>
      <c r="Q682" s="50"/>
      <c r="R682" s="50">
        <v>5</v>
      </c>
      <c r="S682" s="50">
        <v>1.1000000000000001</v>
      </c>
      <c r="T682" s="50"/>
      <c r="U682" s="50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50">
        <v>758</v>
      </c>
      <c r="AJ682" s="50" t="s">
        <v>3710</v>
      </c>
      <c r="AK682" s="50" t="s">
        <v>2905</v>
      </c>
      <c r="AL682" s="50" t="s">
        <v>135</v>
      </c>
      <c r="AM682" s="74">
        <v>18</v>
      </c>
      <c r="AN682" s="144" t="s">
        <v>2623</v>
      </c>
      <c r="AO682" s="144" t="s">
        <v>2624</v>
      </c>
      <c r="AP682" s="74"/>
      <c r="AQ682" s="13">
        <f t="shared" si="14"/>
        <v>667222516690</v>
      </c>
      <c r="AR682" s="15" t="str">
        <f t="shared" si="13"/>
        <v>ИП Ковязина Е.Б.</v>
      </c>
      <c r="AS682" s="41" t="s">
        <v>2625</v>
      </c>
      <c r="AT682" s="61"/>
      <c r="AU682" s="75"/>
      <c r="AV682" s="76"/>
      <c r="AW682" s="76"/>
      <c r="AX682" s="76"/>
      <c r="AY682" s="76"/>
      <c r="AZ682" s="76"/>
      <c r="BA682" s="76"/>
      <c r="BB682" s="76"/>
      <c r="BC682" s="76"/>
      <c r="BD682" s="76"/>
      <c r="BE682" s="76"/>
      <c r="BF682" s="76"/>
      <c r="BG682" s="76"/>
      <c r="BH682" s="76"/>
      <c r="BI682" s="76"/>
      <c r="BJ682" s="76"/>
      <c r="BK682" s="76"/>
      <c r="BL682" s="76"/>
      <c r="BM682" s="76"/>
      <c r="BN682" s="76"/>
      <c r="BO682" s="76"/>
      <c r="BP682" s="76"/>
      <c r="BQ682" s="76"/>
      <c r="BR682" s="76"/>
      <c r="BS682" s="76"/>
      <c r="BT682" s="76"/>
      <c r="BU682" s="76"/>
      <c r="BV682" s="76"/>
      <c r="BW682" s="76"/>
      <c r="BX682" s="76"/>
      <c r="BY682" s="76"/>
      <c r="BZ682" s="76"/>
      <c r="CA682" s="76"/>
      <c r="CB682" s="76"/>
      <c r="CC682" s="76"/>
      <c r="CD682" s="76"/>
      <c r="CE682" s="76"/>
      <c r="CF682" s="76"/>
      <c r="CG682" s="76"/>
      <c r="CH682" s="76"/>
      <c r="CI682" s="76"/>
      <c r="CJ682" s="76"/>
      <c r="CK682" s="76"/>
      <c r="CL682" s="76"/>
      <c r="CM682" s="76"/>
      <c r="CN682" s="76"/>
      <c r="CO682" s="76"/>
      <c r="CP682" s="76"/>
      <c r="CQ682" s="76"/>
      <c r="CR682" s="76"/>
      <c r="CS682" s="76"/>
      <c r="CT682" s="76"/>
      <c r="CU682" s="76"/>
      <c r="CV682" s="76"/>
      <c r="CW682" s="76"/>
      <c r="CX682" s="76"/>
      <c r="CY682" s="76"/>
      <c r="CZ682" s="76"/>
      <c r="DA682" s="76"/>
      <c r="DB682" s="76"/>
      <c r="DC682" s="76"/>
      <c r="DD682" s="76"/>
      <c r="DE682" s="76"/>
      <c r="DF682" s="76"/>
      <c r="DG682" s="76"/>
      <c r="DH682" s="76"/>
      <c r="DI682" s="76"/>
      <c r="DJ682" s="76"/>
      <c r="DK682" s="76"/>
      <c r="DL682" s="76"/>
      <c r="DM682" s="76"/>
      <c r="DN682" s="76"/>
      <c r="DO682" s="76"/>
      <c r="DP682" s="76"/>
      <c r="DQ682" s="76"/>
      <c r="DR682" s="76"/>
      <c r="DS682" s="76"/>
      <c r="DT682" s="76"/>
      <c r="DU682" s="76"/>
      <c r="DV682" s="76"/>
      <c r="DW682" s="76"/>
      <c r="DX682" s="76"/>
      <c r="DY682" s="76"/>
      <c r="DZ682" s="76"/>
      <c r="EA682" s="76"/>
      <c r="EB682" s="76"/>
      <c r="EC682" s="76"/>
      <c r="ED682" s="76"/>
      <c r="EE682" s="76"/>
      <c r="EF682" s="76"/>
      <c r="EG682" s="76"/>
      <c r="EH682" s="76"/>
      <c r="EI682" s="76"/>
      <c r="EJ682" s="76"/>
      <c r="EK682" s="76"/>
      <c r="EL682" s="76"/>
      <c r="EM682" s="76"/>
      <c r="EN682" s="76"/>
      <c r="EO682" s="76"/>
      <c r="EP682" s="76"/>
      <c r="EQ682" s="76"/>
      <c r="ER682" s="76"/>
      <c r="ES682" s="76"/>
      <c r="ET682" s="76"/>
      <c r="EU682" s="76"/>
      <c r="EV682" s="76"/>
      <c r="EW682" s="76"/>
      <c r="EX682" s="76"/>
      <c r="EY682" s="76"/>
      <c r="EZ682" s="76"/>
      <c r="FA682" s="76"/>
      <c r="FB682" s="76"/>
      <c r="FC682" s="76"/>
      <c r="FD682" s="76"/>
      <c r="FE682" s="76"/>
      <c r="FF682" s="76"/>
      <c r="FG682" s="76"/>
      <c r="FH682" s="76"/>
      <c r="FI682" s="76"/>
      <c r="FJ682" s="76"/>
      <c r="FK682" s="76"/>
      <c r="FL682" s="76"/>
      <c r="FM682" s="76"/>
      <c r="FN682" s="76"/>
      <c r="FO682" s="76"/>
      <c r="FP682" s="76"/>
      <c r="FQ682" s="76"/>
      <c r="FR682" s="76"/>
      <c r="FS682" s="76"/>
      <c r="FT682" s="76"/>
      <c r="FU682" s="76"/>
      <c r="FV682" s="76"/>
      <c r="FW682" s="76"/>
      <c r="FX682" s="76"/>
      <c r="FY682" s="76"/>
      <c r="FZ682" s="76"/>
      <c r="GA682" s="76"/>
      <c r="GB682" s="76"/>
      <c r="GC682" s="76"/>
      <c r="GD682" s="76"/>
      <c r="GE682" s="76"/>
      <c r="GF682" s="76"/>
      <c r="GG682" s="76"/>
      <c r="GH682" s="76"/>
      <c r="GI682" s="76"/>
      <c r="GJ682" s="76"/>
      <c r="GK682" s="76"/>
      <c r="GL682" s="76"/>
    </row>
    <row r="683" spans="1:195" s="36" customFormat="1" ht="51" customHeight="1" x14ac:dyDescent="0.25">
      <c r="A683" s="9" t="s">
        <v>2612</v>
      </c>
      <c r="B683" s="78">
        <v>45439</v>
      </c>
      <c r="C683" s="145">
        <v>662515272187</v>
      </c>
      <c r="D683" s="145">
        <v>313668409200045</v>
      </c>
      <c r="E683" s="179" t="s">
        <v>2626</v>
      </c>
      <c r="F683" s="176" t="s">
        <v>2627</v>
      </c>
      <c r="G683" s="145">
        <v>662515272187</v>
      </c>
      <c r="H683" s="145">
        <v>313668409200045</v>
      </c>
      <c r="I683" s="179" t="s">
        <v>2626</v>
      </c>
      <c r="J683" s="176" t="s">
        <v>2627</v>
      </c>
      <c r="K683" s="16">
        <v>1</v>
      </c>
      <c r="L683" s="16" t="s">
        <v>96</v>
      </c>
      <c r="M683" s="16">
        <v>3</v>
      </c>
      <c r="N683" s="16" t="s">
        <v>7</v>
      </c>
      <c r="O683" s="16">
        <v>2</v>
      </c>
      <c r="P683" s="47" t="s">
        <v>10</v>
      </c>
      <c r="Q683" s="47"/>
      <c r="R683" s="47">
        <v>1</v>
      </c>
      <c r="S683" s="47">
        <v>0.75</v>
      </c>
      <c r="T683" s="47"/>
      <c r="U683" s="4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50">
        <v>758</v>
      </c>
      <c r="AJ683" s="50" t="s">
        <v>3710</v>
      </c>
      <c r="AK683" s="50" t="s">
        <v>123</v>
      </c>
      <c r="AL683" s="50" t="s">
        <v>137</v>
      </c>
      <c r="AM683" s="37" t="s">
        <v>2628</v>
      </c>
      <c r="AN683" s="144" t="s">
        <v>2629</v>
      </c>
      <c r="AO683" s="144" t="s">
        <v>2630</v>
      </c>
      <c r="AP683" s="37"/>
      <c r="AQ683" s="13">
        <f t="shared" si="14"/>
        <v>662515272187</v>
      </c>
      <c r="AR683" s="15" t="str">
        <f t="shared" si="13"/>
        <v>ИП Носиров Б.Х. ООО "Альтернативный проект"</v>
      </c>
      <c r="AS683" s="39" t="s">
        <v>2631</v>
      </c>
      <c r="AT683" s="61"/>
      <c r="AU683" s="23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  <c r="BX683" s="34"/>
      <c r="BY683" s="34"/>
      <c r="BZ683" s="34"/>
      <c r="CA683" s="34"/>
      <c r="CB683" s="34"/>
      <c r="CC683" s="34"/>
      <c r="CD683" s="34"/>
      <c r="CE683" s="34"/>
      <c r="CF683" s="34"/>
      <c r="CG683" s="34"/>
      <c r="CH683" s="34"/>
      <c r="CI683" s="34"/>
      <c r="CJ683" s="34"/>
      <c r="CK683" s="34"/>
      <c r="CL683" s="34"/>
      <c r="CM683" s="34"/>
      <c r="CN683" s="34"/>
      <c r="CO683" s="34"/>
      <c r="CP683" s="34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  <c r="DN683" s="34"/>
      <c r="DO683" s="34"/>
      <c r="DP683" s="34"/>
      <c r="DQ683" s="34"/>
      <c r="DR683" s="34"/>
      <c r="DS683" s="34"/>
      <c r="DT683" s="34"/>
      <c r="DU683" s="34"/>
      <c r="DV683" s="34"/>
      <c r="DW683" s="34"/>
      <c r="DX683" s="34"/>
      <c r="DY683" s="34"/>
      <c r="DZ683" s="34"/>
      <c r="EA683" s="34"/>
      <c r="EB683" s="34"/>
      <c r="EC683" s="34"/>
      <c r="ED683" s="34"/>
      <c r="EE683" s="34"/>
      <c r="EF683" s="34"/>
      <c r="EG683" s="34"/>
      <c r="EH683" s="34"/>
      <c r="EI683" s="34"/>
      <c r="EJ683" s="34"/>
      <c r="EK683" s="34"/>
      <c r="EL683" s="34"/>
      <c r="EM683" s="34"/>
      <c r="EN683" s="34"/>
      <c r="EO683" s="34"/>
      <c r="EP683" s="34"/>
      <c r="EQ683" s="34"/>
      <c r="ER683" s="34"/>
      <c r="ES683" s="34"/>
      <c r="ET683" s="34"/>
      <c r="EU683" s="34"/>
      <c r="EV683" s="34"/>
      <c r="EW683" s="34"/>
      <c r="EX683" s="34"/>
      <c r="EY683" s="34"/>
      <c r="EZ683" s="34"/>
      <c r="FA683" s="34"/>
      <c r="FB683" s="34"/>
      <c r="FC683" s="34"/>
      <c r="FD683" s="34"/>
      <c r="FE683" s="34"/>
      <c r="FF683" s="34"/>
      <c r="FG683" s="34"/>
      <c r="FH683" s="34"/>
      <c r="FI683" s="34"/>
      <c r="FJ683" s="34"/>
      <c r="FK683" s="34"/>
      <c r="FL683" s="34"/>
      <c r="FM683" s="34"/>
      <c r="FN683" s="34"/>
      <c r="FO683" s="34"/>
      <c r="FP683" s="34"/>
      <c r="FQ683" s="34"/>
      <c r="FR683" s="34"/>
      <c r="FS683" s="34"/>
      <c r="FT683" s="34"/>
      <c r="FU683" s="34"/>
      <c r="FV683" s="34"/>
      <c r="FW683" s="34"/>
      <c r="FX683" s="34"/>
      <c r="FY683" s="34"/>
      <c r="FZ683" s="34"/>
      <c r="GA683" s="34"/>
      <c r="GB683" s="34"/>
      <c r="GC683" s="34"/>
      <c r="GD683" s="34"/>
      <c r="GE683" s="34"/>
      <c r="GF683" s="34"/>
      <c r="GG683" s="34"/>
      <c r="GH683" s="34"/>
      <c r="GI683" s="34"/>
      <c r="GJ683" s="34"/>
      <c r="GK683" s="34"/>
      <c r="GL683" s="34"/>
    </row>
    <row r="684" spans="1:195" s="36" customFormat="1" ht="53.25" customHeight="1" x14ac:dyDescent="0.25">
      <c r="A684" s="9" t="s">
        <v>2613</v>
      </c>
      <c r="B684" s="78">
        <v>44834</v>
      </c>
      <c r="C684" s="145">
        <v>6625030521</v>
      </c>
      <c r="D684" s="145">
        <v>1036601487702</v>
      </c>
      <c r="E684" s="179" t="s">
        <v>2636</v>
      </c>
      <c r="F684" s="176" t="s">
        <v>2637</v>
      </c>
      <c r="G684" s="145">
        <v>6625030521</v>
      </c>
      <c r="H684" s="145">
        <v>1036601487702</v>
      </c>
      <c r="I684" s="179" t="s">
        <v>2636</v>
      </c>
      <c r="J684" s="176" t="s">
        <v>2637</v>
      </c>
      <c r="K684" s="16">
        <v>2</v>
      </c>
      <c r="L684" s="144" t="s">
        <v>6</v>
      </c>
      <c r="M684" s="16">
        <v>3</v>
      </c>
      <c r="N684" s="144" t="s">
        <v>7</v>
      </c>
      <c r="O684" s="16">
        <v>1</v>
      </c>
      <c r="P684" s="47" t="s">
        <v>8</v>
      </c>
      <c r="Q684" s="47"/>
      <c r="R684" s="47">
        <v>2</v>
      </c>
      <c r="S684" s="47">
        <v>1.1000000000000001</v>
      </c>
      <c r="T684" s="47"/>
      <c r="U684" s="4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50">
        <v>758</v>
      </c>
      <c r="AJ684" s="50" t="s">
        <v>3710</v>
      </c>
      <c r="AK684" s="50" t="s">
        <v>118</v>
      </c>
      <c r="AL684" s="50" t="s">
        <v>1430</v>
      </c>
      <c r="AM684" s="37">
        <v>31</v>
      </c>
      <c r="AN684" s="144" t="s">
        <v>2638</v>
      </c>
      <c r="AO684" s="144" t="s">
        <v>2639</v>
      </c>
      <c r="AP684" s="37" t="s">
        <v>2641</v>
      </c>
      <c r="AQ684" s="13">
        <f t="shared" si="14"/>
        <v>6625030521</v>
      </c>
      <c r="AR684" s="15" t="str">
        <f t="shared" si="13"/>
        <v>ООО "Капелла"</v>
      </c>
      <c r="AS684" s="39" t="s">
        <v>2640</v>
      </c>
      <c r="AT684" s="61"/>
      <c r="AU684" s="23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</row>
    <row r="685" spans="1:195" s="36" customFormat="1" ht="51" customHeight="1" x14ac:dyDescent="0.25">
      <c r="A685" s="9" t="s">
        <v>2647</v>
      </c>
      <c r="B685" s="78">
        <v>44810</v>
      </c>
      <c r="C685" s="144">
        <v>6625017312</v>
      </c>
      <c r="D685" s="25">
        <v>1036601470180</v>
      </c>
      <c r="E685" s="165" t="s">
        <v>2648</v>
      </c>
      <c r="F685" s="165" t="s">
        <v>2673</v>
      </c>
      <c r="G685" s="144">
        <v>6625017312</v>
      </c>
      <c r="H685" s="25">
        <v>1036601470180</v>
      </c>
      <c r="I685" s="165" t="s">
        <v>2648</v>
      </c>
      <c r="J685" s="165" t="s">
        <v>2673</v>
      </c>
      <c r="K685" s="16">
        <v>2</v>
      </c>
      <c r="L685" s="144" t="s">
        <v>6</v>
      </c>
      <c r="M685" s="16">
        <v>3</v>
      </c>
      <c r="N685" s="144" t="s">
        <v>7</v>
      </c>
      <c r="O685" s="16">
        <v>1</v>
      </c>
      <c r="P685" s="47" t="s">
        <v>8</v>
      </c>
      <c r="Q685" s="47"/>
      <c r="R685" s="16">
        <v>1</v>
      </c>
      <c r="S685" s="47">
        <v>1.1000000000000001</v>
      </c>
      <c r="T685" s="47"/>
      <c r="U685" s="47"/>
      <c r="V685" s="16"/>
      <c r="W685" s="16"/>
      <c r="X685" s="16"/>
      <c r="Y685" s="16"/>
      <c r="Z685" s="16"/>
      <c r="AA685" s="16">
        <v>2</v>
      </c>
      <c r="AB685" s="16">
        <v>0.36</v>
      </c>
      <c r="AC685" s="50" t="s">
        <v>2376</v>
      </c>
      <c r="AD685" s="50" t="s">
        <v>2649</v>
      </c>
      <c r="AE685" s="50"/>
      <c r="AF685" s="50"/>
      <c r="AG685" s="50"/>
      <c r="AH685" s="50"/>
      <c r="AI685" s="50">
        <v>758</v>
      </c>
      <c r="AJ685" s="50" t="s">
        <v>3710</v>
      </c>
      <c r="AK685" s="50" t="s">
        <v>118</v>
      </c>
      <c r="AL685" s="50" t="s">
        <v>187</v>
      </c>
      <c r="AM685" s="50" t="s">
        <v>2650</v>
      </c>
      <c r="AN685" s="50" t="s">
        <v>2651</v>
      </c>
      <c r="AO685" s="50" t="s">
        <v>2652</v>
      </c>
      <c r="AP685" s="47"/>
      <c r="AQ685" s="47">
        <v>6625017312</v>
      </c>
      <c r="AR685" s="15" t="str">
        <f t="shared" si="13"/>
        <v>Филиал МАДОУ "Детский сад № 9"-"Детский сад № 14"</v>
      </c>
      <c r="AS685" s="11" t="s">
        <v>2674</v>
      </c>
      <c r="AT685" s="61" t="s">
        <v>3281</v>
      </c>
      <c r="AU685" s="23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</row>
    <row r="686" spans="1:195" s="36" customFormat="1" ht="63.75" customHeight="1" x14ac:dyDescent="0.25">
      <c r="A686" s="9" t="s">
        <v>2655</v>
      </c>
      <c r="B686" s="78">
        <v>44824</v>
      </c>
      <c r="C686" s="13">
        <v>662512295718</v>
      </c>
      <c r="D686" s="25">
        <v>321665800165223</v>
      </c>
      <c r="E686" s="165" t="s">
        <v>2656</v>
      </c>
      <c r="F686" s="165" t="s">
        <v>2657</v>
      </c>
      <c r="G686" s="13">
        <v>662512295718</v>
      </c>
      <c r="H686" s="25">
        <v>321665800165223</v>
      </c>
      <c r="I686" s="165" t="s">
        <v>2656</v>
      </c>
      <c r="J686" s="165" t="s">
        <v>2657</v>
      </c>
      <c r="K686" s="16">
        <v>2</v>
      </c>
      <c r="L686" s="144" t="s">
        <v>6</v>
      </c>
      <c r="M686" s="16">
        <v>3</v>
      </c>
      <c r="N686" s="144" t="s">
        <v>7</v>
      </c>
      <c r="O686" s="16">
        <v>2</v>
      </c>
      <c r="P686" s="47" t="s">
        <v>10</v>
      </c>
      <c r="Q686" s="47"/>
      <c r="R686" s="16">
        <v>2</v>
      </c>
      <c r="S686" s="47">
        <v>0.36</v>
      </c>
      <c r="T686" s="47"/>
      <c r="U686" s="47"/>
      <c r="V686" s="16"/>
      <c r="W686" s="16"/>
      <c r="X686" s="16"/>
      <c r="Y686" s="16"/>
      <c r="Z686" s="16"/>
      <c r="AA686" s="16"/>
      <c r="AB686" s="16"/>
      <c r="AC686" s="50"/>
      <c r="AD686" s="50"/>
      <c r="AE686" s="50"/>
      <c r="AF686" s="50"/>
      <c r="AG686" s="50"/>
      <c r="AH686" s="50"/>
      <c r="AI686" s="50">
        <v>758</v>
      </c>
      <c r="AJ686" s="50" t="s">
        <v>3710</v>
      </c>
      <c r="AK686" s="50" t="s">
        <v>123</v>
      </c>
      <c r="AL686" s="50" t="s">
        <v>137</v>
      </c>
      <c r="AM686" s="50">
        <v>219</v>
      </c>
      <c r="AN686" s="50" t="s">
        <v>2658</v>
      </c>
      <c r="AO686" s="50" t="s">
        <v>2659</v>
      </c>
      <c r="AP686" s="47"/>
      <c r="AQ686" s="13">
        <v>662512295718</v>
      </c>
      <c r="AR686" s="15" t="s">
        <v>2656</v>
      </c>
      <c r="AS686" s="11" t="s">
        <v>2660</v>
      </c>
      <c r="AT686" s="61" t="s">
        <v>3285</v>
      </c>
      <c r="AU686" s="23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</row>
    <row r="687" spans="1:195" s="36" customFormat="1" ht="63.75" customHeight="1" x14ac:dyDescent="0.25">
      <c r="A687" s="9" t="s">
        <v>2675</v>
      </c>
      <c r="B687" s="78">
        <v>44970</v>
      </c>
      <c r="C687" s="13">
        <v>667010094598</v>
      </c>
      <c r="D687" s="25">
        <v>313667028400020</v>
      </c>
      <c r="E687" s="165" t="s">
        <v>2681</v>
      </c>
      <c r="F687" s="165" t="s">
        <v>2682</v>
      </c>
      <c r="G687" s="13">
        <v>667010094598</v>
      </c>
      <c r="H687" s="25">
        <v>313667028400020</v>
      </c>
      <c r="I687" s="165" t="s">
        <v>2681</v>
      </c>
      <c r="J687" s="165" t="s">
        <v>2682</v>
      </c>
      <c r="K687" s="16">
        <v>2</v>
      </c>
      <c r="L687" s="144" t="s">
        <v>6</v>
      </c>
      <c r="M687" s="16">
        <v>3</v>
      </c>
      <c r="N687" s="144" t="s">
        <v>7</v>
      </c>
      <c r="O687" s="16">
        <v>2</v>
      </c>
      <c r="P687" s="47" t="s">
        <v>10</v>
      </c>
      <c r="Q687" s="47"/>
      <c r="R687" s="16">
        <v>2</v>
      </c>
      <c r="S687" s="47">
        <v>1.1000000000000001</v>
      </c>
      <c r="T687" s="47"/>
      <c r="U687" s="47"/>
      <c r="V687" s="16"/>
      <c r="W687" s="16"/>
      <c r="X687" s="16"/>
      <c r="Y687" s="16"/>
      <c r="Z687" s="16"/>
      <c r="AA687" s="16"/>
      <c r="AB687" s="16"/>
      <c r="AC687" s="50"/>
      <c r="AD687" s="50"/>
      <c r="AE687" s="50"/>
      <c r="AF687" s="50"/>
      <c r="AG687" s="50"/>
      <c r="AH687" s="50"/>
      <c r="AI687" s="50">
        <v>758</v>
      </c>
      <c r="AJ687" s="50" t="s">
        <v>3710</v>
      </c>
      <c r="AK687" s="50" t="s">
        <v>238</v>
      </c>
      <c r="AL687" s="50" t="s">
        <v>1821</v>
      </c>
      <c r="AM687" s="50">
        <v>29</v>
      </c>
      <c r="AN687" s="50" t="s">
        <v>2683</v>
      </c>
      <c r="AO687" s="50" t="s">
        <v>2684</v>
      </c>
      <c r="AP687" s="47"/>
      <c r="AQ687" s="145">
        <f>C687</f>
        <v>667010094598</v>
      </c>
      <c r="AR687" s="15" t="str">
        <f>E687</f>
        <v>Суханов Е.В.                    (Верный)</v>
      </c>
      <c r="AS687" s="11" t="s">
        <v>2685</v>
      </c>
      <c r="AT687" s="61" t="s">
        <v>3285</v>
      </c>
      <c r="AU687" s="23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</row>
    <row r="688" spans="1:195" s="36" customFormat="1" ht="51" customHeight="1" x14ac:dyDescent="0.25">
      <c r="A688" s="9" t="s">
        <v>2680</v>
      </c>
      <c r="B688" s="78">
        <v>45013</v>
      </c>
      <c r="C688" s="13">
        <v>6663005798</v>
      </c>
      <c r="D688" s="25">
        <v>1026605620689</v>
      </c>
      <c r="E688" s="165" t="s">
        <v>2687</v>
      </c>
      <c r="F688" s="165" t="s">
        <v>2688</v>
      </c>
      <c r="G688" s="13">
        <v>6663005798</v>
      </c>
      <c r="H688" s="25">
        <v>1026605620689</v>
      </c>
      <c r="I688" s="165" t="s">
        <v>2687</v>
      </c>
      <c r="J688" s="165" t="s">
        <v>2688</v>
      </c>
      <c r="K688" s="16">
        <v>2</v>
      </c>
      <c r="L688" s="144" t="s">
        <v>6</v>
      </c>
      <c r="M688" s="16">
        <v>3</v>
      </c>
      <c r="N688" s="144" t="s">
        <v>7</v>
      </c>
      <c r="O688" s="16">
        <v>2</v>
      </c>
      <c r="P688" s="47" t="s">
        <v>10</v>
      </c>
      <c r="Q688" s="47"/>
      <c r="R688" s="16">
        <v>4</v>
      </c>
      <c r="S688" s="47">
        <v>1.1000000000000001</v>
      </c>
      <c r="T688" s="47"/>
      <c r="U688" s="47"/>
      <c r="V688" s="16"/>
      <c r="W688" s="16"/>
      <c r="X688" s="16"/>
      <c r="Y688" s="16"/>
      <c r="Z688" s="16"/>
      <c r="AA688" s="16"/>
      <c r="AB688" s="16"/>
      <c r="AC688" s="50"/>
      <c r="AD688" s="50"/>
      <c r="AE688" s="50"/>
      <c r="AF688" s="50"/>
      <c r="AG688" s="50"/>
      <c r="AH688" s="50"/>
      <c r="AI688" s="50">
        <v>758</v>
      </c>
      <c r="AJ688" s="50" t="s">
        <v>3710</v>
      </c>
      <c r="AK688" s="50" t="s">
        <v>118</v>
      </c>
      <c r="AL688" s="50" t="s">
        <v>2689</v>
      </c>
      <c r="AM688" s="50"/>
      <c r="AN688" s="50" t="s">
        <v>2690</v>
      </c>
      <c r="AO688" s="50" t="s">
        <v>2691</v>
      </c>
      <c r="AP688" s="47"/>
      <c r="AQ688" s="145">
        <f>C688</f>
        <v>6663005798</v>
      </c>
      <c r="AR688" s="15" t="str">
        <f>E688</f>
        <v>ПАО "Уралмашзавод"</v>
      </c>
      <c r="AS688" s="11" t="s">
        <v>2692</v>
      </c>
      <c r="AT688" s="61"/>
      <c r="AU688" s="23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</row>
    <row r="689" spans="1:194" s="36" customFormat="1" ht="51" customHeight="1" x14ac:dyDescent="0.25">
      <c r="A689" s="9" t="s">
        <v>2686</v>
      </c>
      <c r="B689" s="78">
        <v>44887</v>
      </c>
      <c r="C689" s="13">
        <v>662500468324</v>
      </c>
      <c r="D689" s="25">
        <v>312668426900031</v>
      </c>
      <c r="E689" s="165" t="s">
        <v>2711</v>
      </c>
      <c r="F689" s="165" t="s">
        <v>2712</v>
      </c>
      <c r="G689" s="13">
        <v>662500468324</v>
      </c>
      <c r="H689" s="25">
        <v>312668426900031</v>
      </c>
      <c r="I689" s="165" t="s">
        <v>2711</v>
      </c>
      <c r="J689" s="165" t="s">
        <v>2712</v>
      </c>
      <c r="K689" s="16">
        <v>1</v>
      </c>
      <c r="L689" s="144" t="s">
        <v>96</v>
      </c>
      <c r="M689" s="16">
        <v>3</v>
      </c>
      <c r="N689" s="144" t="s">
        <v>7</v>
      </c>
      <c r="O689" s="16">
        <v>1</v>
      </c>
      <c r="P689" s="47" t="s">
        <v>8</v>
      </c>
      <c r="Q689" s="47"/>
      <c r="R689" s="16">
        <v>1</v>
      </c>
      <c r="S689" s="47">
        <v>1.1000000000000001</v>
      </c>
      <c r="T689" s="47"/>
      <c r="U689" s="47"/>
      <c r="V689" s="16"/>
      <c r="W689" s="16"/>
      <c r="X689" s="16"/>
      <c r="Y689" s="16"/>
      <c r="Z689" s="16"/>
      <c r="AA689" s="16"/>
      <c r="AB689" s="16"/>
      <c r="AC689" s="50"/>
      <c r="AD689" s="50"/>
      <c r="AE689" s="50"/>
      <c r="AF689" s="50"/>
      <c r="AG689" s="50"/>
      <c r="AH689" s="50"/>
      <c r="AI689" s="50">
        <v>758</v>
      </c>
      <c r="AJ689" s="50" t="s">
        <v>3710</v>
      </c>
      <c r="AK689" s="50" t="s">
        <v>118</v>
      </c>
      <c r="AL689" s="50" t="s">
        <v>142</v>
      </c>
      <c r="AM689" s="50">
        <v>11</v>
      </c>
      <c r="AN689" s="71" t="s">
        <v>2713</v>
      </c>
      <c r="AO689" s="71" t="s">
        <v>2714</v>
      </c>
      <c r="AP689" s="72"/>
      <c r="AQ689" s="145">
        <f>C689</f>
        <v>662500468324</v>
      </c>
      <c r="AR689" s="15" t="str">
        <f>E689</f>
        <v>Анисимов В.Б.</v>
      </c>
      <c r="AS689" s="11" t="s">
        <v>2826</v>
      </c>
      <c r="AT689" s="61"/>
      <c r="AU689" s="23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</row>
    <row r="690" spans="1:194" s="36" customFormat="1" ht="33.75" customHeight="1" x14ac:dyDescent="0.25">
      <c r="A690" s="322" t="s">
        <v>2693</v>
      </c>
      <c r="B690" s="272">
        <v>45092</v>
      </c>
      <c r="C690" s="322">
        <v>6684011337</v>
      </c>
      <c r="D690" s="327">
        <v>1136684006051</v>
      </c>
      <c r="E690" s="329" t="s">
        <v>2701</v>
      </c>
      <c r="F690" s="329" t="s">
        <v>2702</v>
      </c>
      <c r="G690" s="322">
        <v>6684011337</v>
      </c>
      <c r="H690" s="327">
        <v>1136684006051</v>
      </c>
      <c r="I690" s="329" t="s">
        <v>2701</v>
      </c>
      <c r="J690" s="329" t="s">
        <v>2702</v>
      </c>
      <c r="K690" s="322">
        <v>1</v>
      </c>
      <c r="L690" s="322" t="s">
        <v>96</v>
      </c>
      <c r="M690" s="322">
        <v>2</v>
      </c>
      <c r="N690" s="322" t="s">
        <v>1628</v>
      </c>
      <c r="O690" s="322">
        <v>2</v>
      </c>
      <c r="P690" s="322" t="s">
        <v>10</v>
      </c>
      <c r="Q690" s="127"/>
      <c r="R690" s="16">
        <v>3</v>
      </c>
      <c r="S690" s="47">
        <v>1.1000000000000001</v>
      </c>
      <c r="T690" s="138"/>
      <c r="U690" s="138"/>
      <c r="V690" s="322"/>
      <c r="W690" s="322"/>
      <c r="X690" s="322"/>
      <c r="Y690" s="127"/>
      <c r="Z690" s="127"/>
      <c r="AA690" s="322"/>
      <c r="AB690" s="322"/>
      <c r="AC690" s="322"/>
      <c r="AD690" s="322"/>
      <c r="AE690" s="127"/>
      <c r="AF690" s="127"/>
      <c r="AG690" s="127"/>
      <c r="AH690" s="127"/>
      <c r="AI690" s="50">
        <v>758</v>
      </c>
      <c r="AJ690" s="50" t="s">
        <v>3710</v>
      </c>
      <c r="AK690" s="322" t="s">
        <v>101</v>
      </c>
      <c r="AL690" s="331" t="s">
        <v>2703</v>
      </c>
      <c r="AM690" s="322" t="s">
        <v>172</v>
      </c>
      <c r="AN690" s="322" t="s">
        <v>4019</v>
      </c>
      <c r="AO690" s="322" t="s">
        <v>4020</v>
      </c>
      <c r="AP690" s="322"/>
      <c r="AQ690" s="145">
        <f>C690</f>
        <v>6684011337</v>
      </c>
      <c r="AR690" s="9" t="str">
        <f>E690</f>
        <v>ООО "Снаб Урал"</v>
      </c>
      <c r="AS690" s="322" t="str">
        <f>F690</f>
        <v>Свердловская область, г.Первоуральск, Динасовское шоссе, 11Б</v>
      </c>
      <c r="AT690" s="61"/>
      <c r="AU690" s="322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</row>
    <row r="691" spans="1:194" s="36" customFormat="1" ht="35.25" customHeight="1" x14ac:dyDescent="0.25">
      <c r="A691" s="323"/>
      <c r="B691" s="274"/>
      <c r="C691" s="323"/>
      <c r="D691" s="328"/>
      <c r="E691" s="330"/>
      <c r="F691" s="330"/>
      <c r="G691" s="323"/>
      <c r="H691" s="328"/>
      <c r="I691" s="330"/>
      <c r="J691" s="330"/>
      <c r="K691" s="323"/>
      <c r="L691" s="323"/>
      <c r="M691" s="323"/>
      <c r="N691" s="323"/>
      <c r="O691" s="323"/>
      <c r="P691" s="323"/>
      <c r="Q691" s="128"/>
      <c r="R691" s="16">
        <v>1</v>
      </c>
      <c r="S691" s="47">
        <v>0.3</v>
      </c>
      <c r="T691" s="139"/>
      <c r="U691" s="139"/>
      <c r="V691" s="323"/>
      <c r="W691" s="323"/>
      <c r="X691" s="323"/>
      <c r="Y691" s="128"/>
      <c r="Z691" s="128"/>
      <c r="AA691" s="323"/>
      <c r="AB691" s="323"/>
      <c r="AC691" s="323"/>
      <c r="AD691" s="323"/>
      <c r="AE691" s="128"/>
      <c r="AF691" s="128"/>
      <c r="AG691" s="128"/>
      <c r="AH691" s="128"/>
      <c r="AI691" s="50">
        <v>758</v>
      </c>
      <c r="AJ691" s="50" t="s">
        <v>3710</v>
      </c>
      <c r="AK691" s="323"/>
      <c r="AL691" s="332"/>
      <c r="AM691" s="323"/>
      <c r="AN691" s="323"/>
      <c r="AO691" s="323"/>
      <c r="AP691" s="323"/>
      <c r="AQ691" s="145">
        <v>6679049818</v>
      </c>
      <c r="AR691" s="9" t="s">
        <v>2748</v>
      </c>
      <c r="AS691" s="323"/>
      <c r="AT691" s="61"/>
      <c r="AU691" s="323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</row>
    <row r="692" spans="1:194" s="36" customFormat="1" ht="63.75" customHeight="1" x14ac:dyDescent="0.25">
      <c r="A692" s="9" t="s">
        <v>2697</v>
      </c>
      <c r="B692" s="78">
        <v>45083</v>
      </c>
      <c r="C692" s="48" t="s">
        <v>2706</v>
      </c>
      <c r="D692" s="48" t="s">
        <v>2707</v>
      </c>
      <c r="E692" s="165" t="s">
        <v>2704</v>
      </c>
      <c r="F692" s="165" t="s">
        <v>2705</v>
      </c>
      <c r="G692" s="48" t="s">
        <v>2706</v>
      </c>
      <c r="H692" s="48" t="s">
        <v>2707</v>
      </c>
      <c r="I692" s="165" t="s">
        <v>2704</v>
      </c>
      <c r="J692" s="165" t="s">
        <v>2705</v>
      </c>
      <c r="K692" s="16">
        <v>4</v>
      </c>
      <c r="L692" s="144" t="s">
        <v>1507</v>
      </c>
      <c r="M692" s="16">
        <v>3</v>
      </c>
      <c r="N692" s="144" t="s">
        <v>7</v>
      </c>
      <c r="O692" s="16">
        <v>2</v>
      </c>
      <c r="P692" s="47" t="s">
        <v>10</v>
      </c>
      <c r="Q692" s="47"/>
      <c r="R692" s="16">
        <v>3</v>
      </c>
      <c r="S692" s="47">
        <v>0.66</v>
      </c>
      <c r="T692" s="47"/>
      <c r="U692" s="47"/>
      <c r="V692" s="16"/>
      <c r="W692" s="16"/>
      <c r="X692" s="16"/>
      <c r="Y692" s="16"/>
      <c r="Z692" s="16"/>
      <c r="AA692" s="16">
        <v>1</v>
      </c>
      <c r="AB692" s="16">
        <v>0.36</v>
      </c>
      <c r="AC692" s="50">
        <v>2</v>
      </c>
      <c r="AD692" s="50" t="s">
        <v>2708</v>
      </c>
      <c r="AE692" s="50"/>
      <c r="AF692" s="50"/>
      <c r="AG692" s="50"/>
      <c r="AH692" s="50"/>
      <c r="AI692" s="50">
        <v>758</v>
      </c>
      <c r="AJ692" s="50" t="s">
        <v>3710</v>
      </c>
      <c r="AK692" s="50" t="s">
        <v>118</v>
      </c>
      <c r="AL692" s="50" t="s">
        <v>142</v>
      </c>
      <c r="AM692" s="50" t="s">
        <v>2709</v>
      </c>
      <c r="AN692" s="50" t="s">
        <v>4007</v>
      </c>
      <c r="AO692" s="50" t="s">
        <v>4008</v>
      </c>
      <c r="AP692" s="50">
        <v>2.8</v>
      </c>
      <c r="AQ692" s="145" t="str">
        <f t="shared" ref="AQ692:AQ697" si="15">C692</f>
        <v>66270082007       66270082007        666000248913</v>
      </c>
      <c r="AR692" s="15" t="str">
        <f t="shared" ref="AR692:AS697" si="16">E692</f>
        <v xml:space="preserve">ИП Ерохин В.Н, ИП Ерохина Т.В., ИП Калейникова О.В. </v>
      </c>
      <c r="AS692" s="11" t="str">
        <f t="shared" si="16"/>
        <v>Свердловская область, г.Первоуральск, пр. Ильича, 28В                            ТЦ «Пассаж»</v>
      </c>
      <c r="AT692" s="61" t="s">
        <v>3285</v>
      </c>
      <c r="AU692" s="23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</row>
    <row r="693" spans="1:194" s="36" customFormat="1" ht="51" customHeight="1" x14ac:dyDescent="0.25">
      <c r="A693" s="9" t="s">
        <v>2698</v>
      </c>
      <c r="B693" s="78">
        <v>45097</v>
      </c>
      <c r="C693" s="13">
        <v>6625047116</v>
      </c>
      <c r="D693" s="25">
        <v>1086625001374</v>
      </c>
      <c r="E693" s="165" t="s">
        <v>2716</v>
      </c>
      <c r="F693" s="165" t="s">
        <v>2717</v>
      </c>
      <c r="G693" s="13">
        <v>6625047116</v>
      </c>
      <c r="H693" s="25">
        <v>1086625001374</v>
      </c>
      <c r="I693" s="165" t="s">
        <v>2716</v>
      </c>
      <c r="J693" s="165" t="s">
        <v>2717</v>
      </c>
      <c r="K693" s="16">
        <v>1</v>
      </c>
      <c r="L693" s="144" t="s">
        <v>96</v>
      </c>
      <c r="M693" s="16">
        <v>3</v>
      </c>
      <c r="N693" s="144" t="s">
        <v>7</v>
      </c>
      <c r="O693" s="16">
        <v>1</v>
      </c>
      <c r="P693" s="47" t="s">
        <v>8</v>
      </c>
      <c r="Q693" s="47"/>
      <c r="R693" s="16">
        <v>1</v>
      </c>
      <c r="S693" s="47">
        <v>1.1000000000000001</v>
      </c>
      <c r="T693" s="47"/>
      <c r="U693" s="47"/>
      <c r="V693" s="16"/>
      <c r="W693" s="16"/>
      <c r="X693" s="16"/>
      <c r="Y693" s="16"/>
      <c r="Z693" s="16"/>
      <c r="AA693" s="16"/>
      <c r="AB693" s="16"/>
      <c r="AC693" s="50"/>
      <c r="AD693" s="50"/>
      <c r="AE693" s="50"/>
      <c r="AF693" s="50"/>
      <c r="AG693" s="50"/>
      <c r="AH693" s="50"/>
      <c r="AI693" s="50">
        <v>758</v>
      </c>
      <c r="AJ693" s="50" t="s">
        <v>3710</v>
      </c>
      <c r="AK693" s="50" t="s">
        <v>118</v>
      </c>
      <c r="AL693" s="50" t="s">
        <v>2718</v>
      </c>
      <c r="AM693" s="50">
        <v>33</v>
      </c>
      <c r="AN693" s="50" t="s">
        <v>2719</v>
      </c>
      <c r="AO693" s="50" t="s">
        <v>2720</v>
      </c>
      <c r="AP693" s="47"/>
      <c r="AQ693" s="145">
        <f t="shared" si="15"/>
        <v>6625047116</v>
      </c>
      <c r="AR693" s="15" t="str">
        <f t="shared" si="16"/>
        <v>ООО "Чистый берег"</v>
      </c>
      <c r="AS693" s="11" t="str">
        <f t="shared" si="16"/>
        <v>Свердловская область, г.Первоуральск, ул.Старателей, 33</v>
      </c>
      <c r="AT693" s="61"/>
      <c r="AU693" s="23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</row>
    <row r="694" spans="1:194" s="36" customFormat="1" ht="91.5" customHeight="1" x14ac:dyDescent="0.25">
      <c r="A694" s="9" t="s">
        <v>2699</v>
      </c>
      <c r="B694" s="78">
        <v>45126</v>
      </c>
      <c r="C694" s="13">
        <v>6625021213</v>
      </c>
      <c r="D694" s="25">
        <v>1036601475943</v>
      </c>
      <c r="E694" s="165" t="s">
        <v>2721</v>
      </c>
      <c r="F694" s="165" t="s">
        <v>2722</v>
      </c>
      <c r="G694" s="13">
        <v>6625021213</v>
      </c>
      <c r="H694" s="25">
        <v>1036601475943</v>
      </c>
      <c r="I694" s="165" t="s">
        <v>2721</v>
      </c>
      <c r="J694" s="165" t="s">
        <v>2722</v>
      </c>
      <c r="K694" s="16">
        <v>4</v>
      </c>
      <c r="L694" s="144" t="s">
        <v>1507</v>
      </c>
      <c r="M694" s="16">
        <v>3</v>
      </c>
      <c r="N694" s="144" t="s">
        <v>7</v>
      </c>
      <c r="O694" s="16">
        <v>1</v>
      </c>
      <c r="P694" s="47" t="s">
        <v>8</v>
      </c>
      <c r="Q694" s="47"/>
      <c r="R694" s="16">
        <v>2</v>
      </c>
      <c r="S694" s="47">
        <v>1.1000000000000001</v>
      </c>
      <c r="T694" s="47"/>
      <c r="U694" s="47"/>
      <c r="V694" s="16" t="s">
        <v>2723</v>
      </c>
      <c r="W694" s="16"/>
      <c r="X694" s="16"/>
      <c r="Y694" s="16"/>
      <c r="Z694" s="16"/>
      <c r="AA694" s="16"/>
      <c r="AB694" s="16"/>
      <c r="AC694" s="50"/>
      <c r="AD694" s="50"/>
      <c r="AE694" s="50"/>
      <c r="AF694" s="50"/>
      <c r="AG694" s="50"/>
      <c r="AH694" s="50"/>
      <c r="AI694" s="50">
        <v>758</v>
      </c>
      <c r="AJ694" s="50" t="s">
        <v>3710</v>
      </c>
      <c r="AK694" s="50" t="s">
        <v>118</v>
      </c>
      <c r="AL694" s="50" t="s">
        <v>142</v>
      </c>
      <c r="AM694" s="50" t="s">
        <v>773</v>
      </c>
      <c r="AN694" s="50" t="s">
        <v>2724</v>
      </c>
      <c r="AO694" s="50" t="s">
        <v>2725</v>
      </c>
      <c r="AP694" s="47" t="s">
        <v>2726</v>
      </c>
      <c r="AQ694" s="145">
        <f t="shared" si="15"/>
        <v>6625021213</v>
      </c>
      <c r="AR694" s="15" t="str">
        <f t="shared" si="16"/>
        <v>Первоуральское муниципальное бюджетное учреждение физической культуры и спорта «Старт»</v>
      </c>
      <c r="AS694" s="11" t="str">
        <f t="shared" si="16"/>
        <v xml:space="preserve">Свердловская область, г. Первоуральск, проспект Ильича, д.2в; </v>
      </c>
      <c r="AT694" s="61"/>
      <c r="AU694" s="23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</row>
    <row r="695" spans="1:194" s="36" customFormat="1" ht="63.75" customHeight="1" x14ac:dyDescent="0.25">
      <c r="A695" s="9" t="s">
        <v>2700</v>
      </c>
      <c r="B695" s="78">
        <v>45175</v>
      </c>
      <c r="C695" s="13">
        <v>6684030386</v>
      </c>
      <c r="D695" s="25">
        <v>1186658000704</v>
      </c>
      <c r="E695" s="165" t="s">
        <v>2730</v>
      </c>
      <c r="F695" s="165" t="s">
        <v>2731</v>
      </c>
      <c r="G695" s="13">
        <v>6684030386</v>
      </c>
      <c r="H695" s="25">
        <v>1186658000704</v>
      </c>
      <c r="I695" s="165" t="s">
        <v>2730</v>
      </c>
      <c r="J695" s="165" t="s">
        <v>2731</v>
      </c>
      <c r="K695" s="16">
        <v>2</v>
      </c>
      <c r="L695" s="144" t="s">
        <v>6</v>
      </c>
      <c r="M695" s="16">
        <v>3</v>
      </c>
      <c r="N695" s="144" t="s">
        <v>7</v>
      </c>
      <c r="O695" s="16">
        <v>1</v>
      </c>
      <c r="P695" s="47" t="s">
        <v>8</v>
      </c>
      <c r="Q695" s="47"/>
      <c r="R695" s="16">
        <v>1</v>
      </c>
      <c r="S695" s="47">
        <v>1.1000000000000001</v>
      </c>
      <c r="T695" s="47"/>
      <c r="U695" s="47"/>
      <c r="V695" s="16"/>
      <c r="W695" s="16"/>
      <c r="X695" s="16"/>
      <c r="Y695" s="16"/>
      <c r="Z695" s="16"/>
      <c r="AA695" s="16"/>
      <c r="AB695" s="16"/>
      <c r="AC695" s="50"/>
      <c r="AD695" s="50"/>
      <c r="AE695" s="50"/>
      <c r="AF695" s="50"/>
      <c r="AG695" s="50"/>
      <c r="AH695" s="50"/>
      <c r="AI695" s="50">
        <v>758</v>
      </c>
      <c r="AJ695" s="50" t="s">
        <v>3710</v>
      </c>
      <c r="AK695" s="50" t="s">
        <v>118</v>
      </c>
      <c r="AL695" s="50" t="s">
        <v>2732</v>
      </c>
      <c r="AM695" s="50" t="s">
        <v>2275</v>
      </c>
      <c r="AN695" s="50" t="s">
        <v>2733</v>
      </c>
      <c r="AO695" s="50" t="s">
        <v>2734</v>
      </c>
      <c r="AP695" s="47"/>
      <c r="AQ695" s="145">
        <f t="shared" si="15"/>
        <v>6684030386</v>
      </c>
      <c r="AR695" s="15" t="str">
        <f t="shared" si="16"/>
        <v>ООО "Первоуральский завод горного оборудования"</v>
      </c>
      <c r="AS695" s="11" t="str">
        <f t="shared" si="16"/>
        <v>Свердловская область, г. Первоуральск, ул.Серова, 4а</v>
      </c>
      <c r="AT695" s="61" t="s">
        <v>3286</v>
      </c>
      <c r="AU695" s="23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</row>
    <row r="696" spans="1:194" s="36" customFormat="1" ht="91.5" customHeight="1" x14ac:dyDescent="0.25">
      <c r="A696" s="9" t="s">
        <v>2729</v>
      </c>
      <c r="B696" s="78">
        <v>44728</v>
      </c>
      <c r="C696" s="13">
        <v>6625017320</v>
      </c>
      <c r="D696" s="25">
        <v>1036601470025</v>
      </c>
      <c r="E696" s="165" t="s">
        <v>2736</v>
      </c>
      <c r="F696" s="165" t="s">
        <v>2737</v>
      </c>
      <c r="G696" s="13">
        <v>6625017320</v>
      </c>
      <c r="H696" s="25">
        <v>1036601470025</v>
      </c>
      <c r="I696" s="165" t="s">
        <v>2736</v>
      </c>
      <c r="J696" s="165" t="s">
        <v>2737</v>
      </c>
      <c r="K696" s="16">
        <v>2</v>
      </c>
      <c r="L696" s="144" t="s">
        <v>6</v>
      </c>
      <c r="M696" s="16">
        <v>3</v>
      </c>
      <c r="N696" s="144" t="s">
        <v>7</v>
      </c>
      <c r="O696" s="16">
        <v>1</v>
      </c>
      <c r="P696" s="47" t="s">
        <v>8</v>
      </c>
      <c r="Q696" s="47"/>
      <c r="R696" s="16">
        <v>2</v>
      </c>
      <c r="S696" s="47">
        <v>1.1000000000000001</v>
      </c>
      <c r="T696" s="47"/>
      <c r="U696" s="47"/>
      <c r="V696" s="16"/>
      <c r="W696" s="16"/>
      <c r="X696" s="16"/>
      <c r="Y696" s="16"/>
      <c r="Z696" s="16"/>
      <c r="AA696" s="16"/>
      <c r="AB696" s="16"/>
      <c r="AC696" s="50"/>
      <c r="AD696" s="50"/>
      <c r="AE696" s="50"/>
      <c r="AF696" s="50"/>
      <c r="AG696" s="50"/>
      <c r="AH696" s="50"/>
      <c r="AI696" s="50">
        <v>758</v>
      </c>
      <c r="AJ696" s="50" t="s">
        <v>3710</v>
      </c>
      <c r="AK696" s="50" t="s">
        <v>118</v>
      </c>
      <c r="AL696" s="50" t="s">
        <v>318</v>
      </c>
      <c r="AM696" s="50" t="s">
        <v>2744</v>
      </c>
      <c r="AN696" s="50" t="s">
        <v>2738</v>
      </c>
      <c r="AO696" s="50" t="s">
        <v>2739</v>
      </c>
      <c r="AP696" s="47" t="s">
        <v>2740</v>
      </c>
      <c r="AQ696" s="145">
        <f t="shared" si="15"/>
        <v>6625017320</v>
      </c>
      <c r="AR696" s="15" t="str">
        <f t="shared" si="16"/>
        <v>Муниципальное автономное общеобразовательное учреждение "Средняя общеобразовательная школа №9"</v>
      </c>
      <c r="AS696" s="11" t="str">
        <f t="shared" si="16"/>
        <v>Свердловская область, г. Первоуральск, ул.Комсомольская, 21Б</v>
      </c>
      <c r="AT696" s="61" t="s">
        <v>3282</v>
      </c>
      <c r="AU696" s="23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</row>
    <row r="697" spans="1:194" s="36" customFormat="1" ht="91.5" customHeight="1" x14ac:dyDescent="0.25">
      <c r="A697" s="9" t="s">
        <v>2735</v>
      </c>
      <c r="B697" s="78">
        <v>44727</v>
      </c>
      <c r="C697" s="13">
        <v>6625016710</v>
      </c>
      <c r="D697" s="25">
        <v>1036601473743</v>
      </c>
      <c r="E697" s="165" t="s">
        <v>2742</v>
      </c>
      <c r="F697" s="165" t="s">
        <v>2743</v>
      </c>
      <c r="G697" s="13">
        <v>6625016710</v>
      </c>
      <c r="H697" s="25">
        <v>1036601473743</v>
      </c>
      <c r="I697" s="165" t="s">
        <v>2742</v>
      </c>
      <c r="J697" s="165" t="s">
        <v>2743</v>
      </c>
      <c r="K697" s="16">
        <v>1</v>
      </c>
      <c r="L697" s="144" t="s">
        <v>96</v>
      </c>
      <c r="M697" s="16">
        <v>1</v>
      </c>
      <c r="N697" s="144" t="s">
        <v>571</v>
      </c>
      <c r="O697" s="16">
        <v>1</v>
      </c>
      <c r="P697" s="47" t="s">
        <v>8</v>
      </c>
      <c r="Q697" s="47"/>
      <c r="R697" s="16">
        <v>2</v>
      </c>
      <c r="S697" s="47">
        <v>1.1000000000000001</v>
      </c>
      <c r="T697" s="47"/>
      <c r="U697" s="47"/>
      <c r="V697" s="16"/>
      <c r="W697" s="16"/>
      <c r="X697" s="16"/>
      <c r="Y697" s="16"/>
      <c r="Z697" s="16"/>
      <c r="AA697" s="16"/>
      <c r="AB697" s="16"/>
      <c r="AC697" s="50"/>
      <c r="AD697" s="50"/>
      <c r="AE697" s="50"/>
      <c r="AF697" s="50"/>
      <c r="AG697" s="50"/>
      <c r="AH697" s="50"/>
      <c r="AI697" s="50">
        <v>758</v>
      </c>
      <c r="AJ697" s="50" t="s">
        <v>3710</v>
      </c>
      <c r="AK697" s="50" t="s">
        <v>2745</v>
      </c>
      <c r="AL697" s="50" t="s">
        <v>114</v>
      </c>
      <c r="AM697" s="50">
        <v>31</v>
      </c>
      <c r="AN697" s="50" t="s">
        <v>2746</v>
      </c>
      <c r="AO697" s="50" t="s">
        <v>2747</v>
      </c>
      <c r="AP697" s="47" t="s">
        <v>2740</v>
      </c>
      <c r="AQ697" s="145">
        <f t="shared" si="15"/>
        <v>6625016710</v>
      </c>
      <c r="AR697" s="15" t="str">
        <f t="shared" si="16"/>
        <v>Муниципальное бюджетное общеобразовательное учреждение "Средняя общеобразовательная школа №36"</v>
      </c>
      <c r="AS697" s="11" t="str">
        <f t="shared" si="16"/>
        <v>Свердловская область, г. Первоуральск, п.Кузино, ул.Луначарского, 31</v>
      </c>
      <c r="AT697" s="61" t="s">
        <v>3282</v>
      </c>
      <c r="AU697" s="23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</row>
    <row r="698" spans="1:194" s="36" customFormat="1" ht="53.25" customHeight="1" x14ac:dyDescent="0.25">
      <c r="A698" s="9" t="s">
        <v>2741</v>
      </c>
      <c r="B698" s="78">
        <v>45131</v>
      </c>
      <c r="C698" s="13">
        <v>6625004521</v>
      </c>
      <c r="D698" s="25">
        <v>1026601507602</v>
      </c>
      <c r="E698" s="165" t="s">
        <v>2750</v>
      </c>
      <c r="F698" s="165" t="s">
        <v>2752</v>
      </c>
      <c r="G698" s="13">
        <v>6625004521</v>
      </c>
      <c r="H698" s="25">
        <v>1026601507602</v>
      </c>
      <c r="I698" s="165" t="s">
        <v>2750</v>
      </c>
      <c r="J698" s="165" t="s">
        <v>2752</v>
      </c>
      <c r="K698" s="16">
        <v>1</v>
      </c>
      <c r="L698" s="144" t="s">
        <v>96</v>
      </c>
      <c r="M698" s="16">
        <v>5</v>
      </c>
      <c r="N698" s="144" t="s">
        <v>2751</v>
      </c>
      <c r="O698" s="16">
        <v>2</v>
      </c>
      <c r="P698" s="47" t="s">
        <v>10</v>
      </c>
      <c r="Q698" s="47"/>
      <c r="R698" s="16">
        <v>2</v>
      </c>
      <c r="S698" s="47">
        <v>1</v>
      </c>
      <c r="T698" s="47"/>
      <c r="U698" s="47"/>
      <c r="V698" s="16"/>
      <c r="W698" s="16"/>
      <c r="X698" s="16"/>
      <c r="Y698" s="16"/>
      <c r="Z698" s="16"/>
      <c r="AA698" s="16"/>
      <c r="AB698" s="16"/>
      <c r="AC698" s="50"/>
      <c r="AD698" s="50"/>
      <c r="AE698" s="50"/>
      <c r="AF698" s="50"/>
      <c r="AG698" s="50"/>
      <c r="AH698" s="50"/>
      <c r="AI698" s="50">
        <v>758</v>
      </c>
      <c r="AJ698" s="50" t="s">
        <v>3710</v>
      </c>
      <c r="AK698" s="50" t="s">
        <v>118</v>
      </c>
      <c r="AL698" s="50" t="s">
        <v>2753</v>
      </c>
      <c r="AM698" s="50" t="s">
        <v>773</v>
      </c>
      <c r="AN698" s="50" t="s">
        <v>2754</v>
      </c>
      <c r="AO698" s="50" t="s">
        <v>2755</v>
      </c>
      <c r="AP698" s="47"/>
      <c r="AQ698" s="145">
        <v>6625004521</v>
      </c>
      <c r="AR698" s="15" t="s">
        <v>2750</v>
      </c>
      <c r="AS698" s="11" t="str">
        <f>F698</f>
        <v>Свердловская область, г. Первоуральск, ул.Стахова, 2А</v>
      </c>
      <c r="AT698" s="61"/>
      <c r="AU698" s="23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</row>
    <row r="699" spans="1:194" s="36" customFormat="1" ht="68.25" customHeight="1" x14ac:dyDescent="0.25">
      <c r="A699" s="9" t="s">
        <v>2749</v>
      </c>
      <c r="B699" s="78">
        <v>44843</v>
      </c>
      <c r="C699" s="13">
        <v>662510367491</v>
      </c>
      <c r="D699" s="25">
        <v>309662534900011</v>
      </c>
      <c r="E699" s="165" t="s">
        <v>2757</v>
      </c>
      <c r="F699" s="165" t="s">
        <v>2758</v>
      </c>
      <c r="G699" s="13">
        <v>662510367491</v>
      </c>
      <c r="H699" s="25">
        <v>309662534900011</v>
      </c>
      <c r="I699" s="165" t="s">
        <v>2757</v>
      </c>
      <c r="J699" s="165" t="s">
        <v>2758</v>
      </c>
      <c r="K699" s="16">
        <v>1</v>
      </c>
      <c r="L699" s="144" t="s">
        <v>96</v>
      </c>
      <c r="M699" s="16">
        <v>3</v>
      </c>
      <c r="N699" s="47" t="s">
        <v>7</v>
      </c>
      <c r="O699" s="16">
        <v>2</v>
      </c>
      <c r="P699" s="47" t="s">
        <v>10</v>
      </c>
      <c r="Q699" s="47"/>
      <c r="R699" s="16">
        <v>2</v>
      </c>
      <c r="S699" s="47">
        <v>0.75</v>
      </c>
      <c r="T699" s="47"/>
      <c r="U699" s="47"/>
      <c r="V699" s="16"/>
      <c r="W699" s="16"/>
      <c r="X699" s="16"/>
      <c r="Y699" s="16"/>
      <c r="Z699" s="16"/>
      <c r="AA699" s="16"/>
      <c r="AB699" s="16"/>
      <c r="AC699" s="50"/>
      <c r="AD699" s="50"/>
      <c r="AE699" s="50"/>
      <c r="AF699" s="50"/>
      <c r="AG699" s="50"/>
      <c r="AH699" s="50"/>
      <c r="AI699" s="50">
        <v>758</v>
      </c>
      <c r="AJ699" s="50" t="s">
        <v>3710</v>
      </c>
      <c r="AK699" s="50" t="s">
        <v>2930</v>
      </c>
      <c r="AL699" s="50" t="s">
        <v>2759</v>
      </c>
      <c r="AM699" s="50"/>
      <c r="AN699" s="50" t="s">
        <v>2760</v>
      </c>
      <c r="AO699" s="50" t="s">
        <v>2761</v>
      </c>
      <c r="AP699" s="47" t="s">
        <v>2762</v>
      </c>
      <c r="AQ699" s="145">
        <f t="shared" ref="AQ699:AQ708" si="17">C699</f>
        <v>662510367491</v>
      </c>
      <c r="AR699" s="15" t="s">
        <v>2763</v>
      </c>
      <c r="AS699" s="11" t="s">
        <v>2929</v>
      </c>
      <c r="AT699" s="61"/>
      <c r="AU699" s="23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</row>
    <row r="700" spans="1:194" s="36" customFormat="1" ht="57.75" customHeight="1" x14ac:dyDescent="0.25">
      <c r="A700" s="9" t="s">
        <v>2756</v>
      </c>
      <c r="B700" s="78">
        <v>45230</v>
      </c>
      <c r="C700" s="13">
        <v>6608001915</v>
      </c>
      <c r="D700" s="25">
        <v>1036603485962</v>
      </c>
      <c r="E700" s="165" t="s">
        <v>2839</v>
      </c>
      <c r="F700" s="165" t="s">
        <v>2830</v>
      </c>
      <c r="G700" s="13">
        <v>6608001915</v>
      </c>
      <c r="H700" s="25">
        <v>1036603485962</v>
      </c>
      <c r="I700" s="165" t="s">
        <v>2839</v>
      </c>
      <c r="J700" s="165" t="s">
        <v>2830</v>
      </c>
      <c r="K700" s="16">
        <v>1</v>
      </c>
      <c r="L700" s="144" t="s">
        <v>96</v>
      </c>
      <c r="M700" s="16">
        <v>3</v>
      </c>
      <c r="N700" s="144" t="s">
        <v>7</v>
      </c>
      <c r="O700" s="16">
        <v>1</v>
      </c>
      <c r="P700" s="47" t="s">
        <v>8</v>
      </c>
      <c r="Q700" s="47"/>
      <c r="R700" s="16">
        <v>1</v>
      </c>
      <c r="S700" s="47">
        <v>1.1000000000000001</v>
      </c>
      <c r="T700" s="47"/>
      <c r="U700" s="47"/>
      <c r="V700" s="16"/>
      <c r="W700" s="16"/>
      <c r="X700" s="16"/>
      <c r="Y700" s="16"/>
      <c r="Z700" s="16"/>
      <c r="AA700" s="16"/>
      <c r="AB700" s="16"/>
      <c r="AC700" s="50"/>
      <c r="AD700" s="50"/>
      <c r="AE700" s="50"/>
      <c r="AF700" s="50"/>
      <c r="AG700" s="50"/>
      <c r="AH700" s="50"/>
      <c r="AI700" s="50">
        <v>758</v>
      </c>
      <c r="AJ700" s="50" t="s">
        <v>3710</v>
      </c>
      <c r="AK700" s="50" t="s">
        <v>118</v>
      </c>
      <c r="AL700" s="50" t="s">
        <v>2834</v>
      </c>
      <c r="AM700" s="50"/>
      <c r="AN700" s="50" t="s">
        <v>2832</v>
      </c>
      <c r="AO700" s="50" t="s">
        <v>2833</v>
      </c>
      <c r="AP700" s="47" t="s">
        <v>2831</v>
      </c>
      <c r="AQ700" s="145">
        <f t="shared" si="17"/>
        <v>6608001915</v>
      </c>
      <c r="AR700" s="15" t="str">
        <f>E700</f>
        <v>ЕМУП "Водоканал" Волчихинский гидроузел (плотина)</v>
      </c>
      <c r="AS700" s="11" t="str">
        <f>F700</f>
        <v>620075,Свердловская область, г.Екатеринбург, ул.Царская, д.4</v>
      </c>
      <c r="AT700" s="61"/>
      <c r="AU700" s="23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  <c r="EB700" s="34"/>
      <c r="EC700" s="34"/>
      <c r="ED700" s="34"/>
      <c r="EE700" s="34"/>
      <c r="EF700" s="34"/>
      <c r="EG700" s="34"/>
      <c r="EH700" s="34"/>
      <c r="EI700" s="34"/>
      <c r="EJ700" s="34"/>
      <c r="EK700" s="34"/>
      <c r="EL700" s="34"/>
      <c r="EM700" s="34"/>
      <c r="EN700" s="34"/>
      <c r="EO700" s="34"/>
      <c r="EP700" s="34"/>
      <c r="EQ700" s="34"/>
      <c r="ER700" s="34"/>
      <c r="ES700" s="34"/>
      <c r="ET700" s="34"/>
      <c r="EU700" s="34"/>
      <c r="EV700" s="34"/>
      <c r="EW700" s="34"/>
      <c r="EX700" s="34"/>
      <c r="EY700" s="34"/>
      <c r="EZ700" s="34"/>
      <c r="FA700" s="34"/>
      <c r="FB700" s="34"/>
      <c r="FC700" s="34"/>
      <c r="FD700" s="34"/>
      <c r="FE700" s="34"/>
      <c r="FF700" s="34"/>
      <c r="FG700" s="34"/>
      <c r="FH700" s="34"/>
      <c r="FI700" s="34"/>
      <c r="FJ700" s="34"/>
      <c r="FK700" s="34"/>
      <c r="FL700" s="34"/>
      <c r="FM700" s="34"/>
      <c r="FN700" s="34"/>
      <c r="FO700" s="34"/>
      <c r="FP700" s="34"/>
      <c r="FQ700" s="34"/>
      <c r="FR700" s="34"/>
      <c r="FS700" s="34"/>
      <c r="FT700" s="34"/>
      <c r="FU700" s="34"/>
      <c r="FV700" s="34"/>
      <c r="FW700" s="34"/>
      <c r="FX700" s="34"/>
      <c r="FY700" s="34"/>
      <c r="FZ700" s="34"/>
      <c r="GA700" s="34"/>
      <c r="GB700" s="34"/>
      <c r="GC700" s="34"/>
      <c r="GD700" s="34"/>
      <c r="GE700" s="34"/>
      <c r="GF700" s="34"/>
      <c r="GG700" s="34"/>
      <c r="GH700" s="34"/>
      <c r="GI700" s="34"/>
      <c r="GJ700" s="34"/>
      <c r="GK700" s="34"/>
      <c r="GL700" s="34"/>
    </row>
    <row r="701" spans="1:194" s="36" customFormat="1" ht="57.75" customHeight="1" x14ac:dyDescent="0.25">
      <c r="A701" s="9" t="s">
        <v>2827</v>
      </c>
      <c r="B701" s="80" t="s">
        <v>3153</v>
      </c>
      <c r="C701" s="13">
        <v>6608001915</v>
      </c>
      <c r="D701" s="25">
        <v>1036603485962</v>
      </c>
      <c r="E701" s="165" t="s">
        <v>2838</v>
      </c>
      <c r="F701" s="165" t="s">
        <v>2830</v>
      </c>
      <c r="G701" s="13">
        <v>6608001915</v>
      </c>
      <c r="H701" s="25">
        <v>1036603485962</v>
      </c>
      <c r="I701" s="165" t="s">
        <v>2838</v>
      </c>
      <c r="J701" s="165" t="s">
        <v>2830</v>
      </c>
      <c r="K701" s="16">
        <v>1</v>
      </c>
      <c r="L701" s="144" t="s">
        <v>96</v>
      </c>
      <c r="M701" s="16">
        <v>3</v>
      </c>
      <c r="N701" s="144" t="s">
        <v>7</v>
      </c>
      <c r="O701" s="16">
        <v>2</v>
      </c>
      <c r="P701" s="47" t="s">
        <v>10</v>
      </c>
      <c r="Q701" s="47"/>
      <c r="R701" s="16">
        <v>1</v>
      </c>
      <c r="S701" s="47">
        <v>1.1000000000000001</v>
      </c>
      <c r="T701" s="47"/>
      <c r="U701" s="47"/>
      <c r="V701" s="16"/>
      <c r="W701" s="16"/>
      <c r="X701" s="16"/>
      <c r="Y701" s="16"/>
      <c r="Z701" s="16"/>
      <c r="AA701" s="16"/>
      <c r="AB701" s="16"/>
      <c r="AC701" s="50"/>
      <c r="AD701" s="50"/>
      <c r="AE701" s="50"/>
      <c r="AF701" s="50"/>
      <c r="AG701" s="50"/>
      <c r="AH701" s="50"/>
      <c r="AI701" s="50">
        <v>758</v>
      </c>
      <c r="AJ701" s="50" t="s">
        <v>3710</v>
      </c>
      <c r="AK701" s="50" t="s">
        <v>118</v>
      </c>
      <c r="AL701" s="50" t="s">
        <v>2837</v>
      </c>
      <c r="AM701" s="50"/>
      <c r="AN701" s="50" t="s">
        <v>2836</v>
      </c>
      <c r="AO701" s="50" t="s">
        <v>2835</v>
      </c>
      <c r="AP701" s="47" t="s">
        <v>2831</v>
      </c>
      <c r="AQ701" s="145">
        <f t="shared" si="17"/>
        <v>6608001915</v>
      </c>
      <c r="AR701" s="15" t="str">
        <f>E701</f>
        <v>ЕМУП "Водоканал" Волчихинский гидроузел (АБК)</v>
      </c>
      <c r="AS701" s="11" t="str">
        <f>F701</f>
        <v>620075,Свердловская область, г.Екатеринбург, ул.Царская, д.4</v>
      </c>
      <c r="AT701" s="61"/>
      <c r="AU701" s="23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</row>
    <row r="702" spans="1:194" s="36" customFormat="1" ht="49.5" customHeight="1" x14ac:dyDescent="0.25">
      <c r="A702" s="9" t="s">
        <v>2828</v>
      </c>
      <c r="B702" s="78">
        <v>45238</v>
      </c>
      <c r="C702" s="13">
        <v>662501997585</v>
      </c>
      <c r="D702" s="25">
        <v>31166257100016</v>
      </c>
      <c r="E702" s="165" t="s">
        <v>2842</v>
      </c>
      <c r="F702" s="165" t="s">
        <v>2843</v>
      </c>
      <c r="G702" s="13">
        <v>662501997585</v>
      </c>
      <c r="H702" s="25">
        <v>31166257100016</v>
      </c>
      <c r="I702" s="165" t="s">
        <v>2842</v>
      </c>
      <c r="J702" s="165" t="s">
        <v>2843</v>
      </c>
      <c r="K702" s="16">
        <v>4</v>
      </c>
      <c r="L702" s="144" t="s">
        <v>1507</v>
      </c>
      <c r="M702" s="16">
        <v>3</v>
      </c>
      <c r="N702" s="144" t="s">
        <v>7</v>
      </c>
      <c r="O702" s="16">
        <v>1</v>
      </c>
      <c r="P702" s="47" t="s">
        <v>8</v>
      </c>
      <c r="Q702" s="47"/>
      <c r="R702" s="16">
        <v>1</v>
      </c>
      <c r="S702" s="47">
        <v>0.36</v>
      </c>
      <c r="T702" s="47"/>
      <c r="U702" s="47"/>
      <c r="V702" s="16"/>
      <c r="W702" s="16"/>
      <c r="X702" s="16"/>
      <c r="Y702" s="16"/>
      <c r="Z702" s="16"/>
      <c r="AA702" s="16"/>
      <c r="AB702" s="16"/>
      <c r="AC702" s="50"/>
      <c r="AD702" s="50"/>
      <c r="AE702" s="50"/>
      <c r="AF702" s="50"/>
      <c r="AG702" s="50"/>
      <c r="AH702" s="50"/>
      <c r="AI702" s="50">
        <v>758</v>
      </c>
      <c r="AJ702" s="50" t="s">
        <v>3710</v>
      </c>
      <c r="AK702" s="50" t="s">
        <v>118</v>
      </c>
      <c r="AL702" s="50" t="s">
        <v>142</v>
      </c>
      <c r="AM702" s="21" t="s">
        <v>2844</v>
      </c>
      <c r="AN702" s="50" t="s">
        <v>2845</v>
      </c>
      <c r="AO702" s="50" t="s">
        <v>2846</v>
      </c>
      <c r="AP702" s="47" t="s">
        <v>2847</v>
      </c>
      <c r="AQ702" s="145">
        <f t="shared" si="17"/>
        <v>662501997585</v>
      </c>
      <c r="AR702" s="15" t="s">
        <v>2848</v>
      </c>
      <c r="AS702" s="11" t="s">
        <v>2849</v>
      </c>
      <c r="AT702" s="61"/>
      <c r="AU702" s="23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</row>
    <row r="703" spans="1:194" s="36" customFormat="1" ht="48" customHeight="1" x14ac:dyDescent="0.25">
      <c r="A703" s="9" t="s">
        <v>2829</v>
      </c>
      <c r="B703" s="78">
        <v>45224</v>
      </c>
      <c r="C703" s="13">
        <v>7729705354</v>
      </c>
      <c r="D703" s="25">
        <v>1127746172080</v>
      </c>
      <c r="E703" s="165" t="s">
        <v>2855</v>
      </c>
      <c r="F703" s="165" t="s">
        <v>2853</v>
      </c>
      <c r="G703" s="13">
        <v>7729705354</v>
      </c>
      <c r="H703" s="25">
        <v>1127746172080</v>
      </c>
      <c r="I703" s="165" t="s">
        <v>2855</v>
      </c>
      <c r="J703" s="165" t="s">
        <v>2853</v>
      </c>
      <c r="K703" s="16">
        <v>4</v>
      </c>
      <c r="L703" s="144" t="s">
        <v>1507</v>
      </c>
      <c r="M703" s="16">
        <v>3</v>
      </c>
      <c r="N703" s="144" t="s">
        <v>7</v>
      </c>
      <c r="O703" s="16">
        <v>2</v>
      </c>
      <c r="P703" s="47" t="s">
        <v>10</v>
      </c>
      <c r="Q703" s="47"/>
      <c r="R703" s="16">
        <v>2</v>
      </c>
      <c r="S703" s="47">
        <v>1.1000000000000001</v>
      </c>
      <c r="T703" s="47"/>
      <c r="U703" s="47"/>
      <c r="V703" s="16"/>
      <c r="W703" s="16"/>
      <c r="X703" s="16"/>
      <c r="Y703" s="16"/>
      <c r="Z703" s="16"/>
      <c r="AA703" s="16"/>
      <c r="AB703" s="16"/>
      <c r="AC703" s="50"/>
      <c r="AD703" s="50"/>
      <c r="AE703" s="50"/>
      <c r="AF703" s="50"/>
      <c r="AG703" s="50"/>
      <c r="AH703" s="50"/>
      <c r="AI703" s="50">
        <v>758</v>
      </c>
      <c r="AJ703" s="50" t="s">
        <v>3710</v>
      </c>
      <c r="AK703" s="50" t="s">
        <v>118</v>
      </c>
      <c r="AL703" s="50" t="s">
        <v>2860</v>
      </c>
      <c r="AM703" s="21" t="s">
        <v>2854</v>
      </c>
      <c r="AN703" s="50" t="s">
        <v>2851</v>
      </c>
      <c r="AO703" s="50" t="s">
        <v>2852</v>
      </c>
      <c r="AP703" s="47" t="s">
        <v>2847</v>
      </c>
      <c r="AQ703" s="145">
        <f t="shared" si="17"/>
        <v>7729705354</v>
      </c>
      <c r="AR703" s="15" t="str">
        <f t="shared" ref="AR703:AR708" si="18">E703</f>
        <v>ООО "Союз Св.Ионна Воина"</v>
      </c>
      <c r="AS703" s="11" t="s">
        <v>2856</v>
      </c>
      <c r="AT703" s="61"/>
      <c r="AU703" s="23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  <c r="EB703" s="34"/>
      <c r="EC703" s="34"/>
      <c r="ED703" s="34"/>
      <c r="EE703" s="34"/>
      <c r="EF703" s="34"/>
      <c r="EG703" s="34"/>
      <c r="EH703" s="34"/>
      <c r="EI703" s="34"/>
      <c r="EJ703" s="34"/>
      <c r="EK703" s="34"/>
      <c r="EL703" s="34"/>
      <c r="EM703" s="34"/>
      <c r="EN703" s="34"/>
      <c r="EO703" s="34"/>
      <c r="EP703" s="34"/>
      <c r="EQ703" s="34"/>
      <c r="ER703" s="34"/>
      <c r="ES703" s="34"/>
      <c r="ET703" s="34"/>
      <c r="EU703" s="34"/>
      <c r="EV703" s="34"/>
      <c r="EW703" s="34"/>
      <c r="EX703" s="34"/>
      <c r="EY703" s="34"/>
      <c r="EZ703" s="34"/>
      <c r="FA703" s="34"/>
      <c r="FB703" s="34"/>
      <c r="FC703" s="34"/>
      <c r="FD703" s="34"/>
      <c r="FE703" s="34"/>
      <c r="FF703" s="34"/>
      <c r="FG703" s="34"/>
      <c r="FH703" s="34"/>
      <c r="FI703" s="34"/>
      <c r="FJ703" s="34"/>
      <c r="FK703" s="34"/>
      <c r="FL703" s="34"/>
      <c r="FM703" s="34"/>
      <c r="FN703" s="34"/>
      <c r="FO703" s="34"/>
      <c r="FP703" s="34"/>
      <c r="FQ703" s="34"/>
      <c r="FR703" s="34"/>
      <c r="FS703" s="34"/>
      <c r="FT703" s="34"/>
      <c r="FU703" s="34"/>
      <c r="FV703" s="34"/>
      <c r="FW703" s="34"/>
      <c r="FX703" s="34"/>
      <c r="FY703" s="34"/>
      <c r="FZ703" s="34"/>
      <c r="GA703" s="34"/>
      <c r="GB703" s="34"/>
      <c r="GC703" s="34"/>
      <c r="GD703" s="34"/>
      <c r="GE703" s="34"/>
      <c r="GF703" s="34"/>
      <c r="GG703" s="34"/>
      <c r="GH703" s="34"/>
      <c r="GI703" s="34"/>
      <c r="GJ703" s="34"/>
      <c r="GK703" s="34"/>
      <c r="GL703" s="34"/>
    </row>
    <row r="704" spans="1:194" s="36" customFormat="1" ht="48.75" customHeight="1" x14ac:dyDescent="0.25">
      <c r="A704" s="9" t="s">
        <v>2850</v>
      </c>
      <c r="B704" s="78">
        <v>45232</v>
      </c>
      <c r="C704" s="13">
        <v>6684007549</v>
      </c>
      <c r="D704" s="25">
        <v>1136684001937</v>
      </c>
      <c r="E704" s="165" t="s">
        <v>2858</v>
      </c>
      <c r="F704" s="165" t="s">
        <v>2865</v>
      </c>
      <c r="G704" s="13">
        <v>6684007549</v>
      </c>
      <c r="H704" s="25">
        <v>1136684001937</v>
      </c>
      <c r="I704" s="165" t="s">
        <v>2858</v>
      </c>
      <c r="J704" s="165" t="s">
        <v>2865</v>
      </c>
      <c r="K704" s="16">
        <v>1</v>
      </c>
      <c r="L704" s="144" t="s">
        <v>96</v>
      </c>
      <c r="M704" s="16">
        <v>2</v>
      </c>
      <c r="N704" s="144" t="s">
        <v>1628</v>
      </c>
      <c r="O704" s="16">
        <v>1</v>
      </c>
      <c r="P704" s="47" t="s">
        <v>8</v>
      </c>
      <c r="Q704" s="47"/>
      <c r="R704" s="16">
        <v>1</v>
      </c>
      <c r="S704" s="47">
        <v>0.75</v>
      </c>
      <c r="T704" s="47"/>
      <c r="U704" s="47"/>
      <c r="V704" s="16"/>
      <c r="W704" s="16"/>
      <c r="X704" s="16"/>
      <c r="Y704" s="16"/>
      <c r="Z704" s="16"/>
      <c r="AA704" s="16"/>
      <c r="AB704" s="16"/>
      <c r="AC704" s="50"/>
      <c r="AD704" s="50"/>
      <c r="AE704" s="50"/>
      <c r="AF704" s="50"/>
      <c r="AG704" s="50"/>
      <c r="AH704" s="50"/>
      <c r="AI704" s="50">
        <v>758</v>
      </c>
      <c r="AJ704" s="50" t="s">
        <v>3710</v>
      </c>
      <c r="AK704" s="50" t="s">
        <v>118</v>
      </c>
      <c r="AL704" s="50" t="s">
        <v>2491</v>
      </c>
      <c r="AM704" s="21" t="s">
        <v>2861</v>
      </c>
      <c r="AN704" s="50" t="s">
        <v>2862</v>
      </c>
      <c r="AO704" s="50" t="s">
        <v>2863</v>
      </c>
      <c r="AP704" s="47" t="s">
        <v>2864</v>
      </c>
      <c r="AQ704" s="145">
        <f t="shared" si="17"/>
        <v>6684007549</v>
      </c>
      <c r="AR704" s="15" t="str">
        <f t="shared" si="18"/>
        <v>ООО  "Лев"</v>
      </c>
      <c r="AS704" s="11" t="s">
        <v>2859</v>
      </c>
      <c r="AT704" s="61"/>
      <c r="AU704" s="23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  <c r="EB704" s="34"/>
      <c r="EC704" s="34"/>
      <c r="ED704" s="34"/>
      <c r="EE704" s="34"/>
      <c r="EF704" s="34"/>
      <c r="EG704" s="34"/>
      <c r="EH704" s="34"/>
      <c r="EI704" s="34"/>
      <c r="EJ704" s="34"/>
      <c r="EK704" s="34"/>
      <c r="EL704" s="34"/>
      <c r="EM704" s="34"/>
      <c r="EN704" s="34"/>
      <c r="EO704" s="34"/>
      <c r="EP704" s="34"/>
      <c r="EQ704" s="34"/>
      <c r="ER704" s="34"/>
      <c r="ES704" s="34"/>
      <c r="ET704" s="34"/>
      <c r="EU704" s="34"/>
      <c r="EV704" s="34"/>
      <c r="EW704" s="34"/>
      <c r="EX704" s="34"/>
      <c r="EY704" s="34"/>
      <c r="EZ704" s="34"/>
      <c r="FA704" s="34"/>
      <c r="FB704" s="34"/>
      <c r="FC704" s="34"/>
      <c r="FD704" s="34"/>
      <c r="FE704" s="34"/>
      <c r="FF704" s="34"/>
      <c r="FG704" s="34"/>
      <c r="FH704" s="34"/>
      <c r="FI704" s="34"/>
      <c r="FJ704" s="34"/>
      <c r="FK704" s="34"/>
      <c r="FL704" s="34"/>
      <c r="FM704" s="34"/>
      <c r="FN704" s="34"/>
      <c r="FO704" s="34"/>
      <c r="FP704" s="34"/>
      <c r="FQ704" s="34"/>
      <c r="FR704" s="34"/>
      <c r="FS704" s="34"/>
      <c r="FT704" s="34"/>
      <c r="FU704" s="34"/>
      <c r="FV704" s="34"/>
      <c r="FW704" s="34"/>
      <c r="FX704" s="34"/>
      <c r="FY704" s="34"/>
      <c r="FZ704" s="34"/>
      <c r="GA704" s="34"/>
      <c r="GB704" s="34"/>
      <c r="GC704" s="34"/>
      <c r="GD704" s="34"/>
      <c r="GE704" s="34"/>
      <c r="GF704" s="34"/>
      <c r="GG704" s="34"/>
      <c r="GH704" s="34"/>
      <c r="GI704" s="34"/>
      <c r="GJ704" s="34"/>
      <c r="GK704" s="34"/>
      <c r="GL704" s="34"/>
    </row>
    <row r="705" spans="1:194" s="36" customFormat="1" ht="54.75" customHeight="1" x14ac:dyDescent="0.25">
      <c r="A705" s="9" t="s">
        <v>2857</v>
      </c>
      <c r="B705" s="78">
        <v>45259</v>
      </c>
      <c r="C705" s="13">
        <v>662515058313</v>
      </c>
      <c r="D705" s="13">
        <v>310662530500021</v>
      </c>
      <c r="E705" s="165" t="s">
        <v>2867</v>
      </c>
      <c r="F705" s="165" t="s">
        <v>2868</v>
      </c>
      <c r="G705" s="13">
        <v>662515058313</v>
      </c>
      <c r="H705" s="13">
        <v>310662530500021</v>
      </c>
      <c r="I705" s="165" t="s">
        <v>2867</v>
      </c>
      <c r="J705" s="165" t="s">
        <v>2868</v>
      </c>
      <c r="K705" s="16">
        <v>4</v>
      </c>
      <c r="L705" s="144" t="s">
        <v>1507</v>
      </c>
      <c r="M705" s="16">
        <v>3</v>
      </c>
      <c r="N705" s="144" t="s">
        <v>7</v>
      </c>
      <c r="O705" s="16">
        <v>1</v>
      </c>
      <c r="P705" s="47" t="s">
        <v>8</v>
      </c>
      <c r="Q705" s="47"/>
      <c r="R705" s="16">
        <v>1</v>
      </c>
      <c r="S705" s="47">
        <v>1.1000000000000001</v>
      </c>
      <c r="T705" s="47"/>
      <c r="U705" s="47"/>
      <c r="V705" s="16"/>
      <c r="W705" s="16"/>
      <c r="X705" s="16"/>
      <c r="Y705" s="16"/>
      <c r="Z705" s="16"/>
      <c r="AA705" s="16"/>
      <c r="AB705" s="16"/>
      <c r="AC705" s="50"/>
      <c r="AD705" s="50"/>
      <c r="AE705" s="50"/>
      <c r="AF705" s="50"/>
      <c r="AG705" s="50"/>
      <c r="AH705" s="50"/>
      <c r="AI705" s="50">
        <v>758</v>
      </c>
      <c r="AJ705" s="50" t="s">
        <v>3710</v>
      </c>
      <c r="AK705" s="50" t="s">
        <v>118</v>
      </c>
      <c r="AL705" s="50" t="s">
        <v>2869</v>
      </c>
      <c r="AM705" s="21" t="s">
        <v>1951</v>
      </c>
      <c r="AN705" s="50">
        <v>56.963079</v>
      </c>
      <c r="AO705" s="50">
        <v>59.822488</v>
      </c>
      <c r="AP705" s="47" t="s">
        <v>2870</v>
      </c>
      <c r="AQ705" s="145">
        <f t="shared" si="17"/>
        <v>662515058313</v>
      </c>
      <c r="AR705" s="15" t="str">
        <f t="shared" si="18"/>
        <v>Индивидуальный предприниматель Киселев Василий Валерьевич</v>
      </c>
      <c r="AS705" s="11" t="s">
        <v>2871</v>
      </c>
      <c r="AT705" s="61"/>
      <c r="AU705" s="23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  <c r="BF705" s="34"/>
      <c r="BG705" s="34"/>
      <c r="BH705" s="34"/>
      <c r="BI705" s="34"/>
      <c r="BJ705" s="34"/>
      <c r="BK705" s="34"/>
      <c r="BL705" s="34"/>
      <c r="BM705" s="34"/>
      <c r="BN705" s="34"/>
      <c r="BO705" s="34"/>
      <c r="BP705" s="34"/>
      <c r="BQ705" s="34"/>
      <c r="BR705" s="34"/>
      <c r="BS705" s="34"/>
      <c r="BT705" s="34"/>
      <c r="BU705" s="34"/>
      <c r="BV705" s="34"/>
      <c r="BW705" s="34"/>
      <c r="BX705" s="34"/>
      <c r="BY705" s="34"/>
      <c r="BZ705" s="34"/>
      <c r="CA705" s="34"/>
      <c r="CB705" s="34"/>
      <c r="CC705" s="34"/>
      <c r="CD705" s="34"/>
      <c r="CE705" s="34"/>
      <c r="CF705" s="34"/>
      <c r="CG705" s="34"/>
      <c r="CH705" s="34"/>
      <c r="CI705" s="34"/>
      <c r="CJ705" s="34"/>
      <c r="CK705" s="34"/>
      <c r="CL705" s="34"/>
      <c r="CM705" s="34"/>
      <c r="CN705" s="34"/>
      <c r="CO705" s="34"/>
      <c r="CP705" s="34"/>
      <c r="CQ705" s="34"/>
      <c r="CR705" s="34"/>
      <c r="CS705" s="34"/>
      <c r="CT705" s="34"/>
      <c r="CU705" s="34"/>
      <c r="CV705" s="34"/>
      <c r="CW705" s="34"/>
      <c r="CX705" s="34"/>
      <c r="CY705" s="34"/>
      <c r="CZ705" s="34"/>
      <c r="DA705" s="34"/>
      <c r="DB705" s="34"/>
      <c r="DC705" s="34"/>
      <c r="DD705" s="34"/>
      <c r="DE705" s="34"/>
      <c r="DF705" s="34"/>
      <c r="DG705" s="34"/>
      <c r="DH705" s="34"/>
      <c r="DI705" s="34"/>
      <c r="DJ705" s="34"/>
      <c r="DK705" s="34"/>
      <c r="DL705" s="34"/>
      <c r="DM705" s="34"/>
      <c r="DN705" s="34"/>
      <c r="DO705" s="34"/>
      <c r="DP705" s="34"/>
      <c r="DQ705" s="34"/>
      <c r="DR705" s="34"/>
      <c r="DS705" s="34"/>
      <c r="DT705" s="34"/>
      <c r="DU705" s="34"/>
      <c r="DV705" s="34"/>
      <c r="DW705" s="34"/>
      <c r="DX705" s="34"/>
      <c r="DY705" s="34"/>
      <c r="DZ705" s="34"/>
      <c r="EA705" s="34"/>
      <c r="EB705" s="34"/>
      <c r="EC705" s="34"/>
      <c r="ED705" s="34"/>
      <c r="EE705" s="34"/>
      <c r="EF705" s="34"/>
      <c r="EG705" s="34"/>
      <c r="EH705" s="34"/>
      <c r="EI705" s="34"/>
      <c r="EJ705" s="34"/>
      <c r="EK705" s="34"/>
      <c r="EL705" s="34"/>
      <c r="EM705" s="34"/>
      <c r="EN705" s="34"/>
      <c r="EO705" s="34"/>
      <c r="EP705" s="34"/>
      <c r="EQ705" s="34"/>
      <c r="ER705" s="34"/>
      <c r="ES705" s="34"/>
      <c r="ET705" s="34"/>
      <c r="EU705" s="34"/>
      <c r="EV705" s="34"/>
      <c r="EW705" s="34"/>
      <c r="EX705" s="34"/>
      <c r="EY705" s="34"/>
      <c r="EZ705" s="34"/>
      <c r="FA705" s="34"/>
      <c r="FB705" s="34"/>
      <c r="FC705" s="34"/>
      <c r="FD705" s="34"/>
      <c r="FE705" s="34"/>
      <c r="FF705" s="34"/>
      <c r="FG705" s="34"/>
      <c r="FH705" s="34"/>
      <c r="FI705" s="34"/>
      <c r="FJ705" s="34"/>
      <c r="FK705" s="34"/>
      <c r="FL705" s="34"/>
      <c r="FM705" s="34"/>
      <c r="FN705" s="34"/>
      <c r="FO705" s="34"/>
      <c r="FP705" s="34"/>
      <c r="FQ705" s="34"/>
      <c r="FR705" s="34"/>
      <c r="FS705" s="34"/>
      <c r="FT705" s="34"/>
      <c r="FU705" s="34"/>
      <c r="FV705" s="34"/>
      <c r="FW705" s="34"/>
      <c r="FX705" s="34"/>
      <c r="FY705" s="34"/>
      <c r="FZ705" s="34"/>
      <c r="GA705" s="34"/>
      <c r="GB705" s="34"/>
      <c r="GC705" s="34"/>
      <c r="GD705" s="34"/>
      <c r="GE705" s="34"/>
      <c r="GF705" s="34"/>
      <c r="GG705" s="34"/>
      <c r="GH705" s="34"/>
      <c r="GI705" s="34"/>
      <c r="GJ705" s="34"/>
      <c r="GK705" s="34"/>
      <c r="GL705" s="34"/>
    </row>
    <row r="706" spans="1:194" s="36" customFormat="1" ht="54.75" customHeight="1" x14ac:dyDescent="0.25">
      <c r="A706" s="9" t="s">
        <v>2866</v>
      </c>
      <c r="B706" s="78">
        <v>45260</v>
      </c>
      <c r="C706" s="13">
        <v>6612001379</v>
      </c>
      <c r="D706" s="13">
        <v>1036600620440</v>
      </c>
      <c r="E706" s="165" t="s">
        <v>2874</v>
      </c>
      <c r="F706" s="165" t="s">
        <v>2875</v>
      </c>
      <c r="G706" s="13">
        <v>6612001379</v>
      </c>
      <c r="H706" s="13">
        <v>1036600620440</v>
      </c>
      <c r="I706" s="165" t="s">
        <v>2874</v>
      </c>
      <c r="J706" s="165" t="s">
        <v>2875</v>
      </c>
      <c r="K706" s="16">
        <v>1</v>
      </c>
      <c r="L706" s="144" t="s">
        <v>96</v>
      </c>
      <c r="M706" s="16">
        <v>3</v>
      </c>
      <c r="N706" s="144" t="s">
        <v>7</v>
      </c>
      <c r="O706" s="16">
        <v>1</v>
      </c>
      <c r="P706" s="47" t="s">
        <v>8</v>
      </c>
      <c r="Q706" s="47"/>
      <c r="R706" s="16">
        <v>1</v>
      </c>
      <c r="S706" s="47">
        <v>1.1000000000000001</v>
      </c>
      <c r="T706" s="47"/>
      <c r="U706" s="47"/>
      <c r="V706" s="16"/>
      <c r="W706" s="16"/>
      <c r="X706" s="16"/>
      <c r="Y706" s="16"/>
      <c r="Z706" s="16"/>
      <c r="AA706" s="16"/>
      <c r="AB706" s="16"/>
      <c r="AC706" s="50"/>
      <c r="AD706" s="50"/>
      <c r="AE706" s="50"/>
      <c r="AF706" s="50"/>
      <c r="AG706" s="50"/>
      <c r="AH706" s="50"/>
      <c r="AI706" s="50">
        <v>758</v>
      </c>
      <c r="AJ706" s="50" t="s">
        <v>3710</v>
      </c>
      <c r="AK706" s="50" t="s">
        <v>118</v>
      </c>
      <c r="AL706" s="50" t="s">
        <v>187</v>
      </c>
      <c r="AM706" s="21" t="s">
        <v>2883</v>
      </c>
      <c r="AN706" s="50" t="s">
        <v>2876</v>
      </c>
      <c r="AO706" s="50" t="s">
        <v>2877</v>
      </c>
      <c r="AP706" s="47" t="s">
        <v>2831</v>
      </c>
      <c r="AQ706" s="145">
        <f t="shared" si="17"/>
        <v>6612001379</v>
      </c>
      <c r="AR706" s="15" t="str">
        <f t="shared" si="18"/>
        <v>АО "ГАЗЭКС"</v>
      </c>
      <c r="AS706" s="11" t="s">
        <v>2878</v>
      </c>
      <c r="AT706" s="61"/>
      <c r="AU706" s="23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  <c r="DQ706" s="34"/>
      <c r="DR706" s="34"/>
      <c r="DS706" s="34"/>
      <c r="DT706" s="34"/>
      <c r="DU706" s="34"/>
      <c r="DV706" s="34"/>
      <c r="DW706" s="34"/>
      <c r="DX706" s="34"/>
      <c r="DY706" s="34"/>
      <c r="DZ706" s="34"/>
      <c r="EA706" s="34"/>
      <c r="EB706" s="34"/>
      <c r="EC706" s="34"/>
      <c r="ED706" s="34"/>
      <c r="EE706" s="34"/>
      <c r="EF706" s="34"/>
      <c r="EG706" s="34"/>
      <c r="EH706" s="34"/>
      <c r="EI706" s="34"/>
      <c r="EJ706" s="34"/>
      <c r="EK706" s="34"/>
      <c r="EL706" s="34"/>
      <c r="EM706" s="34"/>
      <c r="EN706" s="34"/>
      <c r="EO706" s="34"/>
      <c r="EP706" s="34"/>
      <c r="EQ706" s="34"/>
      <c r="ER706" s="34"/>
      <c r="ES706" s="34"/>
      <c r="ET706" s="34"/>
      <c r="EU706" s="34"/>
      <c r="EV706" s="34"/>
      <c r="EW706" s="34"/>
      <c r="EX706" s="34"/>
      <c r="EY706" s="34"/>
      <c r="EZ706" s="34"/>
      <c r="FA706" s="34"/>
      <c r="FB706" s="34"/>
      <c r="FC706" s="34"/>
      <c r="FD706" s="34"/>
      <c r="FE706" s="34"/>
      <c r="FF706" s="34"/>
      <c r="FG706" s="34"/>
      <c r="FH706" s="34"/>
      <c r="FI706" s="34"/>
      <c r="FJ706" s="34"/>
      <c r="FK706" s="34"/>
      <c r="FL706" s="34"/>
      <c r="FM706" s="34"/>
      <c r="FN706" s="34"/>
      <c r="FO706" s="34"/>
      <c r="FP706" s="34"/>
      <c r="FQ706" s="34"/>
      <c r="FR706" s="34"/>
      <c r="FS706" s="34"/>
      <c r="FT706" s="34"/>
      <c r="FU706" s="34"/>
      <c r="FV706" s="34"/>
      <c r="FW706" s="34"/>
      <c r="FX706" s="34"/>
      <c r="FY706" s="34"/>
      <c r="FZ706" s="34"/>
      <c r="GA706" s="34"/>
      <c r="GB706" s="34"/>
      <c r="GC706" s="34"/>
      <c r="GD706" s="34"/>
      <c r="GE706" s="34"/>
      <c r="GF706" s="34"/>
      <c r="GG706" s="34"/>
      <c r="GH706" s="34"/>
      <c r="GI706" s="34"/>
      <c r="GJ706" s="34"/>
      <c r="GK706" s="34"/>
      <c r="GL706" s="34"/>
    </row>
    <row r="707" spans="1:194" s="36" customFormat="1" ht="62.25" customHeight="1" x14ac:dyDescent="0.25">
      <c r="A707" s="9" t="s">
        <v>2872</v>
      </c>
      <c r="B707" s="78">
        <v>45260</v>
      </c>
      <c r="C707" s="13">
        <v>6612001379</v>
      </c>
      <c r="D707" s="13">
        <v>1036600620440</v>
      </c>
      <c r="E707" s="165" t="s">
        <v>2874</v>
      </c>
      <c r="F707" s="165" t="s">
        <v>2875</v>
      </c>
      <c r="G707" s="13">
        <v>6612001379</v>
      </c>
      <c r="H707" s="13">
        <v>1036600620440</v>
      </c>
      <c r="I707" s="165" t="s">
        <v>2874</v>
      </c>
      <c r="J707" s="165" t="s">
        <v>2875</v>
      </c>
      <c r="K707" s="16">
        <v>2</v>
      </c>
      <c r="L707" s="144" t="s">
        <v>6</v>
      </c>
      <c r="M707" s="16">
        <v>3</v>
      </c>
      <c r="N707" s="144" t="s">
        <v>7</v>
      </c>
      <c r="O707" s="16">
        <v>2</v>
      </c>
      <c r="P707" s="47" t="s">
        <v>10</v>
      </c>
      <c r="Q707" s="47"/>
      <c r="R707" s="16">
        <v>3</v>
      </c>
      <c r="S707" s="47">
        <v>1.1000000000000001</v>
      </c>
      <c r="T707" s="47"/>
      <c r="U707" s="47"/>
      <c r="V707" s="16"/>
      <c r="W707" s="16"/>
      <c r="X707" s="16"/>
      <c r="Y707" s="16"/>
      <c r="Z707" s="16"/>
      <c r="AA707" s="16"/>
      <c r="AB707" s="16"/>
      <c r="AC707" s="50"/>
      <c r="AD707" s="50"/>
      <c r="AE707" s="50"/>
      <c r="AF707" s="50"/>
      <c r="AG707" s="50"/>
      <c r="AH707" s="50"/>
      <c r="AI707" s="50">
        <v>758</v>
      </c>
      <c r="AJ707" s="50" t="s">
        <v>3710</v>
      </c>
      <c r="AK707" s="50" t="s">
        <v>118</v>
      </c>
      <c r="AL707" s="50" t="s">
        <v>2270</v>
      </c>
      <c r="AM707" s="21" t="s">
        <v>2879</v>
      </c>
      <c r="AN707" s="50" t="s">
        <v>2880</v>
      </c>
      <c r="AO707" s="50" t="s">
        <v>2881</v>
      </c>
      <c r="AP707" s="47" t="s">
        <v>2831</v>
      </c>
      <c r="AQ707" s="145">
        <f t="shared" si="17"/>
        <v>6612001379</v>
      </c>
      <c r="AR707" s="15" t="str">
        <f t="shared" si="18"/>
        <v>АО "ГАЗЭКС"</v>
      </c>
      <c r="AS707" s="11" t="s">
        <v>2882</v>
      </c>
      <c r="AT707" s="61" t="s">
        <v>3286</v>
      </c>
      <c r="AU707" s="23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  <c r="EB707" s="34"/>
      <c r="EC707" s="34"/>
      <c r="ED707" s="34"/>
      <c r="EE707" s="34"/>
      <c r="EF707" s="34"/>
      <c r="EG707" s="34"/>
      <c r="EH707" s="34"/>
      <c r="EI707" s="34"/>
      <c r="EJ707" s="34"/>
      <c r="EK707" s="34"/>
      <c r="EL707" s="34"/>
      <c r="EM707" s="34"/>
      <c r="EN707" s="34"/>
      <c r="EO707" s="34"/>
      <c r="EP707" s="34"/>
      <c r="EQ707" s="34"/>
      <c r="ER707" s="34"/>
      <c r="ES707" s="34"/>
      <c r="ET707" s="34"/>
      <c r="EU707" s="34"/>
      <c r="EV707" s="34"/>
      <c r="EW707" s="34"/>
      <c r="EX707" s="34"/>
      <c r="EY707" s="34"/>
      <c r="EZ707" s="34"/>
      <c r="FA707" s="34"/>
      <c r="FB707" s="34"/>
      <c r="FC707" s="34"/>
      <c r="FD707" s="34"/>
      <c r="FE707" s="34"/>
      <c r="FF707" s="34"/>
      <c r="FG707" s="34"/>
      <c r="FH707" s="34"/>
      <c r="FI707" s="34"/>
      <c r="FJ707" s="34"/>
      <c r="FK707" s="34"/>
      <c r="FL707" s="34"/>
      <c r="FM707" s="34"/>
      <c r="FN707" s="34"/>
      <c r="FO707" s="34"/>
      <c r="FP707" s="34"/>
      <c r="FQ707" s="34"/>
      <c r="FR707" s="34"/>
      <c r="FS707" s="34"/>
      <c r="FT707" s="34"/>
      <c r="FU707" s="34"/>
      <c r="FV707" s="34"/>
      <c r="FW707" s="34"/>
      <c r="FX707" s="34"/>
      <c r="FY707" s="34"/>
      <c r="FZ707" s="34"/>
      <c r="GA707" s="34"/>
      <c r="GB707" s="34"/>
      <c r="GC707" s="34"/>
      <c r="GD707" s="34"/>
      <c r="GE707" s="34"/>
      <c r="GF707" s="34"/>
      <c r="GG707" s="34"/>
      <c r="GH707" s="34"/>
      <c r="GI707" s="34"/>
      <c r="GJ707" s="34"/>
      <c r="GK707" s="34"/>
      <c r="GL707" s="34"/>
    </row>
    <row r="708" spans="1:194" s="36" customFormat="1" ht="48.75" customHeight="1" x14ac:dyDescent="0.25">
      <c r="A708" s="9" t="s">
        <v>2873</v>
      </c>
      <c r="B708" s="78">
        <v>45285</v>
      </c>
      <c r="C708" s="13">
        <v>6658545808</v>
      </c>
      <c r="D708" s="13">
        <v>1216600040249</v>
      </c>
      <c r="E708" s="165" t="s">
        <v>2911</v>
      </c>
      <c r="F708" s="165" t="s">
        <v>2912</v>
      </c>
      <c r="G708" s="13">
        <v>6658545808</v>
      </c>
      <c r="H708" s="13">
        <v>1216600040249</v>
      </c>
      <c r="I708" s="165" t="s">
        <v>2911</v>
      </c>
      <c r="J708" s="165" t="s">
        <v>2912</v>
      </c>
      <c r="K708" s="16">
        <v>1</v>
      </c>
      <c r="L708" s="144" t="s">
        <v>96</v>
      </c>
      <c r="M708" s="16">
        <v>2</v>
      </c>
      <c r="N708" s="144" t="s">
        <v>1628</v>
      </c>
      <c r="O708" s="16">
        <v>2</v>
      </c>
      <c r="P708" s="47" t="s">
        <v>10</v>
      </c>
      <c r="Q708" s="47"/>
      <c r="R708" s="16">
        <v>1</v>
      </c>
      <c r="S708" s="47">
        <v>1.1000000000000001</v>
      </c>
      <c r="T708" s="47"/>
      <c r="U708" s="47"/>
      <c r="V708" s="16"/>
      <c r="W708" s="16"/>
      <c r="X708" s="16"/>
      <c r="Y708" s="16"/>
      <c r="Z708" s="16"/>
      <c r="AA708" s="16"/>
      <c r="AB708" s="16"/>
      <c r="AC708" s="50"/>
      <c r="AD708" s="50"/>
      <c r="AE708" s="50"/>
      <c r="AF708" s="50"/>
      <c r="AG708" s="50"/>
      <c r="AH708" s="50"/>
      <c r="AI708" s="50">
        <v>758</v>
      </c>
      <c r="AJ708" s="50" t="s">
        <v>3710</v>
      </c>
      <c r="AK708" s="50" t="s">
        <v>238</v>
      </c>
      <c r="AL708" s="50" t="s">
        <v>2913</v>
      </c>
      <c r="AM708" s="21"/>
      <c r="AN708" s="50" t="s">
        <v>2915</v>
      </c>
      <c r="AO708" s="50" t="s">
        <v>2914</v>
      </c>
      <c r="AP708" s="47" t="s">
        <v>2916</v>
      </c>
      <c r="AQ708" s="145">
        <f t="shared" si="17"/>
        <v>6658545808</v>
      </c>
      <c r="AR708" s="15" t="str">
        <f t="shared" si="18"/>
        <v>ООО "Сервисная компания "Яснолетово"</v>
      </c>
      <c r="AS708" s="11" t="s">
        <v>2917</v>
      </c>
      <c r="AT708" s="61"/>
      <c r="AU708" s="23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</row>
    <row r="709" spans="1:194" s="36" customFormat="1" ht="71.45" customHeight="1" x14ac:dyDescent="0.25">
      <c r="A709" s="9" t="s">
        <v>2886</v>
      </c>
      <c r="B709" s="78">
        <v>45323</v>
      </c>
      <c r="C709" s="13">
        <v>662520314795</v>
      </c>
      <c r="D709" s="13">
        <v>323665800066539</v>
      </c>
      <c r="E709" s="165" t="s">
        <v>2887</v>
      </c>
      <c r="F709" s="165" t="s">
        <v>3747</v>
      </c>
      <c r="G709" s="13">
        <v>662520314795</v>
      </c>
      <c r="H709" s="13">
        <v>323665800066539</v>
      </c>
      <c r="I709" s="165" t="s">
        <v>2887</v>
      </c>
      <c r="J709" s="165" t="s">
        <v>3747</v>
      </c>
      <c r="K709" s="16">
        <v>1</v>
      </c>
      <c r="L709" s="144" t="s">
        <v>96</v>
      </c>
      <c r="M709" s="16">
        <v>3</v>
      </c>
      <c r="N709" s="144" t="s">
        <v>7</v>
      </c>
      <c r="O709" s="16">
        <v>2</v>
      </c>
      <c r="P709" s="47" t="s">
        <v>10</v>
      </c>
      <c r="Q709" s="47"/>
      <c r="R709" s="16">
        <v>1</v>
      </c>
      <c r="S709" s="47">
        <v>1.1000000000000001</v>
      </c>
      <c r="T709" s="47"/>
      <c r="U709" s="47"/>
      <c r="V709" s="16"/>
      <c r="W709" s="16"/>
      <c r="X709" s="16"/>
      <c r="Y709" s="16"/>
      <c r="Z709" s="16"/>
      <c r="AA709" s="16">
        <v>1</v>
      </c>
      <c r="AB709" s="16">
        <v>1.1000000000000001</v>
      </c>
      <c r="AC709" s="50">
        <v>3</v>
      </c>
      <c r="AD709" s="50" t="s">
        <v>2949</v>
      </c>
      <c r="AE709" s="50"/>
      <c r="AF709" s="50"/>
      <c r="AG709" s="50"/>
      <c r="AH709" s="50"/>
      <c r="AI709" s="50">
        <v>758</v>
      </c>
      <c r="AJ709" s="50" t="s">
        <v>3710</v>
      </c>
      <c r="AK709" s="50" t="s">
        <v>123</v>
      </c>
      <c r="AL709" s="50" t="s">
        <v>220</v>
      </c>
      <c r="AM709" s="21" t="s">
        <v>2888</v>
      </c>
      <c r="AN709" s="50" t="s">
        <v>2900</v>
      </c>
      <c r="AO709" s="50" t="s">
        <v>2899</v>
      </c>
      <c r="AP709" s="47">
        <v>2</v>
      </c>
      <c r="AQ709" s="145">
        <v>662520314795</v>
      </c>
      <c r="AR709" s="15" t="s">
        <v>2887</v>
      </c>
      <c r="AS709" s="11"/>
      <c r="AT709" s="61"/>
      <c r="AU709" s="23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  <c r="EB709" s="34"/>
      <c r="EC709" s="34"/>
      <c r="ED709" s="34"/>
      <c r="EE709" s="34"/>
      <c r="EF709" s="34"/>
      <c r="EG709" s="34"/>
      <c r="EH709" s="34"/>
      <c r="EI709" s="34"/>
      <c r="EJ709" s="34"/>
      <c r="EK709" s="34"/>
      <c r="EL709" s="34"/>
      <c r="EM709" s="34"/>
      <c r="EN709" s="34"/>
      <c r="EO709" s="34"/>
      <c r="EP709" s="34"/>
      <c r="EQ709" s="34"/>
      <c r="ER709" s="34"/>
      <c r="ES709" s="34"/>
      <c r="ET709" s="34"/>
      <c r="EU709" s="34"/>
      <c r="EV709" s="34"/>
      <c r="EW709" s="34"/>
      <c r="EX709" s="34"/>
      <c r="EY709" s="34"/>
      <c r="EZ709" s="34"/>
      <c r="FA709" s="34"/>
      <c r="FB709" s="34"/>
      <c r="FC709" s="34"/>
      <c r="FD709" s="34"/>
      <c r="FE709" s="34"/>
      <c r="FF709" s="34"/>
      <c r="FG709" s="34"/>
      <c r="FH709" s="34"/>
      <c r="FI709" s="34"/>
      <c r="FJ709" s="34"/>
      <c r="FK709" s="34"/>
      <c r="FL709" s="34"/>
      <c r="FM709" s="34"/>
      <c r="FN709" s="34"/>
      <c r="FO709" s="34"/>
      <c r="FP709" s="34"/>
      <c r="FQ709" s="34"/>
      <c r="FR709" s="34"/>
      <c r="FS709" s="34"/>
      <c r="FT709" s="34"/>
      <c r="FU709" s="34"/>
      <c r="FV709" s="34"/>
      <c r="FW709" s="34"/>
      <c r="FX709" s="34"/>
      <c r="FY709" s="34"/>
      <c r="FZ709" s="34"/>
      <c r="GA709" s="34"/>
      <c r="GB709" s="34"/>
      <c r="GC709" s="34"/>
      <c r="GD709" s="34"/>
      <c r="GE709" s="34"/>
      <c r="GF709" s="34"/>
      <c r="GG709" s="34"/>
      <c r="GH709" s="34"/>
      <c r="GI709" s="34"/>
      <c r="GJ709" s="34"/>
      <c r="GK709" s="34"/>
      <c r="GL709" s="34"/>
    </row>
    <row r="710" spans="1:194" s="36" customFormat="1" ht="40.5" customHeight="1" x14ac:dyDescent="0.25">
      <c r="A710" s="9" t="s">
        <v>2910</v>
      </c>
      <c r="B710" s="78">
        <v>45281</v>
      </c>
      <c r="C710" s="13">
        <v>667108815461</v>
      </c>
      <c r="D710" s="13">
        <v>322665800134700</v>
      </c>
      <c r="E710" s="165" t="s">
        <v>2953</v>
      </c>
      <c r="F710" s="165" t="s">
        <v>2954</v>
      </c>
      <c r="G710" s="13">
        <v>667108815461</v>
      </c>
      <c r="H710" s="13">
        <v>322665800134700</v>
      </c>
      <c r="I710" s="165" t="s">
        <v>2953</v>
      </c>
      <c r="J710" s="165" t="s">
        <v>2954</v>
      </c>
      <c r="K710" s="16">
        <v>2</v>
      </c>
      <c r="L710" s="144" t="s">
        <v>6</v>
      </c>
      <c r="M710" s="16">
        <v>3</v>
      </c>
      <c r="N710" s="144" t="s">
        <v>7</v>
      </c>
      <c r="O710" s="16">
        <v>2</v>
      </c>
      <c r="P710" s="47" t="s">
        <v>10</v>
      </c>
      <c r="Q710" s="47"/>
      <c r="R710" s="16">
        <v>1</v>
      </c>
      <c r="S710" s="47">
        <v>1.1000000000000001</v>
      </c>
      <c r="T710" s="47"/>
      <c r="U710" s="47"/>
      <c r="V710" s="16"/>
      <c r="W710" s="16"/>
      <c r="X710" s="16"/>
      <c r="Y710" s="16"/>
      <c r="Z710" s="16"/>
      <c r="AA710" s="16"/>
      <c r="AB710" s="16"/>
      <c r="AC710" s="50"/>
      <c r="AD710" s="50"/>
      <c r="AE710" s="50"/>
      <c r="AF710" s="50"/>
      <c r="AG710" s="50"/>
      <c r="AH710" s="50"/>
      <c r="AI710" s="50">
        <v>758</v>
      </c>
      <c r="AJ710" s="50" t="s">
        <v>3710</v>
      </c>
      <c r="AK710" s="50" t="s">
        <v>123</v>
      </c>
      <c r="AL710" s="50" t="s">
        <v>2955</v>
      </c>
      <c r="AM710" s="21">
        <v>1</v>
      </c>
      <c r="AN710" s="50" t="s">
        <v>2956</v>
      </c>
      <c r="AO710" s="50" t="s">
        <v>2957</v>
      </c>
      <c r="AP710" s="47">
        <v>5.6</v>
      </c>
      <c r="AQ710" s="145">
        <v>667108815461</v>
      </c>
      <c r="AR710" s="15" t="s">
        <v>2953</v>
      </c>
      <c r="AS710" s="11"/>
      <c r="AT710" s="61"/>
      <c r="AU710" s="23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</row>
    <row r="711" spans="1:194" s="36" customFormat="1" ht="49.5" customHeight="1" x14ac:dyDescent="0.25">
      <c r="A711" s="9" t="s">
        <v>2952</v>
      </c>
      <c r="B711" s="78">
        <v>45397</v>
      </c>
      <c r="C711" s="13">
        <v>6315376946</v>
      </c>
      <c r="D711" s="13">
        <v>1056315070350</v>
      </c>
      <c r="E711" s="165" t="s">
        <v>2963</v>
      </c>
      <c r="F711" s="165" t="s">
        <v>2964</v>
      </c>
      <c r="G711" s="13">
        <v>6315376946</v>
      </c>
      <c r="H711" s="13">
        <v>1056315070350</v>
      </c>
      <c r="I711" s="165" t="s">
        <v>2963</v>
      </c>
      <c r="J711" s="165" t="s">
        <v>2964</v>
      </c>
      <c r="K711" s="16">
        <v>1</v>
      </c>
      <c r="L711" s="144" t="s">
        <v>96</v>
      </c>
      <c r="M711" s="16">
        <v>3</v>
      </c>
      <c r="N711" s="144" t="s">
        <v>7</v>
      </c>
      <c r="O711" s="16">
        <v>1</v>
      </c>
      <c r="P711" s="47" t="s">
        <v>8</v>
      </c>
      <c r="Q711" s="47"/>
      <c r="R711" s="16">
        <v>1</v>
      </c>
      <c r="S711" s="47">
        <v>0.75</v>
      </c>
      <c r="T711" s="47"/>
      <c r="U711" s="47"/>
      <c r="V711" s="16"/>
      <c r="W711" s="16"/>
      <c r="X711" s="16"/>
      <c r="Y711" s="16"/>
      <c r="Z711" s="16"/>
      <c r="AA711" s="16"/>
      <c r="AB711" s="16"/>
      <c r="AC711" s="50"/>
      <c r="AD711" s="50"/>
      <c r="AE711" s="50"/>
      <c r="AF711" s="50"/>
      <c r="AG711" s="50"/>
      <c r="AH711" s="50"/>
      <c r="AI711" s="50">
        <v>758</v>
      </c>
      <c r="AJ711" s="50" t="s">
        <v>3710</v>
      </c>
      <c r="AK711" s="50" t="s">
        <v>118</v>
      </c>
      <c r="AL711" s="50" t="s">
        <v>2965</v>
      </c>
      <c r="AM711" s="21" t="s">
        <v>2966</v>
      </c>
      <c r="AN711" s="50" t="s">
        <v>2967</v>
      </c>
      <c r="AO711" s="50" t="s">
        <v>2968</v>
      </c>
      <c r="AP711" s="47" t="s">
        <v>2969</v>
      </c>
      <c r="AQ711" s="145">
        <f t="shared" ref="AQ711:AQ719" si="19">C711</f>
        <v>6315376946</v>
      </c>
      <c r="AR711" s="15" t="str">
        <f>E711</f>
        <v>Филиал "Свердловский" ПАО "Т Плюс"</v>
      </c>
      <c r="AS711" s="11"/>
      <c r="AT711" s="61"/>
      <c r="AU711" s="23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</row>
    <row r="712" spans="1:194" s="36" customFormat="1" ht="41.25" customHeight="1" x14ac:dyDescent="0.25">
      <c r="A712" s="9" t="s">
        <v>2960</v>
      </c>
      <c r="B712" s="78">
        <v>45397</v>
      </c>
      <c r="C712" s="13">
        <v>6315376946</v>
      </c>
      <c r="D712" s="13">
        <v>1056315070350</v>
      </c>
      <c r="E712" s="165" t="s">
        <v>2963</v>
      </c>
      <c r="F712" s="165" t="s">
        <v>2964</v>
      </c>
      <c r="G712" s="13">
        <v>6315376946</v>
      </c>
      <c r="H712" s="13">
        <v>1056315070350</v>
      </c>
      <c r="I712" s="165" t="s">
        <v>2963</v>
      </c>
      <c r="J712" s="165" t="s">
        <v>2964</v>
      </c>
      <c r="K712" s="16">
        <v>1</v>
      </c>
      <c r="L712" s="144" t="s">
        <v>96</v>
      </c>
      <c r="M712" s="16">
        <v>3</v>
      </c>
      <c r="N712" s="144" t="s">
        <v>7</v>
      </c>
      <c r="O712" s="16">
        <v>2</v>
      </c>
      <c r="P712" s="47" t="s">
        <v>10</v>
      </c>
      <c r="Q712" s="47"/>
      <c r="R712" s="16">
        <v>2</v>
      </c>
      <c r="S712" s="47">
        <v>1.1000000000000001</v>
      </c>
      <c r="T712" s="47"/>
      <c r="U712" s="47"/>
      <c r="V712" s="16"/>
      <c r="W712" s="16"/>
      <c r="X712" s="16"/>
      <c r="Y712" s="16"/>
      <c r="Z712" s="16"/>
      <c r="AA712" s="16"/>
      <c r="AB712" s="16"/>
      <c r="AC712" s="50"/>
      <c r="AD712" s="50"/>
      <c r="AE712" s="50"/>
      <c r="AF712" s="50"/>
      <c r="AG712" s="50"/>
      <c r="AH712" s="50"/>
      <c r="AI712" s="50">
        <v>758</v>
      </c>
      <c r="AJ712" s="50" t="s">
        <v>3710</v>
      </c>
      <c r="AK712" s="50" t="s">
        <v>118</v>
      </c>
      <c r="AL712" s="50" t="s">
        <v>2271</v>
      </c>
      <c r="AM712" s="21" t="s">
        <v>2966</v>
      </c>
      <c r="AN712" s="50" t="s">
        <v>2970</v>
      </c>
      <c r="AO712" s="50" t="s">
        <v>2971</v>
      </c>
      <c r="AP712" s="47" t="s">
        <v>2969</v>
      </c>
      <c r="AQ712" s="145">
        <f t="shared" si="19"/>
        <v>6315376946</v>
      </c>
      <c r="AR712" s="15" t="str">
        <f>E712</f>
        <v>Филиал "Свердловский" ПАО "Т Плюс"</v>
      </c>
      <c r="AS712" s="11"/>
      <c r="AT712" s="61"/>
      <c r="AU712" s="23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</row>
    <row r="713" spans="1:194" s="36" customFormat="1" ht="42.75" customHeight="1" x14ac:dyDescent="0.25">
      <c r="A713" s="9" t="s">
        <v>2961</v>
      </c>
      <c r="B713" s="78">
        <v>45394</v>
      </c>
      <c r="C713" s="13">
        <v>662508793767</v>
      </c>
      <c r="D713" s="13">
        <v>305662535700016</v>
      </c>
      <c r="E713" s="165" t="s">
        <v>2972</v>
      </c>
      <c r="F713" s="165" t="s">
        <v>2973</v>
      </c>
      <c r="G713" s="13">
        <v>662508793767</v>
      </c>
      <c r="H713" s="13">
        <v>305662535700016</v>
      </c>
      <c r="I713" s="165" t="s">
        <v>2972</v>
      </c>
      <c r="J713" s="165" t="s">
        <v>2973</v>
      </c>
      <c r="K713" s="16">
        <v>4</v>
      </c>
      <c r="L713" s="144" t="s">
        <v>1507</v>
      </c>
      <c r="M713" s="16">
        <v>3</v>
      </c>
      <c r="N713" s="144" t="s">
        <v>7</v>
      </c>
      <c r="O713" s="16">
        <v>2</v>
      </c>
      <c r="P713" s="47" t="s">
        <v>10</v>
      </c>
      <c r="Q713" s="47"/>
      <c r="R713" s="16">
        <v>1</v>
      </c>
      <c r="S713" s="47">
        <v>0.66</v>
      </c>
      <c r="T713" s="47"/>
      <c r="U713" s="47"/>
      <c r="V713" s="16"/>
      <c r="W713" s="16"/>
      <c r="X713" s="16"/>
      <c r="Y713" s="16"/>
      <c r="Z713" s="16"/>
      <c r="AA713" s="16"/>
      <c r="AB713" s="16"/>
      <c r="AC713" s="50"/>
      <c r="AD713" s="50"/>
      <c r="AE713" s="50"/>
      <c r="AF713" s="50"/>
      <c r="AG713" s="50"/>
      <c r="AH713" s="50"/>
      <c r="AI713" s="50">
        <v>758</v>
      </c>
      <c r="AJ713" s="50" t="s">
        <v>3710</v>
      </c>
      <c r="AK713" s="50" t="s">
        <v>102</v>
      </c>
      <c r="AL713" s="50" t="s">
        <v>2535</v>
      </c>
      <c r="AM713" s="21">
        <v>31</v>
      </c>
      <c r="AN713" s="50" t="s">
        <v>2974</v>
      </c>
      <c r="AO713" s="50" t="s">
        <v>2975</v>
      </c>
      <c r="AP713" s="47"/>
      <c r="AQ713" s="145">
        <f t="shared" si="19"/>
        <v>662508793767</v>
      </c>
      <c r="AR713" s="15" t="s">
        <v>2959</v>
      </c>
      <c r="AS713" s="11"/>
      <c r="AT713" s="61"/>
      <c r="AU713" s="23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</row>
    <row r="714" spans="1:194" s="36" customFormat="1" ht="44.25" customHeight="1" x14ac:dyDescent="0.25">
      <c r="A714" s="9" t="s">
        <v>2962</v>
      </c>
      <c r="B714" s="78">
        <v>45362</v>
      </c>
      <c r="C714" s="13">
        <v>6625045711</v>
      </c>
      <c r="D714" s="25">
        <v>1076625005104</v>
      </c>
      <c r="E714" s="165" t="s">
        <v>2976</v>
      </c>
      <c r="F714" s="165" t="s">
        <v>2977</v>
      </c>
      <c r="G714" s="13">
        <v>6625045711</v>
      </c>
      <c r="H714" s="25">
        <v>1076625005104</v>
      </c>
      <c r="I714" s="165" t="s">
        <v>2976</v>
      </c>
      <c r="J714" s="165" t="s">
        <v>2977</v>
      </c>
      <c r="K714" s="16">
        <v>1</v>
      </c>
      <c r="L714" s="144" t="s">
        <v>96</v>
      </c>
      <c r="M714" s="16">
        <v>3</v>
      </c>
      <c r="N714" s="144" t="s">
        <v>7</v>
      </c>
      <c r="O714" s="16">
        <v>1</v>
      </c>
      <c r="P714" s="47" t="s">
        <v>8</v>
      </c>
      <c r="Q714" s="47"/>
      <c r="R714" s="16">
        <v>2</v>
      </c>
      <c r="S714" s="47">
        <v>1.1000000000000001</v>
      </c>
      <c r="T714" s="47"/>
      <c r="U714" s="47"/>
      <c r="V714" s="16"/>
      <c r="W714" s="16"/>
      <c r="X714" s="16"/>
      <c r="Y714" s="16"/>
      <c r="Z714" s="16"/>
      <c r="AA714" s="16"/>
      <c r="AB714" s="16"/>
      <c r="AC714" s="50"/>
      <c r="AD714" s="50"/>
      <c r="AE714" s="50"/>
      <c r="AF714" s="50"/>
      <c r="AG714" s="50"/>
      <c r="AH714" s="50"/>
      <c r="AI714" s="50">
        <v>758</v>
      </c>
      <c r="AJ714" s="50" t="s">
        <v>3710</v>
      </c>
      <c r="AK714" s="50" t="s">
        <v>118</v>
      </c>
      <c r="AL714" s="50" t="s">
        <v>137</v>
      </c>
      <c r="AM714" s="50" t="s">
        <v>804</v>
      </c>
      <c r="AN714" s="50" t="s">
        <v>2978</v>
      </c>
      <c r="AO714" s="50" t="s">
        <v>2979</v>
      </c>
      <c r="AP714" s="47" t="s">
        <v>2980</v>
      </c>
      <c r="AQ714" s="145">
        <f t="shared" si="19"/>
        <v>6625045711</v>
      </c>
      <c r="AR714" s="15" t="s">
        <v>2981</v>
      </c>
      <c r="AS714" s="11"/>
      <c r="AT714" s="61"/>
      <c r="AU714" s="23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</row>
    <row r="715" spans="1:194" s="36" customFormat="1" ht="44.25" customHeight="1" x14ac:dyDescent="0.25">
      <c r="A715" s="9" t="s">
        <v>2986</v>
      </c>
      <c r="B715" s="78">
        <v>45461</v>
      </c>
      <c r="C715" s="13">
        <v>6678060054</v>
      </c>
      <c r="D715" s="25">
        <v>1156658026315</v>
      </c>
      <c r="E715" s="165" t="s">
        <v>2988</v>
      </c>
      <c r="F715" s="165" t="s">
        <v>2993</v>
      </c>
      <c r="G715" s="13">
        <v>6678060054</v>
      </c>
      <c r="H715" s="25">
        <v>1156658026315</v>
      </c>
      <c r="I715" s="165" t="s">
        <v>2988</v>
      </c>
      <c r="J715" s="165" t="s">
        <v>2993</v>
      </c>
      <c r="K715" s="16">
        <v>1</v>
      </c>
      <c r="L715" s="144" t="s">
        <v>96</v>
      </c>
      <c r="M715" s="16">
        <v>3</v>
      </c>
      <c r="N715" s="144" t="s">
        <v>7</v>
      </c>
      <c r="O715" s="16">
        <v>2</v>
      </c>
      <c r="P715" s="47" t="s">
        <v>10</v>
      </c>
      <c r="Q715" s="47"/>
      <c r="R715" s="16">
        <v>2</v>
      </c>
      <c r="S715" s="47">
        <v>1.1000000000000001</v>
      </c>
      <c r="T715" s="47"/>
      <c r="U715" s="47"/>
      <c r="V715" s="16"/>
      <c r="W715" s="16"/>
      <c r="X715" s="16"/>
      <c r="Y715" s="16"/>
      <c r="Z715" s="16"/>
      <c r="AA715" s="16"/>
      <c r="AB715" s="16"/>
      <c r="AC715" s="50"/>
      <c r="AD715" s="50"/>
      <c r="AE715" s="50"/>
      <c r="AF715" s="50"/>
      <c r="AG715" s="50"/>
      <c r="AH715" s="50"/>
      <c r="AI715" s="50">
        <v>758</v>
      </c>
      <c r="AJ715" s="50" t="s">
        <v>3710</v>
      </c>
      <c r="AK715" s="50" t="s">
        <v>118</v>
      </c>
      <c r="AL715" s="50" t="s">
        <v>49</v>
      </c>
      <c r="AM715" s="50" t="s">
        <v>2989</v>
      </c>
      <c r="AN715" s="50" t="s">
        <v>2990</v>
      </c>
      <c r="AO715" s="50" t="s">
        <v>2991</v>
      </c>
      <c r="AP715" s="47" t="s">
        <v>2992</v>
      </c>
      <c r="AQ715" s="145">
        <f t="shared" si="19"/>
        <v>6678060054</v>
      </c>
      <c r="AR715" s="15" t="s">
        <v>2988</v>
      </c>
      <c r="AS715" s="11"/>
      <c r="AT715" s="61"/>
      <c r="AU715" s="23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</row>
    <row r="716" spans="1:194" s="36" customFormat="1" ht="44.25" customHeight="1" x14ac:dyDescent="0.25">
      <c r="A716" s="9" t="s">
        <v>2987</v>
      </c>
      <c r="B716" s="78">
        <v>45463</v>
      </c>
      <c r="C716" s="13">
        <v>668501838628</v>
      </c>
      <c r="D716" s="25">
        <v>316965800015714</v>
      </c>
      <c r="E716" s="165" t="s">
        <v>2998</v>
      </c>
      <c r="F716" s="165" t="s">
        <v>2994</v>
      </c>
      <c r="G716" s="13">
        <v>668501838628</v>
      </c>
      <c r="H716" s="25">
        <v>316965800015714</v>
      </c>
      <c r="I716" s="165" t="s">
        <v>2998</v>
      </c>
      <c r="J716" s="165" t="s">
        <v>2994</v>
      </c>
      <c r="K716" s="16">
        <v>1</v>
      </c>
      <c r="L716" s="144" t="s">
        <v>96</v>
      </c>
      <c r="M716" s="16">
        <v>3</v>
      </c>
      <c r="N716" s="144" t="s">
        <v>7</v>
      </c>
      <c r="O716" s="16">
        <v>1</v>
      </c>
      <c r="P716" s="47" t="s">
        <v>8</v>
      </c>
      <c r="Q716" s="47"/>
      <c r="R716" s="16">
        <v>2</v>
      </c>
      <c r="S716" s="47">
        <v>1.1000000000000001</v>
      </c>
      <c r="T716" s="47"/>
      <c r="U716" s="47"/>
      <c r="V716" s="16"/>
      <c r="W716" s="16"/>
      <c r="X716" s="16"/>
      <c r="Y716" s="16"/>
      <c r="Z716" s="16"/>
      <c r="AA716" s="16"/>
      <c r="AB716" s="16"/>
      <c r="AC716" s="50"/>
      <c r="AD716" s="50"/>
      <c r="AE716" s="50"/>
      <c r="AF716" s="50"/>
      <c r="AG716" s="50"/>
      <c r="AH716" s="50"/>
      <c r="AI716" s="50">
        <v>758</v>
      </c>
      <c r="AJ716" s="50" t="s">
        <v>3710</v>
      </c>
      <c r="AK716" s="50" t="s">
        <v>118</v>
      </c>
      <c r="AL716" s="50" t="s">
        <v>1585</v>
      </c>
      <c r="AM716" s="50">
        <v>2</v>
      </c>
      <c r="AN716" s="50" t="s">
        <v>2995</v>
      </c>
      <c r="AO716" s="50" t="s">
        <v>2996</v>
      </c>
      <c r="AP716" s="47" t="s">
        <v>2997</v>
      </c>
      <c r="AQ716" s="145">
        <f t="shared" si="19"/>
        <v>668501838628</v>
      </c>
      <c r="AR716" s="15" t="s">
        <v>2998</v>
      </c>
      <c r="AS716" s="11"/>
      <c r="AT716" s="61"/>
      <c r="AU716" s="23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</row>
    <row r="717" spans="1:194" s="36" customFormat="1" ht="44.25" customHeight="1" x14ac:dyDescent="0.25">
      <c r="A717" s="9" t="s">
        <v>3002</v>
      </c>
      <c r="B717" s="78">
        <v>45553</v>
      </c>
      <c r="C717" s="13">
        <v>6625013981</v>
      </c>
      <c r="D717" s="25">
        <v>1026601507624</v>
      </c>
      <c r="E717" s="165" t="s">
        <v>3004</v>
      </c>
      <c r="F717" s="165" t="s">
        <v>3005</v>
      </c>
      <c r="G717" s="13">
        <v>6625013981</v>
      </c>
      <c r="H717" s="25">
        <v>1026601507624</v>
      </c>
      <c r="I717" s="165" t="s">
        <v>3004</v>
      </c>
      <c r="J717" s="165" t="s">
        <v>3005</v>
      </c>
      <c r="K717" s="16">
        <v>1</v>
      </c>
      <c r="L717" s="144" t="s">
        <v>96</v>
      </c>
      <c r="M717" s="16">
        <v>3</v>
      </c>
      <c r="N717" s="144" t="s">
        <v>7</v>
      </c>
      <c r="O717" s="16">
        <v>1</v>
      </c>
      <c r="P717" s="47" t="s">
        <v>8</v>
      </c>
      <c r="Q717" s="47"/>
      <c r="R717" s="16">
        <v>1</v>
      </c>
      <c r="S717" s="47">
        <v>1.1000000000000001</v>
      </c>
      <c r="T717" s="47"/>
      <c r="U717" s="47"/>
      <c r="V717" s="16"/>
      <c r="W717" s="16"/>
      <c r="X717" s="16"/>
      <c r="Y717" s="16"/>
      <c r="Z717" s="16"/>
      <c r="AA717" s="16"/>
      <c r="AB717" s="16"/>
      <c r="AC717" s="50"/>
      <c r="AD717" s="50"/>
      <c r="AE717" s="50"/>
      <c r="AF717" s="50"/>
      <c r="AG717" s="50"/>
      <c r="AH717" s="50"/>
      <c r="AI717" s="50">
        <v>758</v>
      </c>
      <c r="AJ717" s="50" t="s">
        <v>3710</v>
      </c>
      <c r="AK717" s="50" t="s">
        <v>2905</v>
      </c>
      <c r="AL717" s="50"/>
      <c r="AM717" s="50"/>
      <c r="AN717" s="50" t="s">
        <v>3006</v>
      </c>
      <c r="AO717" s="50" t="s">
        <v>3007</v>
      </c>
      <c r="AP717" s="47">
        <v>9</v>
      </c>
      <c r="AQ717" s="145">
        <f t="shared" si="19"/>
        <v>6625013981</v>
      </c>
      <c r="AR717" s="15" t="s">
        <v>3008</v>
      </c>
      <c r="AS717" s="11"/>
      <c r="AT717" s="61">
        <v>9</v>
      </c>
      <c r="AU717" s="23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</row>
    <row r="718" spans="1:194" s="36" customFormat="1" ht="44.25" customHeight="1" x14ac:dyDescent="0.25">
      <c r="A718" s="9" t="s">
        <v>3003</v>
      </c>
      <c r="B718" s="78">
        <v>45463</v>
      </c>
      <c r="C718" s="13">
        <v>662500084670</v>
      </c>
      <c r="D718" s="25">
        <v>321665800072730</v>
      </c>
      <c r="E718" s="165" t="s">
        <v>3009</v>
      </c>
      <c r="F718" s="165" t="s">
        <v>3010</v>
      </c>
      <c r="G718" s="13">
        <v>662500084670</v>
      </c>
      <c r="H718" s="25">
        <v>321665800072730</v>
      </c>
      <c r="I718" s="165" t="s">
        <v>3009</v>
      </c>
      <c r="J718" s="165" t="s">
        <v>3010</v>
      </c>
      <c r="K718" s="16">
        <v>4</v>
      </c>
      <c r="L718" s="144" t="s">
        <v>1507</v>
      </c>
      <c r="M718" s="16">
        <v>3</v>
      </c>
      <c r="N718" s="144" t="s">
        <v>7</v>
      </c>
      <c r="O718" s="16">
        <v>2</v>
      </c>
      <c r="P718" s="47" t="s">
        <v>10</v>
      </c>
      <c r="Q718" s="47"/>
      <c r="R718" s="16">
        <v>1</v>
      </c>
      <c r="S718" s="47">
        <v>0.66</v>
      </c>
      <c r="T718" s="47"/>
      <c r="U718" s="47"/>
      <c r="V718" s="16"/>
      <c r="W718" s="16"/>
      <c r="X718" s="16"/>
      <c r="Y718" s="16"/>
      <c r="Z718" s="16"/>
      <c r="AA718" s="16"/>
      <c r="AB718" s="16"/>
      <c r="AC718" s="50"/>
      <c r="AD718" s="50"/>
      <c r="AE718" s="50"/>
      <c r="AF718" s="50"/>
      <c r="AG718" s="50"/>
      <c r="AH718" s="50"/>
      <c r="AI718" s="50">
        <v>758</v>
      </c>
      <c r="AJ718" s="50" t="s">
        <v>3710</v>
      </c>
      <c r="AK718" s="50" t="s">
        <v>123</v>
      </c>
      <c r="AL718" s="50" t="s">
        <v>137</v>
      </c>
      <c r="AM718" s="50">
        <v>161</v>
      </c>
      <c r="AN718" s="50" t="s">
        <v>3011</v>
      </c>
      <c r="AO718" s="50" t="s">
        <v>3012</v>
      </c>
      <c r="AP718" s="47"/>
      <c r="AQ718" s="145">
        <f t="shared" si="19"/>
        <v>662500084670</v>
      </c>
      <c r="AR718" s="15" t="s">
        <v>3009</v>
      </c>
      <c r="AS718" s="11"/>
      <c r="AT718" s="61"/>
      <c r="AU718" s="23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</row>
    <row r="719" spans="1:194" s="36" customFormat="1" ht="100.5" customHeight="1" x14ac:dyDescent="0.25">
      <c r="A719" s="9" t="s">
        <v>3013</v>
      </c>
      <c r="B719" s="78">
        <v>45483</v>
      </c>
      <c r="C719" s="50" t="s">
        <v>3016</v>
      </c>
      <c r="D719" s="25">
        <v>1056603530510</v>
      </c>
      <c r="E719" s="165" t="s">
        <v>3014</v>
      </c>
      <c r="F719" s="165" t="s">
        <v>3015</v>
      </c>
      <c r="G719" s="50" t="s">
        <v>3016</v>
      </c>
      <c r="H719" s="25">
        <v>1056603530510</v>
      </c>
      <c r="I719" s="165" t="s">
        <v>3014</v>
      </c>
      <c r="J719" s="165" t="s">
        <v>3015</v>
      </c>
      <c r="K719" s="16">
        <v>1</v>
      </c>
      <c r="L719" s="144" t="s">
        <v>96</v>
      </c>
      <c r="M719" s="16">
        <v>5</v>
      </c>
      <c r="N719" s="144" t="s">
        <v>570</v>
      </c>
      <c r="O719" s="16">
        <v>1</v>
      </c>
      <c r="P719" s="47" t="s">
        <v>8</v>
      </c>
      <c r="Q719" s="47"/>
      <c r="R719" s="16">
        <v>1</v>
      </c>
      <c r="S719" s="47">
        <v>1.1000000000000001</v>
      </c>
      <c r="T719" s="47"/>
      <c r="U719" s="47"/>
      <c r="V719" s="16"/>
      <c r="W719" s="16"/>
      <c r="X719" s="16"/>
      <c r="Y719" s="16"/>
      <c r="Z719" s="16"/>
      <c r="AA719" s="16"/>
      <c r="AB719" s="16"/>
      <c r="AC719" s="50"/>
      <c r="AD719" s="50"/>
      <c r="AE719" s="50"/>
      <c r="AF719" s="50"/>
      <c r="AG719" s="50"/>
      <c r="AH719" s="50"/>
      <c r="AI719" s="50">
        <v>758</v>
      </c>
      <c r="AJ719" s="50" t="s">
        <v>3710</v>
      </c>
      <c r="AK719" s="50" t="s">
        <v>118</v>
      </c>
      <c r="AL719" s="50" t="s">
        <v>110</v>
      </c>
      <c r="AM719" s="50">
        <v>4</v>
      </c>
      <c r="AN719" s="50" t="s">
        <v>536</v>
      </c>
      <c r="AO719" s="50" t="s">
        <v>3017</v>
      </c>
      <c r="AP719" s="47" t="s">
        <v>2831</v>
      </c>
      <c r="AQ719" s="145" t="str">
        <f t="shared" si="19"/>
        <v>6670081969                                (КПП 668443001)</v>
      </c>
      <c r="AR719" s="15" t="str">
        <f>E719</f>
        <v>Федеральное бюджетное учреждение здравоохранения "Центр гигиены и эпидемиологии в Свердловской области"</v>
      </c>
      <c r="AS719" s="11"/>
      <c r="AT719" s="61" t="s">
        <v>3283</v>
      </c>
      <c r="AU719" s="23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</row>
    <row r="720" spans="1:194" s="36" customFormat="1" ht="44.25" customHeight="1" x14ac:dyDescent="0.25">
      <c r="A720" s="9" t="s">
        <v>3018</v>
      </c>
      <c r="B720" s="78">
        <v>45483</v>
      </c>
      <c r="C720" s="13">
        <v>6625055558</v>
      </c>
      <c r="D720" s="25">
        <v>1096625004233</v>
      </c>
      <c r="E720" s="165" t="s">
        <v>2516</v>
      </c>
      <c r="F720" s="165" t="s">
        <v>2517</v>
      </c>
      <c r="G720" s="13">
        <v>6625055558</v>
      </c>
      <c r="H720" s="25">
        <v>1096625004233</v>
      </c>
      <c r="I720" s="165" t="s">
        <v>2516</v>
      </c>
      <c r="J720" s="165" t="s">
        <v>2517</v>
      </c>
      <c r="K720" s="16">
        <v>1</v>
      </c>
      <c r="L720" s="144" t="s">
        <v>96</v>
      </c>
      <c r="M720" s="16">
        <v>5</v>
      </c>
      <c r="N720" s="144" t="s">
        <v>570</v>
      </c>
      <c r="O720" s="16">
        <v>1</v>
      </c>
      <c r="P720" s="47" t="s">
        <v>8</v>
      </c>
      <c r="Q720" s="47"/>
      <c r="R720" s="16">
        <v>5</v>
      </c>
      <c r="S720" s="47">
        <v>1.1000000000000001</v>
      </c>
      <c r="T720" s="47"/>
      <c r="U720" s="47"/>
      <c r="V720" s="16"/>
      <c r="W720" s="16"/>
      <c r="X720" s="16"/>
      <c r="Y720" s="16"/>
      <c r="Z720" s="16"/>
      <c r="AA720" s="16"/>
      <c r="AB720" s="16"/>
      <c r="AC720" s="50"/>
      <c r="AD720" s="50"/>
      <c r="AE720" s="50"/>
      <c r="AF720" s="50"/>
      <c r="AG720" s="50"/>
      <c r="AH720" s="50"/>
      <c r="AI720" s="50">
        <v>758</v>
      </c>
      <c r="AJ720" s="50" t="s">
        <v>3710</v>
      </c>
      <c r="AK720" s="50" t="s">
        <v>118</v>
      </c>
      <c r="AL720" s="50" t="s">
        <v>142</v>
      </c>
      <c r="AM720" s="50" t="s">
        <v>61</v>
      </c>
      <c r="AN720" s="50" t="s">
        <v>3020</v>
      </c>
      <c r="AO720" s="50" t="s">
        <v>3019</v>
      </c>
      <c r="AP720" s="47">
        <v>2.8</v>
      </c>
      <c r="AQ720" s="145">
        <v>6625055558</v>
      </c>
      <c r="AR720" s="15" t="s">
        <v>2516</v>
      </c>
      <c r="AS720" s="11" t="s">
        <v>3021</v>
      </c>
      <c r="AT720" s="61" t="s">
        <v>1477</v>
      </c>
      <c r="AU720" s="54" t="s">
        <v>3022</v>
      </c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</row>
    <row r="721" spans="1:194" s="36" customFormat="1" ht="50.25" customHeight="1" x14ac:dyDescent="0.25">
      <c r="A721" s="9" t="s">
        <v>3026</v>
      </c>
      <c r="B721" s="78">
        <v>45495</v>
      </c>
      <c r="C721" s="13">
        <v>7709359770</v>
      </c>
      <c r="D721" s="25">
        <v>1027739602842</v>
      </c>
      <c r="E721" s="165" t="s">
        <v>3035</v>
      </c>
      <c r="F721" s="165" t="s">
        <v>3034</v>
      </c>
      <c r="G721" s="13">
        <v>7709359770</v>
      </c>
      <c r="H721" s="25">
        <v>1027739602842</v>
      </c>
      <c r="I721" s="165" t="s">
        <v>3035</v>
      </c>
      <c r="J721" s="165" t="s">
        <v>3034</v>
      </c>
      <c r="K721" s="16">
        <v>4</v>
      </c>
      <c r="L721" s="144" t="s">
        <v>1507</v>
      </c>
      <c r="M721" s="16">
        <v>3</v>
      </c>
      <c r="N721" s="144" t="s">
        <v>7</v>
      </c>
      <c r="O721" s="16">
        <v>2</v>
      </c>
      <c r="P721" s="47" t="s">
        <v>10</v>
      </c>
      <c r="Q721" s="47"/>
      <c r="R721" s="16">
        <v>2</v>
      </c>
      <c r="S721" s="47">
        <v>0.75</v>
      </c>
      <c r="T721" s="47"/>
      <c r="U721" s="47"/>
      <c r="V721" s="16"/>
      <c r="W721" s="16"/>
      <c r="X721" s="16"/>
      <c r="Y721" s="16"/>
      <c r="Z721" s="16"/>
      <c r="AA721" s="16"/>
      <c r="AB721" s="16"/>
      <c r="AC721" s="50"/>
      <c r="AD721" s="50"/>
      <c r="AE721" s="50"/>
      <c r="AF721" s="50"/>
      <c r="AG721" s="50"/>
      <c r="AH721" s="50"/>
      <c r="AI721" s="50">
        <v>758</v>
      </c>
      <c r="AJ721" s="50" t="s">
        <v>3710</v>
      </c>
      <c r="AK721" s="50" t="s">
        <v>118</v>
      </c>
      <c r="AL721" s="50" t="s">
        <v>2491</v>
      </c>
      <c r="AM721" s="50" t="s">
        <v>3036</v>
      </c>
      <c r="AN721" s="50" t="s">
        <v>3038</v>
      </c>
      <c r="AO721" s="50" t="s">
        <v>3037</v>
      </c>
      <c r="AP721" s="47" t="s">
        <v>1527</v>
      </c>
      <c r="AQ721" s="145">
        <f>C721</f>
        <v>7709359770</v>
      </c>
      <c r="AR721" s="15" t="str">
        <f>E721</f>
        <v>ООО "Газпромнефть-Центр" (АЗС №8)</v>
      </c>
      <c r="AS721" s="11"/>
      <c r="AT721" s="61"/>
      <c r="AU721" s="5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</row>
    <row r="722" spans="1:194" s="36" customFormat="1" ht="40.5" customHeight="1" x14ac:dyDescent="0.25">
      <c r="A722" s="9" t="s">
        <v>3027</v>
      </c>
      <c r="B722" s="78">
        <v>45495</v>
      </c>
      <c r="C722" s="13">
        <v>7709359770</v>
      </c>
      <c r="D722" s="25">
        <v>1027739602842</v>
      </c>
      <c r="E722" s="165" t="s">
        <v>3039</v>
      </c>
      <c r="F722" s="165" t="s">
        <v>3040</v>
      </c>
      <c r="G722" s="13">
        <v>7709359770</v>
      </c>
      <c r="H722" s="25">
        <v>1027739602842</v>
      </c>
      <c r="I722" s="165" t="s">
        <v>3039</v>
      </c>
      <c r="J722" s="165" t="s">
        <v>3040</v>
      </c>
      <c r="K722" s="16">
        <v>1</v>
      </c>
      <c r="L722" s="144" t="s">
        <v>96</v>
      </c>
      <c r="M722" s="16">
        <v>3</v>
      </c>
      <c r="N722" s="144" t="s">
        <v>7</v>
      </c>
      <c r="O722" s="16">
        <v>2</v>
      </c>
      <c r="P722" s="47" t="s">
        <v>10</v>
      </c>
      <c r="Q722" s="47"/>
      <c r="R722" s="16">
        <v>2</v>
      </c>
      <c r="S722" s="47">
        <v>0.75</v>
      </c>
      <c r="T722" s="47"/>
      <c r="U722" s="47"/>
      <c r="V722" s="16"/>
      <c r="W722" s="16"/>
      <c r="X722" s="16"/>
      <c r="Y722" s="16"/>
      <c r="Z722" s="16"/>
      <c r="AA722" s="16"/>
      <c r="AB722" s="16"/>
      <c r="AC722" s="50"/>
      <c r="AD722" s="50"/>
      <c r="AE722" s="50"/>
      <c r="AF722" s="50"/>
      <c r="AG722" s="50"/>
      <c r="AH722" s="50"/>
      <c r="AI722" s="50">
        <v>758</v>
      </c>
      <c r="AJ722" s="50" t="s">
        <v>3710</v>
      </c>
      <c r="AK722" s="50" t="s">
        <v>118</v>
      </c>
      <c r="AL722" s="50" t="s">
        <v>1585</v>
      </c>
      <c r="AM722" s="50">
        <v>97</v>
      </c>
      <c r="AN722" s="50" t="s">
        <v>3043</v>
      </c>
      <c r="AO722" s="50" t="s">
        <v>3041</v>
      </c>
      <c r="AP722" s="47" t="s">
        <v>1527</v>
      </c>
      <c r="AQ722" s="145">
        <f>C722</f>
        <v>7709359770</v>
      </c>
      <c r="AR722" s="15" t="str">
        <f>E722</f>
        <v>ООО "Газпромнефть-Центр" (АЗС №32)</v>
      </c>
      <c r="AS722" s="11"/>
      <c r="AT722" s="61"/>
      <c r="AU722" s="23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</row>
    <row r="723" spans="1:194" s="36" customFormat="1" ht="38.25" customHeight="1" x14ac:dyDescent="0.25">
      <c r="A723" s="9" t="s">
        <v>3028</v>
      </c>
      <c r="B723" s="78">
        <v>45495</v>
      </c>
      <c r="C723" s="13">
        <v>6658459612</v>
      </c>
      <c r="D723" s="25">
        <v>1146658013270</v>
      </c>
      <c r="E723" s="165" t="s">
        <v>3042</v>
      </c>
      <c r="F723" s="165" t="s">
        <v>3046</v>
      </c>
      <c r="G723" s="13">
        <v>6658459612</v>
      </c>
      <c r="H723" s="25">
        <v>1146658013270</v>
      </c>
      <c r="I723" s="165" t="s">
        <v>3042</v>
      </c>
      <c r="J723" s="165" t="s">
        <v>3046</v>
      </c>
      <c r="K723" s="16">
        <v>2</v>
      </c>
      <c r="L723" s="144" t="s">
        <v>6</v>
      </c>
      <c r="M723" s="16">
        <v>3</v>
      </c>
      <c r="N723" s="144" t="s">
        <v>7</v>
      </c>
      <c r="O723" s="16">
        <v>1</v>
      </c>
      <c r="P723" s="47" t="s">
        <v>8</v>
      </c>
      <c r="Q723" s="47"/>
      <c r="R723" s="16">
        <v>2</v>
      </c>
      <c r="S723" s="47">
        <v>1.1000000000000001</v>
      </c>
      <c r="T723" s="47"/>
      <c r="U723" s="47"/>
      <c r="V723" s="16"/>
      <c r="W723" s="16"/>
      <c r="X723" s="16"/>
      <c r="Y723" s="16"/>
      <c r="Z723" s="16"/>
      <c r="AA723" s="16"/>
      <c r="AB723" s="16"/>
      <c r="AC723" s="50"/>
      <c r="AD723" s="50"/>
      <c r="AE723" s="50"/>
      <c r="AF723" s="50"/>
      <c r="AG723" s="50"/>
      <c r="AH723" s="50"/>
      <c r="AI723" s="50">
        <v>758</v>
      </c>
      <c r="AJ723" s="50" t="s">
        <v>3710</v>
      </c>
      <c r="AK723" s="50" t="s">
        <v>118</v>
      </c>
      <c r="AL723" s="50" t="s">
        <v>1386</v>
      </c>
      <c r="AM723" s="50">
        <v>10</v>
      </c>
      <c r="AN723" s="50" t="s">
        <v>3044</v>
      </c>
      <c r="AO723" s="50" t="s">
        <v>3045</v>
      </c>
      <c r="AP723" s="47"/>
      <c r="AQ723" s="145">
        <f>C723</f>
        <v>6658459612</v>
      </c>
      <c r="AR723" s="15" t="str">
        <f>E723</f>
        <v>ГАУЗ СО Областная станция переливания крови</v>
      </c>
      <c r="AS723" s="11"/>
      <c r="AT723" s="61"/>
      <c r="AU723" s="23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</row>
    <row r="724" spans="1:194" s="36" customFormat="1" ht="36.75" customHeight="1" x14ac:dyDescent="0.25">
      <c r="A724" s="9" t="s">
        <v>3029</v>
      </c>
      <c r="B724" s="78">
        <v>45495</v>
      </c>
      <c r="C724" s="13">
        <v>740703200209</v>
      </c>
      <c r="D724" s="25">
        <v>324745600012960</v>
      </c>
      <c r="E724" s="165" t="s">
        <v>3047</v>
      </c>
      <c r="F724" s="165" t="s">
        <v>3048</v>
      </c>
      <c r="G724" s="13">
        <v>740703200209</v>
      </c>
      <c r="H724" s="25">
        <v>324745600012960</v>
      </c>
      <c r="I724" s="165" t="s">
        <v>3047</v>
      </c>
      <c r="J724" s="165" t="s">
        <v>3048</v>
      </c>
      <c r="K724" s="16">
        <v>2</v>
      </c>
      <c r="L724" s="144" t="s">
        <v>6</v>
      </c>
      <c r="M724" s="16">
        <v>3</v>
      </c>
      <c r="N724" s="144" t="s">
        <v>7</v>
      </c>
      <c r="O724" s="16">
        <v>1</v>
      </c>
      <c r="P724" s="47" t="s">
        <v>8</v>
      </c>
      <c r="Q724" s="47"/>
      <c r="R724" s="16">
        <v>1</v>
      </c>
      <c r="S724" s="47">
        <v>1.1000000000000001</v>
      </c>
      <c r="T724" s="47"/>
      <c r="U724" s="47"/>
      <c r="V724" s="16"/>
      <c r="W724" s="16"/>
      <c r="X724" s="16"/>
      <c r="Y724" s="16"/>
      <c r="Z724" s="16"/>
      <c r="AA724" s="16"/>
      <c r="AB724" s="16"/>
      <c r="AC724" s="50"/>
      <c r="AD724" s="50"/>
      <c r="AE724" s="50"/>
      <c r="AF724" s="50"/>
      <c r="AG724" s="50"/>
      <c r="AH724" s="50"/>
      <c r="AI724" s="50">
        <v>758</v>
      </c>
      <c r="AJ724" s="50" t="s">
        <v>3710</v>
      </c>
      <c r="AK724" s="50" t="s">
        <v>123</v>
      </c>
      <c r="AL724" s="50" t="s">
        <v>137</v>
      </c>
      <c r="AM724" s="50">
        <v>147</v>
      </c>
      <c r="AN724" s="50" t="s">
        <v>3049</v>
      </c>
      <c r="AO724" s="50" t="s">
        <v>3050</v>
      </c>
      <c r="AP724" s="47" t="s">
        <v>1527</v>
      </c>
      <c r="AQ724" s="145">
        <f>C724</f>
        <v>740703200209</v>
      </c>
      <c r="AR724" s="15" t="str">
        <f>E724</f>
        <v>ИП Шайхутдинов Денис Амирович</v>
      </c>
      <c r="AS724" s="11"/>
      <c r="AT724" s="61"/>
      <c r="AU724" s="23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</row>
    <row r="725" spans="1:194" s="36" customFormat="1" ht="36.75" customHeight="1" x14ac:dyDescent="0.25">
      <c r="A725" s="9" t="s">
        <v>3030</v>
      </c>
      <c r="B725" s="78">
        <v>45503</v>
      </c>
      <c r="C725" s="13">
        <v>6684027993</v>
      </c>
      <c r="D725" s="25">
        <v>1176658042417</v>
      </c>
      <c r="E725" s="165" t="s">
        <v>3055</v>
      </c>
      <c r="F725" s="165" t="s">
        <v>3056</v>
      </c>
      <c r="G725" s="13">
        <v>6684027993</v>
      </c>
      <c r="H725" s="25">
        <v>1176658042417</v>
      </c>
      <c r="I725" s="165" t="s">
        <v>3055</v>
      </c>
      <c r="J725" s="165" t="s">
        <v>3056</v>
      </c>
      <c r="K725" s="16">
        <v>1</v>
      </c>
      <c r="L725" s="144" t="s">
        <v>96</v>
      </c>
      <c r="M725" s="16">
        <v>3</v>
      </c>
      <c r="N725" s="144" t="s">
        <v>7</v>
      </c>
      <c r="O725" s="16">
        <v>2</v>
      </c>
      <c r="P725" s="47" t="s">
        <v>10</v>
      </c>
      <c r="Q725" s="47"/>
      <c r="R725" s="16">
        <v>4</v>
      </c>
      <c r="S725" s="47">
        <v>1.1000000000000001</v>
      </c>
      <c r="T725" s="47"/>
      <c r="U725" s="47"/>
      <c r="V725" s="16"/>
      <c r="W725" s="16"/>
      <c r="X725" s="16"/>
      <c r="Y725" s="16"/>
      <c r="Z725" s="16"/>
      <c r="AA725" s="16"/>
      <c r="AB725" s="16"/>
      <c r="AC725" s="50"/>
      <c r="AD725" s="50"/>
      <c r="AE725" s="50"/>
      <c r="AF725" s="50"/>
      <c r="AG725" s="50"/>
      <c r="AH725" s="50"/>
      <c r="AI725" s="50">
        <v>758</v>
      </c>
      <c r="AJ725" s="50" t="s">
        <v>3710</v>
      </c>
      <c r="AK725" s="50" t="s">
        <v>118</v>
      </c>
      <c r="AL725" s="50" t="s">
        <v>142</v>
      </c>
      <c r="AM725" s="50">
        <v>28</v>
      </c>
      <c r="AN725" s="50" t="s">
        <v>4077</v>
      </c>
      <c r="AO725" s="50" t="s">
        <v>4078</v>
      </c>
      <c r="AP725" s="47"/>
      <c r="AQ725" s="145" t="s">
        <v>3057</v>
      </c>
      <c r="AR725" s="15" t="s">
        <v>3058</v>
      </c>
      <c r="AS725" s="11" t="s">
        <v>3059</v>
      </c>
      <c r="AT725" s="61"/>
      <c r="AU725" s="23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</row>
    <row r="726" spans="1:194" s="36" customFormat="1" ht="30.75" customHeight="1" x14ac:dyDescent="0.25">
      <c r="A726" s="9" t="s">
        <v>3031</v>
      </c>
      <c r="B726" s="78">
        <v>45463</v>
      </c>
      <c r="C726" s="13">
        <v>6625013692</v>
      </c>
      <c r="D726" s="25">
        <v>10466014744810</v>
      </c>
      <c r="E726" s="165" t="s">
        <v>3067</v>
      </c>
      <c r="F726" s="165" t="s">
        <v>3068</v>
      </c>
      <c r="G726" s="13">
        <v>6625013692</v>
      </c>
      <c r="H726" s="25">
        <v>10466014744810</v>
      </c>
      <c r="I726" s="165" t="s">
        <v>3067</v>
      </c>
      <c r="J726" s="165" t="s">
        <v>3068</v>
      </c>
      <c r="K726" s="16">
        <v>1</v>
      </c>
      <c r="L726" s="144" t="s">
        <v>96</v>
      </c>
      <c r="M726" s="16">
        <v>3</v>
      </c>
      <c r="N726" s="144" t="s">
        <v>7</v>
      </c>
      <c r="O726" s="16">
        <v>2</v>
      </c>
      <c r="P726" s="47" t="s">
        <v>10</v>
      </c>
      <c r="Q726" s="47"/>
      <c r="R726" s="16">
        <v>2</v>
      </c>
      <c r="S726" s="47">
        <v>0.75</v>
      </c>
      <c r="T726" s="47"/>
      <c r="U726" s="47"/>
      <c r="V726" s="16"/>
      <c r="W726" s="16"/>
      <c r="X726" s="16"/>
      <c r="Y726" s="16"/>
      <c r="Z726" s="16"/>
      <c r="AA726" s="16"/>
      <c r="AB726" s="16"/>
      <c r="AC726" s="50"/>
      <c r="AD726" s="50"/>
      <c r="AE726" s="50"/>
      <c r="AF726" s="50"/>
      <c r="AG726" s="50"/>
      <c r="AH726" s="50"/>
      <c r="AI726" s="50">
        <v>758</v>
      </c>
      <c r="AJ726" s="50" t="s">
        <v>3710</v>
      </c>
      <c r="AK726" s="50" t="s">
        <v>3069</v>
      </c>
      <c r="AL726" s="50"/>
      <c r="AM726" s="50"/>
      <c r="AN726" s="50" t="s">
        <v>4029</v>
      </c>
      <c r="AO726" s="50" t="s">
        <v>4030</v>
      </c>
      <c r="AP726" s="47"/>
      <c r="AQ726" s="145">
        <f>C726</f>
        <v>6625013692</v>
      </c>
      <c r="AR726" s="15" t="str">
        <f t="shared" ref="AR726:AR733" si="20">E726</f>
        <v>СТ "Коллективный сад №82"</v>
      </c>
      <c r="AS726" s="11" t="s">
        <v>3070</v>
      </c>
      <c r="AT726" s="61">
        <v>9</v>
      </c>
      <c r="AU726" s="23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  <c r="EB726" s="34"/>
      <c r="EC726" s="34"/>
      <c r="ED726" s="34"/>
      <c r="EE726" s="34"/>
      <c r="EF726" s="34"/>
      <c r="EG726" s="34"/>
      <c r="EH726" s="34"/>
      <c r="EI726" s="34"/>
      <c r="EJ726" s="34"/>
      <c r="EK726" s="34"/>
      <c r="EL726" s="34"/>
      <c r="EM726" s="34"/>
      <c r="EN726" s="34"/>
      <c r="EO726" s="34"/>
      <c r="EP726" s="34"/>
      <c r="EQ726" s="34"/>
      <c r="ER726" s="34"/>
      <c r="ES726" s="34"/>
      <c r="ET726" s="34"/>
      <c r="EU726" s="34"/>
      <c r="EV726" s="34"/>
      <c r="EW726" s="34"/>
      <c r="EX726" s="34"/>
      <c r="EY726" s="34"/>
      <c r="EZ726" s="34"/>
      <c r="FA726" s="34"/>
      <c r="FB726" s="34"/>
      <c r="FC726" s="34"/>
      <c r="FD726" s="34"/>
      <c r="FE726" s="34"/>
      <c r="FF726" s="34"/>
      <c r="FG726" s="34"/>
      <c r="FH726" s="34"/>
      <c r="FI726" s="34"/>
      <c r="FJ726" s="34"/>
      <c r="FK726" s="34"/>
      <c r="FL726" s="34"/>
      <c r="FM726" s="34"/>
      <c r="FN726" s="34"/>
      <c r="FO726" s="34"/>
      <c r="FP726" s="34"/>
      <c r="FQ726" s="34"/>
      <c r="FR726" s="34"/>
      <c r="FS726" s="34"/>
      <c r="FT726" s="34"/>
      <c r="FU726" s="34"/>
      <c r="FV726" s="34"/>
      <c r="FW726" s="34"/>
      <c r="FX726" s="34"/>
      <c r="FY726" s="34"/>
      <c r="FZ726" s="34"/>
      <c r="GA726" s="34"/>
      <c r="GB726" s="34"/>
      <c r="GC726" s="34"/>
      <c r="GD726" s="34"/>
      <c r="GE726" s="34"/>
      <c r="GF726" s="34"/>
      <c r="GG726" s="34"/>
      <c r="GH726" s="34"/>
      <c r="GI726" s="34"/>
      <c r="GJ726" s="34"/>
      <c r="GK726" s="34"/>
      <c r="GL726" s="34"/>
    </row>
    <row r="727" spans="1:194" s="36" customFormat="1" ht="30.75" customHeight="1" x14ac:dyDescent="0.25">
      <c r="A727" s="9" t="s">
        <v>3032</v>
      </c>
      <c r="B727" s="78">
        <v>45463</v>
      </c>
      <c r="C727" s="13">
        <v>662514962004</v>
      </c>
      <c r="D727" s="25">
        <v>323665800055586</v>
      </c>
      <c r="E727" s="165" t="s">
        <v>3071</v>
      </c>
      <c r="F727" s="165" t="s">
        <v>3072</v>
      </c>
      <c r="G727" s="13">
        <v>662514962004</v>
      </c>
      <c r="H727" s="25">
        <v>323665800055586</v>
      </c>
      <c r="I727" s="165" t="s">
        <v>3071</v>
      </c>
      <c r="J727" s="165" t="s">
        <v>3072</v>
      </c>
      <c r="K727" s="16">
        <v>1</v>
      </c>
      <c r="L727" s="144" t="s">
        <v>96</v>
      </c>
      <c r="M727" s="16">
        <v>3</v>
      </c>
      <c r="N727" s="144" t="s">
        <v>7</v>
      </c>
      <c r="O727" s="16">
        <v>2</v>
      </c>
      <c r="P727" s="47" t="s">
        <v>10</v>
      </c>
      <c r="Q727" s="47"/>
      <c r="R727" s="16">
        <v>1</v>
      </c>
      <c r="S727" s="47">
        <v>0.5</v>
      </c>
      <c r="T727" s="47"/>
      <c r="U727" s="47"/>
      <c r="V727" s="16"/>
      <c r="W727" s="16"/>
      <c r="X727" s="16"/>
      <c r="Y727" s="16"/>
      <c r="Z727" s="16"/>
      <c r="AA727" s="16"/>
      <c r="AB727" s="16"/>
      <c r="AC727" s="50"/>
      <c r="AD727" s="50"/>
      <c r="AE727" s="50"/>
      <c r="AF727" s="50"/>
      <c r="AG727" s="50"/>
      <c r="AH727" s="50"/>
      <c r="AI727" s="50">
        <v>758</v>
      </c>
      <c r="AJ727" s="50" t="s">
        <v>3710</v>
      </c>
      <c r="AK727" s="50" t="s">
        <v>118</v>
      </c>
      <c r="AL727" s="50" t="s">
        <v>3073</v>
      </c>
      <c r="AM727" s="50">
        <v>11</v>
      </c>
      <c r="AN727" s="50" t="s">
        <v>2444</v>
      </c>
      <c r="AO727" s="50" t="s">
        <v>3074</v>
      </c>
      <c r="AP727" s="47"/>
      <c r="AQ727" s="145">
        <f>C727</f>
        <v>662514962004</v>
      </c>
      <c r="AR727" s="15" t="str">
        <f t="shared" si="20"/>
        <v>ИП Лобода Н.В.</v>
      </c>
      <c r="AS727" s="11"/>
      <c r="AT727" s="61"/>
      <c r="AU727" s="23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</row>
    <row r="728" spans="1:194" s="36" customFormat="1" ht="30.75" customHeight="1" x14ac:dyDescent="0.25">
      <c r="A728" s="9" t="s">
        <v>3033</v>
      </c>
      <c r="B728" s="78">
        <v>45469</v>
      </c>
      <c r="C728" s="13">
        <v>6674305722</v>
      </c>
      <c r="D728" s="25">
        <v>1086674017836</v>
      </c>
      <c r="E728" s="165" t="s">
        <v>3075</v>
      </c>
      <c r="F728" s="165" t="s">
        <v>3076</v>
      </c>
      <c r="G728" s="13">
        <v>6674305722</v>
      </c>
      <c r="H728" s="25">
        <v>1086674017836</v>
      </c>
      <c r="I728" s="165" t="s">
        <v>3075</v>
      </c>
      <c r="J728" s="165" t="s">
        <v>3076</v>
      </c>
      <c r="K728" s="16">
        <v>1</v>
      </c>
      <c r="L728" s="144" t="s">
        <v>96</v>
      </c>
      <c r="M728" s="16">
        <v>3</v>
      </c>
      <c r="N728" s="144" t="s">
        <v>7</v>
      </c>
      <c r="O728" s="16">
        <v>2</v>
      </c>
      <c r="P728" s="47" t="s">
        <v>10</v>
      </c>
      <c r="Q728" s="47"/>
      <c r="R728" s="16">
        <v>2</v>
      </c>
      <c r="S728" s="47">
        <v>1.1000000000000001</v>
      </c>
      <c r="T728" s="47"/>
      <c r="U728" s="47"/>
      <c r="V728" s="16"/>
      <c r="W728" s="16"/>
      <c r="X728" s="16"/>
      <c r="Y728" s="16"/>
      <c r="Z728" s="16"/>
      <c r="AA728" s="16"/>
      <c r="AB728" s="16"/>
      <c r="AC728" s="50"/>
      <c r="AD728" s="50"/>
      <c r="AE728" s="50"/>
      <c r="AF728" s="50"/>
      <c r="AG728" s="50"/>
      <c r="AH728" s="50"/>
      <c r="AI728" s="50">
        <v>758</v>
      </c>
      <c r="AJ728" s="50" t="s">
        <v>3710</v>
      </c>
      <c r="AK728" s="50" t="s">
        <v>118</v>
      </c>
      <c r="AL728" s="50" t="s">
        <v>3077</v>
      </c>
      <c r="AM728" s="50" t="s">
        <v>3078</v>
      </c>
      <c r="AN728" s="50" t="s">
        <v>3079</v>
      </c>
      <c r="AO728" s="50" t="s">
        <v>3080</v>
      </c>
      <c r="AP728" s="47"/>
      <c r="AQ728" s="145">
        <v>6674305722</v>
      </c>
      <c r="AR728" s="15" t="str">
        <f t="shared" si="20"/>
        <v>ООО "Гидрозо Первоуральск"</v>
      </c>
      <c r="AS728" s="11"/>
      <c r="AT728" s="61"/>
      <c r="AU728" s="23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</row>
    <row r="729" spans="1:194" s="36" customFormat="1" ht="61.9" customHeight="1" x14ac:dyDescent="0.25">
      <c r="A729" s="9" t="s">
        <v>3081</v>
      </c>
      <c r="B729" s="78">
        <v>45470</v>
      </c>
      <c r="C729" s="13">
        <v>6625014030</v>
      </c>
      <c r="D729" s="25">
        <v>1036601489430</v>
      </c>
      <c r="E729" s="165" t="s">
        <v>3088</v>
      </c>
      <c r="F729" s="165" t="s">
        <v>3087</v>
      </c>
      <c r="G729" s="13">
        <v>6625014030</v>
      </c>
      <c r="H729" s="25">
        <v>1036601489430</v>
      </c>
      <c r="I729" s="165" t="s">
        <v>3088</v>
      </c>
      <c r="J729" s="165" t="s">
        <v>3087</v>
      </c>
      <c r="K729" s="16">
        <v>1</v>
      </c>
      <c r="L729" s="144" t="s">
        <v>96</v>
      </c>
      <c r="M729" s="16">
        <v>3</v>
      </c>
      <c r="N729" s="144" t="s">
        <v>7</v>
      </c>
      <c r="O729" s="16">
        <v>2</v>
      </c>
      <c r="P729" s="47" t="s">
        <v>10</v>
      </c>
      <c r="Q729" s="47"/>
      <c r="R729" s="16">
        <v>6</v>
      </c>
      <c r="S729" s="47">
        <v>1.1000000000000001</v>
      </c>
      <c r="T729" s="47"/>
      <c r="U729" s="47"/>
      <c r="V729" s="16"/>
      <c r="W729" s="16"/>
      <c r="X729" s="16"/>
      <c r="Y729" s="16"/>
      <c r="Z729" s="16"/>
      <c r="AA729" s="16"/>
      <c r="AB729" s="16"/>
      <c r="AC729" s="50"/>
      <c r="AD729" s="50"/>
      <c r="AE729" s="50"/>
      <c r="AF729" s="50"/>
      <c r="AG729" s="50"/>
      <c r="AH729" s="50"/>
      <c r="AI729" s="50">
        <v>758</v>
      </c>
      <c r="AJ729" s="50" t="s">
        <v>3710</v>
      </c>
      <c r="AK729" s="50" t="s">
        <v>118</v>
      </c>
      <c r="AL729" s="50" t="s">
        <v>3086</v>
      </c>
      <c r="AM729" s="50"/>
      <c r="AN729" s="50" t="s">
        <v>3084</v>
      </c>
      <c r="AO729" s="50" t="s">
        <v>3085</v>
      </c>
      <c r="AP729" s="47"/>
      <c r="AQ729" s="145">
        <v>6625014030</v>
      </c>
      <c r="AR729" s="15" t="str">
        <f t="shared" si="20"/>
        <v>СНТ "ПИОНЕРСКИЙ-1"</v>
      </c>
      <c r="AS729" s="11"/>
      <c r="AT729" s="61">
        <v>9</v>
      </c>
      <c r="AU729" s="23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</row>
    <row r="730" spans="1:194" s="36" customFormat="1" ht="47.45" customHeight="1" x14ac:dyDescent="0.25">
      <c r="A730" s="9" t="s">
        <v>3082</v>
      </c>
      <c r="B730" s="78">
        <v>45470</v>
      </c>
      <c r="C730" s="13">
        <v>6625059344</v>
      </c>
      <c r="D730" s="25">
        <v>1106625002791</v>
      </c>
      <c r="E730" s="165" t="s">
        <v>3089</v>
      </c>
      <c r="F730" s="165" t="s">
        <v>3090</v>
      </c>
      <c r="G730" s="13">
        <v>6625059344</v>
      </c>
      <c r="H730" s="25">
        <v>1106625002791</v>
      </c>
      <c r="I730" s="165" t="s">
        <v>3089</v>
      </c>
      <c r="J730" s="165" t="s">
        <v>3090</v>
      </c>
      <c r="K730" s="16">
        <v>1</v>
      </c>
      <c r="L730" s="144" t="s">
        <v>96</v>
      </c>
      <c r="M730" s="16">
        <v>3</v>
      </c>
      <c r="N730" s="144" t="s">
        <v>7</v>
      </c>
      <c r="O730" s="16">
        <v>1</v>
      </c>
      <c r="P730" s="47" t="s">
        <v>8</v>
      </c>
      <c r="Q730" s="47"/>
      <c r="R730" s="16">
        <v>2</v>
      </c>
      <c r="S730" s="47">
        <v>1.1000000000000001</v>
      </c>
      <c r="T730" s="47"/>
      <c r="U730" s="47"/>
      <c r="V730" s="16"/>
      <c r="W730" s="16"/>
      <c r="X730" s="16"/>
      <c r="Y730" s="16"/>
      <c r="Z730" s="16"/>
      <c r="AA730" s="16"/>
      <c r="AB730" s="16"/>
      <c r="AC730" s="50"/>
      <c r="AD730" s="50"/>
      <c r="AE730" s="50"/>
      <c r="AF730" s="50"/>
      <c r="AG730" s="50"/>
      <c r="AH730" s="50"/>
      <c r="AI730" s="50">
        <v>758</v>
      </c>
      <c r="AJ730" s="50" t="s">
        <v>3710</v>
      </c>
      <c r="AK730" s="50" t="s">
        <v>118</v>
      </c>
      <c r="AL730" s="50" t="s">
        <v>2270</v>
      </c>
      <c r="AM730" s="50">
        <v>17</v>
      </c>
      <c r="AN730" s="50" t="s">
        <v>3091</v>
      </c>
      <c r="AO730" s="50" t="s">
        <v>3092</v>
      </c>
      <c r="AP730" s="47"/>
      <c r="AQ730" s="145">
        <v>6625059344</v>
      </c>
      <c r="AR730" s="15" t="str">
        <f t="shared" si="20"/>
        <v>ООО "Складской комплекс "Урал"</v>
      </c>
      <c r="AS730" s="11"/>
      <c r="AT730" s="61"/>
      <c r="AU730" s="23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  <c r="EB730" s="34"/>
      <c r="EC730" s="34"/>
      <c r="ED730" s="34"/>
      <c r="EE730" s="34"/>
      <c r="EF730" s="34"/>
      <c r="EG730" s="34"/>
      <c r="EH730" s="34"/>
      <c r="EI730" s="34"/>
      <c r="EJ730" s="34"/>
      <c r="EK730" s="34"/>
      <c r="EL730" s="34"/>
      <c r="EM730" s="34"/>
      <c r="EN730" s="34"/>
      <c r="EO730" s="34"/>
      <c r="EP730" s="34"/>
      <c r="EQ730" s="34"/>
      <c r="ER730" s="34"/>
      <c r="ES730" s="34"/>
      <c r="ET730" s="34"/>
      <c r="EU730" s="34"/>
      <c r="EV730" s="34"/>
      <c r="EW730" s="34"/>
      <c r="EX730" s="34"/>
      <c r="EY730" s="34"/>
      <c r="EZ730" s="34"/>
      <c r="FA730" s="34"/>
      <c r="FB730" s="34"/>
      <c r="FC730" s="34"/>
      <c r="FD730" s="34"/>
      <c r="FE730" s="34"/>
      <c r="FF730" s="34"/>
      <c r="FG730" s="34"/>
      <c r="FH730" s="34"/>
      <c r="FI730" s="34"/>
      <c r="FJ730" s="34"/>
      <c r="FK730" s="34"/>
      <c r="FL730" s="34"/>
      <c r="FM730" s="34"/>
      <c r="FN730" s="34"/>
      <c r="FO730" s="34"/>
      <c r="FP730" s="34"/>
      <c r="FQ730" s="34"/>
      <c r="FR730" s="34"/>
      <c r="FS730" s="34"/>
      <c r="FT730" s="34"/>
      <c r="FU730" s="34"/>
      <c r="FV730" s="34"/>
      <c r="FW730" s="34"/>
      <c r="FX730" s="34"/>
      <c r="FY730" s="34"/>
      <c r="FZ730" s="34"/>
      <c r="GA730" s="34"/>
      <c r="GB730" s="34"/>
      <c r="GC730" s="34"/>
      <c r="GD730" s="34"/>
      <c r="GE730" s="34"/>
      <c r="GF730" s="34"/>
      <c r="GG730" s="34"/>
      <c r="GH730" s="34"/>
      <c r="GI730" s="34"/>
      <c r="GJ730" s="34"/>
      <c r="GK730" s="34"/>
      <c r="GL730" s="34"/>
    </row>
    <row r="731" spans="1:194" s="36" customFormat="1" ht="58.15" customHeight="1" x14ac:dyDescent="0.25">
      <c r="A731" s="9" t="s">
        <v>3083</v>
      </c>
      <c r="B731" s="78">
        <v>45470</v>
      </c>
      <c r="C731" s="13">
        <v>6658425275</v>
      </c>
      <c r="D731" s="25">
        <v>1136658001050</v>
      </c>
      <c r="E731" s="165" t="s">
        <v>3093</v>
      </c>
      <c r="F731" s="165" t="s">
        <v>3094</v>
      </c>
      <c r="G731" s="13">
        <v>6658425275</v>
      </c>
      <c r="H731" s="25">
        <v>1136658001050</v>
      </c>
      <c r="I731" s="165" t="s">
        <v>3093</v>
      </c>
      <c r="J731" s="165" t="s">
        <v>3094</v>
      </c>
      <c r="K731" s="16">
        <v>2</v>
      </c>
      <c r="L731" s="144" t="s">
        <v>6</v>
      </c>
      <c r="M731" s="16">
        <v>3</v>
      </c>
      <c r="N731" s="144" t="s">
        <v>7</v>
      </c>
      <c r="O731" s="16">
        <v>2</v>
      </c>
      <c r="P731" s="47" t="s">
        <v>10</v>
      </c>
      <c r="Q731" s="47"/>
      <c r="R731" s="16">
        <v>3</v>
      </c>
      <c r="S731" s="47">
        <v>1.1000000000000001</v>
      </c>
      <c r="T731" s="47"/>
      <c r="U731" s="47"/>
      <c r="V731" s="16"/>
      <c r="W731" s="16"/>
      <c r="X731" s="16"/>
      <c r="Y731" s="16"/>
      <c r="Z731" s="16"/>
      <c r="AA731" s="16"/>
      <c r="AB731" s="16"/>
      <c r="AC731" s="50"/>
      <c r="AD731" s="50"/>
      <c r="AE731" s="50"/>
      <c r="AF731" s="50"/>
      <c r="AG731" s="50"/>
      <c r="AH731" s="50"/>
      <c r="AI731" s="50">
        <v>758</v>
      </c>
      <c r="AJ731" s="50" t="s">
        <v>3710</v>
      </c>
      <c r="AK731" s="50" t="s">
        <v>118</v>
      </c>
      <c r="AL731" s="50" t="s">
        <v>3095</v>
      </c>
      <c r="AM731" s="50">
        <v>11</v>
      </c>
      <c r="AN731" s="50" t="s">
        <v>3096</v>
      </c>
      <c r="AO731" s="50" t="s">
        <v>3097</v>
      </c>
      <c r="AP731" s="47"/>
      <c r="AQ731" s="145">
        <v>6658425275</v>
      </c>
      <c r="AR731" s="15" t="str">
        <f t="shared" si="20"/>
        <v>ООО "Чермет-Екатеринбург"</v>
      </c>
      <c r="AS731" s="11"/>
      <c r="AT731" s="61"/>
      <c r="AU731" s="23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</row>
    <row r="732" spans="1:194" s="36" customFormat="1" ht="58.15" customHeight="1" x14ac:dyDescent="0.25">
      <c r="A732" s="9" t="s">
        <v>3098</v>
      </c>
      <c r="B732" s="78">
        <v>45532</v>
      </c>
      <c r="C732" s="13">
        <v>6315376946</v>
      </c>
      <c r="D732" s="25">
        <v>1056315070350</v>
      </c>
      <c r="E732" s="165" t="s">
        <v>3100</v>
      </c>
      <c r="F732" s="165" t="s">
        <v>3101</v>
      </c>
      <c r="G732" s="13">
        <v>6315376946</v>
      </c>
      <c r="H732" s="25">
        <v>1056315070350</v>
      </c>
      <c r="I732" s="165" t="s">
        <v>3100</v>
      </c>
      <c r="J732" s="165" t="s">
        <v>3101</v>
      </c>
      <c r="K732" s="16">
        <v>1</v>
      </c>
      <c r="L732" s="144" t="s">
        <v>96</v>
      </c>
      <c r="M732" s="16">
        <v>3</v>
      </c>
      <c r="N732" s="144" t="s">
        <v>7</v>
      </c>
      <c r="O732" s="16">
        <v>1</v>
      </c>
      <c r="P732" s="47" t="s">
        <v>8</v>
      </c>
      <c r="Q732" s="47"/>
      <c r="R732" s="16">
        <v>1</v>
      </c>
      <c r="S732" s="47">
        <v>1.1000000000000001</v>
      </c>
      <c r="T732" s="47"/>
      <c r="U732" s="47"/>
      <c r="V732" s="16"/>
      <c r="W732" s="16"/>
      <c r="X732" s="16"/>
      <c r="Y732" s="16"/>
      <c r="Z732" s="16"/>
      <c r="AA732" s="16"/>
      <c r="AB732" s="16"/>
      <c r="AC732" s="50"/>
      <c r="AD732" s="50"/>
      <c r="AE732" s="50"/>
      <c r="AF732" s="50"/>
      <c r="AG732" s="50"/>
      <c r="AH732" s="50"/>
      <c r="AI732" s="50">
        <v>758</v>
      </c>
      <c r="AJ732" s="50" t="s">
        <v>3710</v>
      </c>
      <c r="AK732" s="50" t="s">
        <v>118</v>
      </c>
      <c r="AL732" s="50" t="s">
        <v>2270</v>
      </c>
      <c r="AM732" s="50">
        <v>1</v>
      </c>
      <c r="AN732" s="50" t="s">
        <v>3102</v>
      </c>
      <c r="AO732" s="50" t="s">
        <v>3103</v>
      </c>
      <c r="AP732" s="47" t="s">
        <v>2969</v>
      </c>
      <c r="AQ732" s="145">
        <v>6315376946</v>
      </c>
      <c r="AR732" s="15" t="str">
        <f t="shared" si="20"/>
        <v>Первоуральская ТЭЦ филиала "Свердловский" ПАО "Т Плюс"</v>
      </c>
      <c r="AS732" s="11"/>
      <c r="AT732" s="61"/>
      <c r="AU732" s="23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</row>
    <row r="733" spans="1:194" s="126" customFormat="1" ht="58.15" customHeight="1" x14ac:dyDescent="0.25">
      <c r="A733" s="115" t="s">
        <v>3099</v>
      </c>
      <c r="B733" s="97">
        <v>45532</v>
      </c>
      <c r="C733" s="119">
        <v>7744001497</v>
      </c>
      <c r="D733" s="99">
        <v>1026601502740</v>
      </c>
      <c r="E733" s="175" t="s">
        <v>3104</v>
      </c>
      <c r="F733" s="175" t="s">
        <v>3105</v>
      </c>
      <c r="G733" s="119">
        <v>7744001497</v>
      </c>
      <c r="H733" s="99">
        <v>1026601502740</v>
      </c>
      <c r="I733" s="175" t="s">
        <v>3104</v>
      </c>
      <c r="J733" s="175" t="s">
        <v>3105</v>
      </c>
      <c r="K733" s="98">
        <v>1</v>
      </c>
      <c r="L733" s="100" t="s">
        <v>96</v>
      </c>
      <c r="M733" s="98">
        <v>3</v>
      </c>
      <c r="N733" s="100" t="s">
        <v>7</v>
      </c>
      <c r="O733" s="98">
        <v>1</v>
      </c>
      <c r="P733" s="102" t="s">
        <v>8</v>
      </c>
      <c r="Q733" s="102"/>
      <c r="R733" s="98">
        <v>1</v>
      </c>
      <c r="S733" s="102">
        <v>1.1000000000000001</v>
      </c>
      <c r="T733" s="102"/>
      <c r="U733" s="102"/>
      <c r="V733" s="98"/>
      <c r="W733" s="98"/>
      <c r="X733" s="98"/>
      <c r="Y733" s="98"/>
      <c r="Z733" s="98"/>
      <c r="AA733" s="98"/>
      <c r="AB733" s="98"/>
      <c r="AC733" s="101"/>
      <c r="AD733" s="101"/>
      <c r="AE733" s="101"/>
      <c r="AF733" s="101"/>
      <c r="AG733" s="101"/>
      <c r="AH733" s="101"/>
      <c r="AI733" s="50">
        <v>758</v>
      </c>
      <c r="AJ733" s="50" t="s">
        <v>3710</v>
      </c>
      <c r="AK733" s="101" t="s">
        <v>118</v>
      </c>
      <c r="AL733" s="101" t="s">
        <v>2869</v>
      </c>
      <c r="AM733" s="101" t="s">
        <v>61</v>
      </c>
      <c r="AN733" s="101" t="s">
        <v>3106</v>
      </c>
      <c r="AO733" s="101" t="s">
        <v>3107</v>
      </c>
      <c r="AP733" s="102"/>
      <c r="AQ733" s="116">
        <v>6625005042</v>
      </c>
      <c r="AR733" s="117" t="str">
        <f t="shared" si="20"/>
        <v>ОАО "Уральский трубный завод"</v>
      </c>
      <c r="AS733" s="124"/>
      <c r="AT733" s="125" t="s">
        <v>3286</v>
      </c>
      <c r="AU733" s="110"/>
      <c r="AV733" s="108"/>
      <c r="AW733" s="108"/>
      <c r="AX733" s="108"/>
      <c r="AY733" s="108"/>
      <c r="AZ733" s="108"/>
      <c r="BA733" s="108"/>
      <c r="BB733" s="108"/>
      <c r="BC733" s="108"/>
      <c r="BD733" s="108"/>
      <c r="BE733" s="108"/>
      <c r="BF733" s="108"/>
      <c r="BG733" s="108"/>
      <c r="BH733" s="108"/>
      <c r="BI733" s="108"/>
      <c r="BJ733" s="108"/>
      <c r="BK733" s="108"/>
      <c r="BL733" s="108"/>
      <c r="BM733" s="108"/>
      <c r="BN733" s="108"/>
      <c r="BO733" s="108"/>
      <c r="BP733" s="108"/>
      <c r="BQ733" s="108"/>
      <c r="BR733" s="108"/>
      <c r="BS733" s="108"/>
      <c r="BT733" s="108"/>
      <c r="BU733" s="108"/>
      <c r="BV733" s="108"/>
      <c r="BW733" s="108"/>
      <c r="BX733" s="108"/>
      <c r="BY733" s="108"/>
      <c r="BZ733" s="108"/>
      <c r="CA733" s="108"/>
      <c r="CB733" s="108"/>
      <c r="CC733" s="108"/>
      <c r="CD733" s="108"/>
      <c r="CE733" s="108"/>
      <c r="CF733" s="108"/>
      <c r="CG733" s="108"/>
      <c r="CH733" s="108"/>
      <c r="CI733" s="108"/>
      <c r="CJ733" s="108"/>
      <c r="CK733" s="108"/>
      <c r="CL733" s="108"/>
      <c r="CM733" s="108"/>
      <c r="CN733" s="108"/>
      <c r="CO733" s="108"/>
      <c r="CP733" s="108"/>
      <c r="CQ733" s="108"/>
      <c r="CR733" s="108"/>
      <c r="CS733" s="108"/>
      <c r="CT733" s="108"/>
      <c r="CU733" s="108"/>
      <c r="CV733" s="108"/>
      <c r="CW733" s="108"/>
      <c r="CX733" s="108"/>
      <c r="CY733" s="108"/>
      <c r="CZ733" s="108"/>
      <c r="DA733" s="108"/>
      <c r="DB733" s="108"/>
      <c r="DC733" s="108"/>
      <c r="DD733" s="108"/>
      <c r="DE733" s="108"/>
      <c r="DF733" s="108"/>
      <c r="DG733" s="108"/>
      <c r="DH733" s="108"/>
      <c r="DI733" s="108"/>
      <c r="DJ733" s="108"/>
      <c r="DK733" s="108"/>
      <c r="DL733" s="108"/>
      <c r="DM733" s="108"/>
      <c r="DN733" s="108"/>
      <c r="DO733" s="108"/>
      <c r="DP733" s="108"/>
      <c r="DQ733" s="108"/>
      <c r="DR733" s="108"/>
      <c r="DS733" s="108"/>
      <c r="DT733" s="108"/>
      <c r="DU733" s="108"/>
      <c r="DV733" s="108"/>
      <c r="DW733" s="108"/>
      <c r="DX733" s="108"/>
      <c r="DY733" s="108"/>
      <c r="DZ733" s="108"/>
      <c r="EA733" s="108"/>
      <c r="EB733" s="108"/>
      <c r="EC733" s="108"/>
      <c r="ED733" s="108"/>
      <c r="EE733" s="108"/>
      <c r="EF733" s="108"/>
      <c r="EG733" s="108"/>
      <c r="EH733" s="108"/>
      <c r="EI733" s="108"/>
      <c r="EJ733" s="108"/>
      <c r="EK733" s="108"/>
      <c r="EL733" s="108"/>
      <c r="EM733" s="108"/>
      <c r="EN733" s="108"/>
      <c r="EO733" s="108"/>
      <c r="EP733" s="108"/>
      <c r="EQ733" s="108"/>
      <c r="ER733" s="108"/>
      <c r="ES733" s="108"/>
      <c r="ET733" s="108"/>
      <c r="EU733" s="108"/>
      <c r="EV733" s="108"/>
      <c r="EW733" s="108"/>
      <c r="EX733" s="108"/>
      <c r="EY733" s="108"/>
      <c r="EZ733" s="108"/>
      <c r="FA733" s="108"/>
      <c r="FB733" s="108"/>
      <c r="FC733" s="108"/>
      <c r="FD733" s="108"/>
      <c r="FE733" s="108"/>
      <c r="FF733" s="108"/>
      <c r="FG733" s="108"/>
      <c r="FH733" s="108"/>
      <c r="FI733" s="108"/>
      <c r="FJ733" s="108"/>
      <c r="FK733" s="108"/>
      <c r="FL733" s="108"/>
      <c r="FM733" s="108"/>
      <c r="FN733" s="108"/>
      <c r="FO733" s="108"/>
      <c r="FP733" s="108"/>
      <c r="FQ733" s="108"/>
      <c r="FR733" s="108"/>
      <c r="FS733" s="108"/>
      <c r="FT733" s="108"/>
      <c r="FU733" s="108"/>
      <c r="FV733" s="108"/>
      <c r="FW733" s="108"/>
      <c r="FX733" s="108"/>
      <c r="FY733" s="108"/>
      <c r="FZ733" s="108"/>
      <c r="GA733" s="108"/>
      <c r="GB733" s="108"/>
      <c r="GC733" s="108"/>
      <c r="GD733" s="108"/>
      <c r="GE733" s="108"/>
      <c r="GF733" s="108"/>
      <c r="GG733" s="108"/>
      <c r="GH733" s="108"/>
      <c r="GI733" s="108"/>
      <c r="GJ733" s="108"/>
      <c r="GK733" s="108"/>
      <c r="GL733" s="108"/>
    </row>
    <row r="734" spans="1:194" s="36" customFormat="1" ht="36.75" customHeight="1" x14ac:dyDescent="0.25">
      <c r="A734" s="9" t="s">
        <v>3108</v>
      </c>
      <c r="B734" s="78">
        <v>45544</v>
      </c>
      <c r="C734" s="13">
        <v>6625054064</v>
      </c>
      <c r="D734" s="25">
        <v>1096625002704</v>
      </c>
      <c r="E734" s="165" t="s">
        <v>3109</v>
      </c>
      <c r="F734" s="165" t="s">
        <v>3110</v>
      </c>
      <c r="G734" s="13">
        <v>6625054064</v>
      </c>
      <c r="H734" s="25">
        <v>1096625002704</v>
      </c>
      <c r="I734" s="165" t="s">
        <v>3109</v>
      </c>
      <c r="J734" s="165" t="s">
        <v>3110</v>
      </c>
      <c r="K734" s="16">
        <v>1</v>
      </c>
      <c r="L734" s="144" t="s">
        <v>96</v>
      </c>
      <c r="M734" s="16">
        <v>2</v>
      </c>
      <c r="N734" s="144" t="s">
        <v>1628</v>
      </c>
      <c r="O734" s="16">
        <v>1</v>
      </c>
      <c r="P734" s="47" t="s">
        <v>8</v>
      </c>
      <c r="Q734" s="47"/>
      <c r="R734" s="16">
        <v>1</v>
      </c>
      <c r="S734" s="16">
        <v>1.1000000000000001</v>
      </c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50">
        <v>758</v>
      </c>
      <c r="AJ734" s="50" t="s">
        <v>3710</v>
      </c>
      <c r="AK734" s="50" t="s">
        <v>118</v>
      </c>
      <c r="AL734" s="50" t="s">
        <v>133</v>
      </c>
      <c r="AM734" s="50" t="s">
        <v>3111</v>
      </c>
      <c r="AN734" s="50" t="s">
        <v>3112</v>
      </c>
      <c r="AO734" s="50" t="s">
        <v>3113</v>
      </c>
      <c r="AP734" s="47"/>
      <c r="AQ734" s="145">
        <v>6625054064</v>
      </c>
      <c r="AR734" s="15" t="s">
        <v>3114</v>
      </c>
      <c r="AS734" s="11"/>
      <c r="AT734" s="61"/>
      <c r="AU734" s="23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</row>
    <row r="735" spans="1:194" s="36" customFormat="1" ht="49.5" customHeight="1" x14ac:dyDescent="0.25">
      <c r="A735" s="9" t="s">
        <v>3115</v>
      </c>
      <c r="B735" s="78">
        <v>45544</v>
      </c>
      <c r="C735" s="13">
        <v>6684017498</v>
      </c>
      <c r="D735" s="25">
        <v>1146684005104</v>
      </c>
      <c r="E735" s="165" t="s">
        <v>3116</v>
      </c>
      <c r="F735" s="165" t="s">
        <v>3117</v>
      </c>
      <c r="G735" s="13">
        <v>6684017498</v>
      </c>
      <c r="H735" s="25">
        <v>1146684005104</v>
      </c>
      <c r="I735" s="165" t="s">
        <v>3116</v>
      </c>
      <c r="J735" s="165" t="s">
        <v>3117</v>
      </c>
      <c r="K735" s="16">
        <v>1</v>
      </c>
      <c r="L735" s="144" t="s">
        <v>96</v>
      </c>
      <c r="M735" s="16">
        <v>3</v>
      </c>
      <c r="N735" s="144" t="s">
        <v>7</v>
      </c>
      <c r="O735" s="16">
        <v>1</v>
      </c>
      <c r="P735" s="47" t="s">
        <v>8</v>
      </c>
      <c r="Q735" s="47"/>
      <c r="R735" s="16">
        <v>3</v>
      </c>
      <c r="S735" s="47">
        <v>1.1000000000000001</v>
      </c>
      <c r="T735" s="47"/>
      <c r="U735" s="47"/>
      <c r="V735" s="16"/>
      <c r="W735" s="16"/>
      <c r="X735" s="16"/>
      <c r="Y735" s="16"/>
      <c r="Z735" s="16"/>
      <c r="AA735" s="16"/>
      <c r="AB735" s="16"/>
      <c r="AC735" s="50"/>
      <c r="AD735" s="50"/>
      <c r="AE735" s="50"/>
      <c r="AF735" s="50"/>
      <c r="AG735" s="50"/>
      <c r="AH735" s="50"/>
      <c r="AI735" s="50">
        <v>758</v>
      </c>
      <c r="AJ735" s="50" t="s">
        <v>3710</v>
      </c>
      <c r="AK735" s="50" t="s">
        <v>118</v>
      </c>
      <c r="AL735" s="50" t="s">
        <v>3077</v>
      </c>
      <c r="AM735" s="50">
        <v>24</v>
      </c>
      <c r="AN735" s="50" t="s">
        <v>3118</v>
      </c>
      <c r="AO735" s="50" t="s">
        <v>3119</v>
      </c>
      <c r="AP735" s="47"/>
      <c r="AQ735" s="145">
        <v>6684017498</v>
      </c>
      <c r="AR735" s="15" t="s">
        <v>3809</v>
      </c>
      <c r="AS735" s="11"/>
      <c r="AT735" s="61"/>
      <c r="AU735" s="23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</row>
    <row r="736" spans="1:194" s="36" customFormat="1" ht="58.15" customHeight="1" x14ac:dyDescent="0.25">
      <c r="A736" s="9" t="s">
        <v>3140</v>
      </c>
      <c r="B736" s="78">
        <v>45555</v>
      </c>
      <c r="C736" s="13">
        <v>6684003417</v>
      </c>
      <c r="D736" s="25">
        <v>126684003852</v>
      </c>
      <c r="E736" s="165" t="s">
        <v>3141</v>
      </c>
      <c r="F736" s="165" t="s">
        <v>3142</v>
      </c>
      <c r="G736" s="13">
        <v>6684003417</v>
      </c>
      <c r="H736" s="25">
        <v>126684003852</v>
      </c>
      <c r="I736" s="165" t="s">
        <v>3141</v>
      </c>
      <c r="J736" s="165" t="s">
        <v>3142</v>
      </c>
      <c r="K736" s="16">
        <v>1</v>
      </c>
      <c r="L736" s="144" t="s">
        <v>96</v>
      </c>
      <c r="M736" s="16">
        <v>3</v>
      </c>
      <c r="N736" s="144" t="s">
        <v>7</v>
      </c>
      <c r="O736" s="16">
        <v>1</v>
      </c>
      <c r="P736" s="47" t="s">
        <v>8</v>
      </c>
      <c r="Q736" s="47"/>
      <c r="R736" s="16">
        <v>2</v>
      </c>
      <c r="S736" s="47">
        <v>1.1000000000000001</v>
      </c>
      <c r="T736" s="47"/>
      <c r="U736" s="47"/>
      <c r="V736" s="16"/>
      <c r="W736" s="16"/>
      <c r="X736" s="16"/>
      <c r="Y736" s="16"/>
      <c r="Z736" s="16"/>
      <c r="AA736" s="16"/>
      <c r="AB736" s="16"/>
      <c r="AC736" s="50"/>
      <c r="AD736" s="50"/>
      <c r="AE736" s="50"/>
      <c r="AF736" s="50"/>
      <c r="AG736" s="50"/>
      <c r="AH736" s="50"/>
      <c r="AI736" s="50">
        <v>758</v>
      </c>
      <c r="AJ736" s="50" t="s">
        <v>3710</v>
      </c>
      <c r="AK736" s="50" t="s">
        <v>118</v>
      </c>
      <c r="AL736" s="50" t="s">
        <v>142</v>
      </c>
      <c r="AM736" s="50" t="s">
        <v>170</v>
      </c>
      <c r="AN736" s="50" t="s">
        <v>3143</v>
      </c>
      <c r="AO736" s="50" t="s">
        <v>3144</v>
      </c>
      <c r="AP736" s="47"/>
      <c r="AQ736" s="145">
        <f t="shared" ref="AQ736:AQ745" si="21">C736</f>
        <v>6684003417</v>
      </c>
      <c r="AR736" s="15" t="str">
        <f t="shared" ref="AR736:AR749" si="22">E736</f>
        <v>ООО "Едиар Первоуральск"</v>
      </c>
      <c r="AS736" s="11" t="str">
        <f>F736</f>
        <v>623100, Свердловская область, г.Первоуральск,  пр.Ильича, 29а</v>
      </c>
      <c r="AT736" s="61"/>
      <c r="AU736" s="23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</row>
    <row r="737" spans="1:194" s="36" customFormat="1" ht="37.5" customHeight="1" x14ac:dyDescent="0.25">
      <c r="A737" s="9" t="s">
        <v>3145</v>
      </c>
      <c r="B737" s="78">
        <v>45550</v>
      </c>
      <c r="C737" s="13">
        <v>7709359770</v>
      </c>
      <c r="D737" s="25">
        <v>1027739602842</v>
      </c>
      <c r="E737" s="165" t="s">
        <v>3146</v>
      </c>
      <c r="F737" s="165" t="s">
        <v>3147</v>
      </c>
      <c r="G737" s="13">
        <v>7709359770</v>
      </c>
      <c r="H737" s="25">
        <v>1027739602842</v>
      </c>
      <c r="I737" s="165" t="s">
        <v>3146</v>
      </c>
      <c r="J737" s="165" t="s">
        <v>3147</v>
      </c>
      <c r="K737" s="16">
        <v>3</v>
      </c>
      <c r="L737" s="144" t="s">
        <v>1507</v>
      </c>
      <c r="M737" s="16">
        <v>3</v>
      </c>
      <c r="N737" s="144" t="s">
        <v>7</v>
      </c>
      <c r="O737" s="16">
        <v>2</v>
      </c>
      <c r="P737" s="47" t="s">
        <v>10</v>
      </c>
      <c r="Q737" s="47"/>
      <c r="R737" s="16">
        <v>1</v>
      </c>
      <c r="S737" s="47">
        <v>0.75</v>
      </c>
      <c r="T737" s="47"/>
      <c r="U737" s="47"/>
      <c r="V737" s="16"/>
      <c r="W737" s="16"/>
      <c r="X737" s="16"/>
      <c r="Y737" s="16"/>
      <c r="Z737" s="16"/>
      <c r="AA737" s="16"/>
      <c r="AB737" s="16"/>
      <c r="AC737" s="50"/>
      <c r="AD737" s="50"/>
      <c r="AE737" s="50"/>
      <c r="AF737" s="50"/>
      <c r="AG737" s="50"/>
      <c r="AH737" s="50"/>
      <c r="AI737" s="50">
        <v>758</v>
      </c>
      <c r="AJ737" s="50" t="s">
        <v>3710</v>
      </c>
      <c r="AK737" s="50" t="s">
        <v>123</v>
      </c>
      <c r="AL737" s="50" t="s">
        <v>137</v>
      </c>
      <c r="AM737" s="50">
        <v>86</v>
      </c>
      <c r="AN737" s="50" t="s">
        <v>3148</v>
      </c>
      <c r="AO737" s="50" t="s">
        <v>3149</v>
      </c>
      <c r="AP737" s="47"/>
      <c r="AQ737" s="145">
        <f t="shared" si="21"/>
        <v>7709359770</v>
      </c>
      <c r="AR737" s="15" t="str">
        <f t="shared" si="22"/>
        <v>ООО "Газпромнефть-Центр"</v>
      </c>
      <c r="AS737" s="11" t="str">
        <f>F737</f>
        <v xml:space="preserve">Свердловская обл., п.Билимбай, ул.Ленина, 86 </v>
      </c>
      <c r="AT737" s="61"/>
      <c r="AU737" s="23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</row>
    <row r="738" spans="1:194" s="36" customFormat="1" ht="68.45" customHeight="1" x14ac:dyDescent="0.25">
      <c r="A738" s="9" t="s">
        <v>3154</v>
      </c>
      <c r="B738" s="78">
        <v>45567</v>
      </c>
      <c r="C738" s="13">
        <v>6625012219</v>
      </c>
      <c r="D738" s="25">
        <v>1036601471720</v>
      </c>
      <c r="E738" s="165" t="s">
        <v>3155</v>
      </c>
      <c r="F738" s="165" t="s">
        <v>3156</v>
      </c>
      <c r="G738" s="13">
        <v>6625012219</v>
      </c>
      <c r="H738" s="25">
        <v>1036601471720</v>
      </c>
      <c r="I738" s="165" t="s">
        <v>3155</v>
      </c>
      <c r="J738" s="165" t="s">
        <v>3156</v>
      </c>
      <c r="K738" s="16">
        <v>2</v>
      </c>
      <c r="L738" s="144" t="s">
        <v>6</v>
      </c>
      <c r="M738" s="16">
        <v>3</v>
      </c>
      <c r="N738" s="144" t="s">
        <v>7</v>
      </c>
      <c r="O738" s="16">
        <v>2</v>
      </c>
      <c r="P738" s="47" t="s">
        <v>10</v>
      </c>
      <c r="Q738" s="47"/>
      <c r="R738" s="16">
        <v>1</v>
      </c>
      <c r="S738" s="47">
        <v>1.1000000000000001</v>
      </c>
      <c r="T738" s="47"/>
      <c r="U738" s="47"/>
      <c r="V738" s="16"/>
      <c r="W738" s="16"/>
      <c r="X738" s="16"/>
      <c r="Y738" s="16"/>
      <c r="Z738" s="16"/>
      <c r="AA738" s="16">
        <v>1</v>
      </c>
      <c r="AB738" s="16">
        <v>0.15</v>
      </c>
      <c r="AC738" s="50">
        <v>2</v>
      </c>
      <c r="AD738" s="50" t="s">
        <v>2949</v>
      </c>
      <c r="AE738" s="50"/>
      <c r="AF738" s="50"/>
      <c r="AG738" s="50"/>
      <c r="AH738" s="50"/>
      <c r="AI738" s="50">
        <v>758</v>
      </c>
      <c r="AJ738" s="50" t="s">
        <v>3710</v>
      </c>
      <c r="AK738" s="50" t="s">
        <v>118</v>
      </c>
      <c r="AL738" s="50" t="s">
        <v>132</v>
      </c>
      <c r="AM738" s="50">
        <v>16</v>
      </c>
      <c r="AN738" s="50" t="s">
        <v>3157</v>
      </c>
      <c r="AO738" s="50" t="s">
        <v>3158</v>
      </c>
      <c r="AP738" s="47"/>
      <c r="AQ738" s="145">
        <f t="shared" si="21"/>
        <v>6625012219</v>
      </c>
      <c r="AR738" s="15" t="str">
        <f t="shared" si="22"/>
        <v>ГАУЗ СО "Станция скорой медицинской помощи город Первоуральск" г.Первоуральск"</v>
      </c>
      <c r="AS738" s="11" t="str">
        <f>F738</f>
        <v>Свердловская обл. г.Первоуральск, ул.Прокатчиков, 16</v>
      </c>
      <c r="AT738" s="61"/>
      <c r="AU738" s="23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</row>
    <row r="739" spans="1:194" s="36" customFormat="1" ht="50.25" customHeight="1" x14ac:dyDescent="0.25">
      <c r="A739" s="9" t="s">
        <v>3159</v>
      </c>
      <c r="B739" s="78">
        <v>45568</v>
      </c>
      <c r="C739" s="13">
        <v>662500022890</v>
      </c>
      <c r="D739" s="25">
        <v>319665800053232</v>
      </c>
      <c r="E739" s="165" t="s">
        <v>3160</v>
      </c>
      <c r="F739" s="165" t="s">
        <v>3161</v>
      </c>
      <c r="G739" s="13">
        <v>662500022890</v>
      </c>
      <c r="H739" s="25">
        <v>319665800053232</v>
      </c>
      <c r="I739" s="165" t="s">
        <v>3160</v>
      </c>
      <c r="J739" s="165" t="s">
        <v>3161</v>
      </c>
      <c r="K739" s="16">
        <v>1</v>
      </c>
      <c r="L739" s="144" t="s">
        <v>96</v>
      </c>
      <c r="M739" s="16">
        <v>3</v>
      </c>
      <c r="N739" s="144" t="s">
        <v>7</v>
      </c>
      <c r="O739" s="16">
        <v>2</v>
      </c>
      <c r="P739" s="47" t="s">
        <v>10</v>
      </c>
      <c r="Q739" s="47"/>
      <c r="R739" s="16">
        <v>1</v>
      </c>
      <c r="S739" s="47">
        <v>1.1000000000000001</v>
      </c>
      <c r="T739" s="47"/>
      <c r="U739" s="47"/>
      <c r="V739" s="16"/>
      <c r="W739" s="16"/>
      <c r="X739" s="16"/>
      <c r="Y739" s="16"/>
      <c r="Z739" s="16"/>
      <c r="AA739" s="16"/>
      <c r="AB739" s="16"/>
      <c r="AC739" s="50"/>
      <c r="AD739" s="50"/>
      <c r="AE739" s="50"/>
      <c r="AF739" s="50"/>
      <c r="AG739" s="50"/>
      <c r="AH739" s="50"/>
      <c r="AI739" s="50">
        <v>758</v>
      </c>
      <c r="AJ739" s="50" t="s">
        <v>3710</v>
      </c>
      <c r="AK739" s="50" t="s">
        <v>2745</v>
      </c>
      <c r="AL739" s="50" t="s">
        <v>113</v>
      </c>
      <c r="AM739" s="50">
        <v>47</v>
      </c>
      <c r="AN739" s="50" t="s">
        <v>3162</v>
      </c>
      <c r="AO739" s="50" t="s">
        <v>3163</v>
      </c>
      <c r="AP739" s="47"/>
      <c r="AQ739" s="145">
        <f t="shared" si="21"/>
        <v>662500022890</v>
      </c>
      <c r="AR739" s="15" t="str">
        <f t="shared" si="22"/>
        <v>ИП Москвина С.С.</v>
      </c>
      <c r="AS739" s="11" t="s">
        <v>3164</v>
      </c>
      <c r="AT739" s="61"/>
      <c r="AU739" s="23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</row>
    <row r="740" spans="1:194" s="36" customFormat="1" ht="38.25" customHeight="1" x14ac:dyDescent="0.25">
      <c r="A740" s="9" t="s">
        <v>3165</v>
      </c>
      <c r="B740" s="78">
        <v>45569</v>
      </c>
      <c r="C740" s="13">
        <v>6674153156</v>
      </c>
      <c r="D740" s="25">
        <v>1056605200695</v>
      </c>
      <c r="E740" s="165" t="s">
        <v>3167</v>
      </c>
      <c r="F740" s="165" t="s">
        <v>3168</v>
      </c>
      <c r="G740" s="13">
        <v>6674153156</v>
      </c>
      <c r="H740" s="25">
        <v>1056605200695</v>
      </c>
      <c r="I740" s="165" t="s">
        <v>3167</v>
      </c>
      <c r="J740" s="165" t="s">
        <v>3168</v>
      </c>
      <c r="K740" s="16">
        <v>1</v>
      </c>
      <c r="L740" s="144" t="s">
        <v>96</v>
      </c>
      <c r="M740" s="16">
        <v>2</v>
      </c>
      <c r="N740" s="144" t="s">
        <v>1628</v>
      </c>
      <c r="O740" s="16">
        <v>1</v>
      </c>
      <c r="P740" s="47" t="s">
        <v>8</v>
      </c>
      <c r="Q740" s="47"/>
      <c r="R740" s="16">
        <v>1</v>
      </c>
      <c r="S740" s="47">
        <v>1.1000000000000001</v>
      </c>
      <c r="T740" s="47"/>
      <c r="U740" s="47"/>
      <c r="V740" s="16"/>
      <c r="W740" s="16"/>
      <c r="X740" s="16"/>
      <c r="Y740" s="16"/>
      <c r="Z740" s="16"/>
      <c r="AA740" s="16"/>
      <c r="AB740" s="16"/>
      <c r="AC740" s="50"/>
      <c r="AD740" s="50"/>
      <c r="AE740" s="50"/>
      <c r="AF740" s="50"/>
      <c r="AG740" s="50"/>
      <c r="AH740" s="50"/>
      <c r="AI740" s="50">
        <v>758</v>
      </c>
      <c r="AJ740" s="50" t="s">
        <v>3710</v>
      </c>
      <c r="AK740" s="50" t="s">
        <v>3169</v>
      </c>
      <c r="AL740" s="50" t="s">
        <v>133</v>
      </c>
      <c r="AM740" s="50">
        <v>97</v>
      </c>
      <c r="AN740" s="50" t="s">
        <v>3170</v>
      </c>
      <c r="AO740" s="50" t="s">
        <v>3171</v>
      </c>
      <c r="AP740" s="47"/>
      <c r="AQ740" s="145">
        <f t="shared" si="21"/>
        <v>6674153156</v>
      </c>
      <c r="AR740" s="15" t="str">
        <f t="shared" si="22"/>
        <v>ЗАО "ВНИЦМАШ"</v>
      </c>
      <c r="AS740" s="11" t="str">
        <f>F740</f>
        <v>Свердловская обл. г.Первоуральск, ул.Гагарина, 97</v>
      </c>
      <c r="AT740" s="61"/>
      <c r="AU740" s="23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</row>
    <row r="741" spans="1:194" s="36" customFormat="1" ht="36.75" customHeight="1" x14ac:dyDescent="0.25">
      <c r="A741" s="9" t="s">
        <v>3166</v>
      </c>
      <c r="B741" s="78">
        <v>45569</v>
      </c>
      <c r="C741" s="13">
        <v>5001071638</v>
      </c>
      <c r="D741" s="25">
        <v>1095001000863</v>
      </c>
      <c r="E741" s="165" t="s">
        <v>3172</v>
      </c>
      <c r="F741" s="165" t="s">
        <v>3101</v>
      </c>
      <c r="G741" s="13">
        <v>5001071638</v>
      </c>
      <c r="H741" s="25">
        <v>1095001000863</v>
      </c>
      <c r="I741" s="165" t="s">
        <v>3172</v>
      </c>
      <c r="J741" s="165" t="s">
        <v>3101</v>
      </c>
      <c r="K741" s="16">
        <v>2</v>
      </c>
      <c r="L741" s="144" t="s">
        <v>6</v>
      </c>
      <c r="M741" s="16">
        <v>3</v>
      </c>
      <c r="N741" s="144" t="s">
        <v>7</v>
      </c>
      <c r="O741" s="16">
        <v>1</v>
      </c>
      <c r="P741" s="47" t="s">
        <v>8</v>
      </c>
      <c r="Q741" s="47"/>
      <c r="R741" s="16">
        <v>5</v>
      </c>
      <c r="S741" s="47">
        <v>0.2</v>
      </c>
      <c r="T741" s="47"/>
      <c r="U741" s="47"/>
      <c r="V741" s="16"/>
      <c r="W741" s="16"/>
      <c r="X741" s="16"/>
      <c r="Y741" s="16"/>
      <c r="Z741" s="16"/>
      <c r="AA741" s="16"/>
      <c r="AB741" s="16"/>
      <c r="AC741" s="50">
        <v>3</v>
      </c>
      <c r="AD741" s="50" t="s">
        <v>1418</v>
      </c>
      <c r="AE741" s="50"/>
      <c r="AF741" s="50"/>
      <c r="AG741" s="50"/>
      <c r="AH741" s="50"/>
      <c r="AI741" s="50">
        <v>758</v>
      </c>
      <c r="AJ741" s="50" t="s">
        <v>3710</v>
      </c>
      <c r="AK741" s="50" t="s">
        <v>3169</v>
      </c>
      <c r="AL741" s="50" t="s">
        <v>2270</v>
      </c>
      <c r="AM741" s="50">
        <v>1</v>
      </c>
      <c r="AN741" s="50" t="s">
        <v>3173</v>
      </c>
      <c r="AO741" s="50" t="s">
        <v>3174</v>
      </c>
      <c r="AP741" s="47"/>
      <c r="AQ741" s="145">
        <f t="shared" si="21"/>
        <v>5001071638</v>
      </c>
      <c r="AR741" s="15" t="str">
        <f t="shared" si="22"/>
        <v>ООО "КриоГаз"</v>
      </c>
      <c r="AS741" s="11" t="str">
        <f>F741</f>
        <v>Свердловская обл. г.Первоуральск, ул.Торговая,1</v>
      </c>
      <c r="AT741" s="61"/>
      <c r="AU741" s="23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</row>
    <row r="742" spans="1:194" s="36" customFormat="1" ht="66.599999999999994" customHeight="1" x14ac:dyDescent="0.25">
      <c r="A742" s="9" t="s">
        <v>3175</v>
      </c>
      <c r="B742" s="78">
        <v>45572</v>
      </c>
      <c r="C742" s="13">
        <v>662520314795</v>
      </c>
      <c r="D742" s="25">
        <v>323665800066539</v>
      </c>
      <c r="E742" s="165" t="s">
        <v>2887</v>
      </c>
      <c r="F742" s="165" t="s">
        <v>3747</v>
      </c>
      <c r="G742" s="13">
        <v>662520314795</v>
      </c>
      <c r="H742" s="25">
        <v>323665800066539</v>
      </c>
      <c r="I742" s="165" t="s">
        <v>2887</v>
      </c>
      <c r="J742" s="165" t="s">
        <v>3747</v>
      </c>
      <c r="K742" s="16">
        <v>1</v>
      </c>
      <c r="L742" s="144" t="s">
        <v>96</v>
      </c>
      <c r="M742" s="16">
        <v>3</v>
      </c>
      <c r="N742" s="144" t="s">
        <v>7</v>
      </c>
      <c r="O742" s="16">
        <v>2</v>
      </c>
      <c r="P742" s="47" t="s">
        <v>10</v>
      </c>
      <c r="Q742" s="47"/>
      <c r="R742" s="16">
        <v>1</v>
      </c>
      <c r="S742" s="47">
        <v>1.1000000000000001</v>
      </c>
      <c r="T742" s="47"/>
      <c r="U742" s="47"/>
      <c r="V742" s="16"/>
      <c r="W742" s="16"/>
      <c r="X742" s="16"/>
      <c r="Y742" s="16"/>
      <c r="Z742" s="16"/>
      <c r="AA742" s="16"/>
      <c r="AB742" s="16"/>
      <c r="AC742" s="50"/>
      <c r="AD742" s="50"/>
      <c r="AE742" s="50"/>
      <c r="AF742" s="50"/>
      <c r="AG742" s="50"/>
      <c r="AH742" s="50"/>
      <c r="AI742" s="50">
        <v>758</v>
      </c>
      <c r="AJ742" s="50" t="s">
        <v>3710</v>
      </c>
      <c r="AK742" s="50" t="s">
        <v>123</v>
      </c>
      <c r="AL742" s="50" t="s">
        <v>220</v>
      </c>
      <c r="AM742" s="21" t="s">
        <v>3176</v>
      </c>
      <c r="AN742" s="50" t="s">
        <v>3177</v>
      </c>
      <c r="AO742" s="50" t="s">
        <v>3178</v>
      </c>
      <c r="AP742" s="47"/>
      <c r="AQ742" s="145">
        <f t="shared" si="21"/>
        <v>662520314795</v>
      </c>
      <c r="AR742" s="15" t="str">
        <f t="shared" si="22"/>
        <v>ИП Овчинникова Е.А.</v>
      </c>
      <c r="AS742" s="11" t="s">
        <v>3179</v>
      </c>
      <c r="AT742" s="61"/>
      <c r="AU742" s="23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</row>
    <row r="743" spans="1:194" s="36" customFormat="1" ht="37.5" customHeight="1" x14ac:dyDescent="0.25">
      <c r="A743" s="9" t="s">
        <v>3182</v>
      </c>
      <c r="B743" s="78">
        <v>45573</v>
      </c>
      <c r="C743" s="13">
        <v>6625034251</v>
      </c>
      <c r="D743" s="25">
        <v>1056601477008</v>
      </c>
      <c r="E743" s="165" t="s">
        <v>3187</v>
      </c>
      <c r="F743" s="165" t="s">
        <v>3188</v>
      </c>
      <c r="G743" s="13">
        <v>6625034251</v>
      </c>
      <c r="H743" s="25">
        <v>1056601477008</v>
      </c>
      <c r="I743" s="165" t="s">
        <v>3187</v>
      </c>
      <c r="J743" s="165" t="s">
        <v>3188</v>
      </c>
      <c r="K743" s="16">
        <v>2</v>
      </c>
      <c r="L743" s="144" t="s">
        <v>6</v>
      </c>
      <c r="M743" s="16">
        <v>3</v>
      </c>
      <c r="N743" s="144" t="s">
        <v>7</v>
      </c>
      <c r="O743" s="16">
        <v>2</v>
      </c>
      <c r="P743" s="47" t="s">
        <v>10</v>
      </c>
      <c r="Q743" s="47"/>
      <c r="R743" s="16">
        <v>2</v>
      </c>
      <c r="S743" s="47">
        <v>1.1000000000000001</v>
      </c>
      <c r="T743" s="47"/>
      <c r="U743" s="47"/>
      <c r="V743" s="16"/>
      <c r="W743" s="16"/>
      <c r="X743" s="16"/>
      <c r="Y743" s="16"/>
      <c r="Z743" s="16"/>
      <c r="AA743" s="16"/>
      <c r="AB743" s="16"/>
      <c r="AC743" s="50"/>
      <c r="AD743" s="50"/>
      <c r="AE743" s="50"/>
      <c r="AF743" s="50"/>
      <c r="AG743" s="50"/>
      <c r="AH743" s="50"/>
      <c r="AI743" s="50">
        <v>758</v>
      </c>
      <c r="AJ743" s="50" t="s">
        <v>3710</v>
      </c>
      <c r="AK743" s="50" t="s">
        <v>118</v>
      </c>
      <c r="AL743" s="50" t="s">
        <v>110</v>
      </c>
      <c r="AM743" s="50">
        <v>8</v>
      </c>
      <c r="AN743" s="50" t="s">
        <v>3189</v>
      </c>
      <c r="AO743" s="50" t="s">
        <v>3190</v>
      </c>
      <c r="AP743" s="47"/>
      <c r="AQ743" s="145">
        <f t="shared" si="21"/>
        <v>6625034251</v>
      </c>
      <c r="AR743" s="15" t="str">
        <f t="shared" si="22"/>
        <v>ООО "Механическая мастерская"</v>
      </c>
      <c r="AS743" s="11" t="str">
        <f>F743</f>
        <v>Свердловская обл., г.Первоуральск, ул.Вайнера, 8</v>
      </c>
      <c r="AT743" s="61"/>
      <c r="AU743" s="23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</row>
    <row r="744" spans="1:194" s="36" customFormat="1" ht="38.25" customHeight="1" x14ac:dyDescent="0.25">
      <c r="A744" s="9" t="s">
        <v>3183</v>
      </c>
      <c r="B744" s="78">
        <v>45573</v>
      </c>
      <c r="C744" s="13">
        <v>662510607802</v>
      </c>
      <c r="D744" s="25"/>
      <c r="E744" s="165" t="s">
        <v>3191</v>
      </c>
      <c r="F744" s="165" t="s">
        <v>3192</v>
      </c>
      <c r="G744" s="13">
        <v>662510607802</v>
      </c>
      <c r="H744" s="25"/>
      <c r="I744" s="165" t="s">
        <v>3191</v>
      </c>
      <c r="J744" s="165" t="s">
        <v>3192</v>
      </c>
      <c r="K744" s="16">
        <v>3</v>
      </c>
      <c r="L744" s="144" t="s">
        <v>1507</v>
      </c>
      <c r="M744" s="16">
        <v>3</v>
      </c>
      <c r="N744" s="144" t="s">
        <v>7</v>
      </c>
      <c r="O744" s="16">
        <v>2</v>
      </c>
      <c r="P744" s="47" t="s">
        <v>10</v>
      </c>
      <c r="Q744" s="47"/>
      <c r="R744" s="16">
        <v>1</v>
      </c>
      <c r="S744" s="47">
        <v>0.66</v>
      </c>
      <c r="T744" s="47"/>
      <c r="U744" s="47"/>
      <c r="V744" s="16"/>
      <c r="W744" s="16"/>
      <c r="X744" s="16"/>
      <c r="Y744" s="16"/>
      <c r="Z744" s="16"/>
      <c r="AA744" s="16"/>
      <c r="AB744" s="16"/>
      <c r="AC744" s="50"/>
      <c r="AD744" s="50"/>
      <c r="AE744" s="50"/>
      <c r="AF744" s="50"/>
      <c r="AG744" s="50"/>
      <c r="AH744" s="50"/>
      <c r="AI744" s="50">
        <v>758</v>
      </c>
      <c r="AJ744" s="50" t="s">
        <v>3710</v>
      </c>
      <c r="AK744" s="50" t="s">
        <v>118</v>
      </c>
      <c r="AL744" s="50" t="s">
        <v>225</v>
      </c>
      <c r="AM744" s="50">
        <v>9</v>
      </c>
      <c r="AN744" s="50" t="s">
        <v>3193</v>
      </c>
      <c r="AO744" s="50" t="s">
        <v>3194</v>
      </c>
      <c r="AP744" s="47"/>
      <c r="AQ744" s="145">
        <f t="shared" si="21"/>
        <v>662510607802</v>
      </c>
      <c r="AR744" s="15" t="str">
        <f t="shared" si="22"/>
        <v>Мурзин Андрей Сергеевич</v>
      </c>
      <c r="AS744" s="11" t="s">
        <v>3195</v>
      </c>
      <c r="AT744" s="61"/>
      <c r="AU744" s="23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</row>
    <row r="745" spans="1:194" s="36" customFormat="1" ht="38.25" customHeight="1" x14ac:dyDescent="0.25">
      <c r="A745" s="9" t="s">
        <v>3184</v>
      </c>
      <c r="B745" s="78">
        <v>45573</v>
      </c>
      <c r="C745" s="13">
        <v>6625024341</v>
      </c>
      <c r="D745" s="25">
        <v>1026601503576</v>
      </c>
      <c r="E745" s="165" t="s">
        <v>3196</v>
      </c>
      <c r="F745" s="165" t="s">
        <v>3247</v>
      </c>
      <c r="G745" s="13">
        <v>6625024341</v>
      </c>
      <c r="H745" s="25">
        <v>1026601503576</v>
      </c>
      <c r="I745" s="165" t="s">
        <v>3196</v>
      </c>
      <c r="J745" s="165" t="s">
        <v>3247</v>
      </c>
      <c r="K745" s="16">
        <v>1</v>
      </c>
      <c r="L745" s="144" t="s">
        <v>96</v>
      </c>
      <c r="M745" s="16">
        <v>3</v>
      </c>
      <c r="N745" s="144" t="s">
        <v>7</v>
      </c>
      <c r="O745" s="16">
        <v>1</v>
      </c>
      <c r="P745" s="47" t="s">
        <v>8</v>
      </c>
      <c r="Q745" s="47"/>
      <c r="R745" s="16">
        <v>2</v>
      </c>
      <c r="S745" s="47">
        <v>1.1000000000000001</v>
      </c>
      <c r="T745" s="47"/>
      <c r="U745" s="47"/>
      <c r="V745" s="16"/>
      <c r="W745" s="16"/>
      <c r="X745" s="16"/>
      <c r="Y745" s="16"/>
      <c r="Z745" s="16"/>
      <c r="AA745" s="16"/>
      <c r="AB745" s="16"/>
      <c r="AC745" s="50"/>
      <c r="AD745" s="50"/>
      <c r="AE745" s="50"/>
      <c r="AF745" s="50"/>
      <c r="AG745" s="50"/>
      <c r="AH745" s="50"/>
      <c r="AI745" s="50">
        <v>758</v>
      </c>
      <c r="AJ745" s="50" t="s">
        <v>3710</v>
      </c>
      <c r="AK745" s="50" t="s">
        <v>118</v>
      </c>
      <c r="AL745" s="50" t="s">
        <v>3197</v>
      </c>
      <c r="AM745" s="50">
        <v>2</v>
      </c>
      <c r="AN745" s="50" t="s">
        <v>3198</v>
      </c>
      <c r="AO745" s="50" t="s">
        <v>3199</v>
      </c>
      <c r="AP745" s="47"/>
      <c r="AQ745" s="145">
        <f t="shared" si="21"/>
        <v>6625024341</v>
      </c>
      <c r="AR745" s="15" t="str">
        <f t="shared" si="22"/>
        <v>ООО "Склад"</v>
      </c>
      <c r="AS745" s="11" t="str">
        <f>F745</f>
        <v>Свердловская обл., г.Первоуральск, 3-й км Московского шоссе, строение 2</v>
      </c>
      <c r="AT745" s="61"/>
      <c r="AU745" s="23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  <c r="EB745" s="34"/>
      <c r="EC745" s="34"/>
      <c r="ED745" s="34"/>
      <c r="EE745" s="34"/>
      <c r="EF745" s="34"/>
      <c r="EG745" s="34"/>
      <c r="EH745" s="34"/>
      <c r="EI745" s="34"/>
      <c r="EJ745" s="34"/>
      <c r="EK745" s="34"/>
      <c r="EL745" s="34"/>
      <c r="EM745" s="34"/>
      <c r="EN745" s="34"/>
      <c r="EO745" s="34"/>
      <c r="EP745" s="34"/>
      <c r="EQ745" s="34"/>
      <c r="ER745" s="34"/>
      <c r="ES745" s="34"/>
      <c r="ET745" s="34"/>
      <c r="EU745" s="34"/>
      <c r="EV745" s="34"/>
      <c r="EW745" s="34"/>
      <c r="EX745" s="34"/>
      <c r="EY745" s="34"/>
      <c r="EZ745" s="34"/>
      <c r="FA745" s="34"/>
      <c r="FB745" s="34"/>
      <c r="FC745" s="34"/>
      <c r="FD745" s="34"/>
      <c r="FE745" s="34"/>
      <c r="FF745" s="34"/>
      <c r="FG745" s="34"/>
      <c r="FH745" s="34"/>
      <c r="FI745" s="34"/>
      <c r="FJ745" s="34"/>
      <c r="FK745" s="34"/>
      <c r="FL745" s="34"/>
      <c r="FM745" s="34"/>
      <c r="FN745" s="34"/>
      <c r="FO745" s="34"/>
      <c r="FP745" s="34"/>
      <c r="FQ745" s="34"/>
      <c r="FR745" s="34"/>
      <c r="FS745" s="34"/>
      <c r="FT745" s="34"/>
      <c r="FU745" s="34"/>
      <c r="FV745" s="34"/>
      <c r="FW745" s="34"/>
      <c r="FX745" s="34"/>
      <c r="FY745" s="34"/>
      <c r="FZ745" s="34"/>
      <c r="GA745" s="34"/>
      <c r="GB745" s="34"/>
      <c r="GC745" s="34"/>
      <c r="GD745" s="34"/>
      <c r="GE745" s="34"/>
      <c r="GF745" s="34"/>
      <c r="GG745" s="34"/>
      <c r="GH745" s="34"/>
      <c r="GI745" s="34"/>
      <c r="GJ745" s="34"/>
      <c r="GK745" s="34"/>
      <c r="GL745" s="34"/>
    </row>
    <row r="746" spans="1:194" s="36" customFormat="1" ht="37.5" customHeight="1" x14ac:dyDescent="0.25">
      <c r="A746" s="9" t="s">
        <v>3185</v>
      </c>
      <c r="B746" s="78">
        <v>45582</v>
      </c>
      <c r="C746" s="85">
        <v>6625013484</v>
      </c>
      <c r="D746" s="25">
        <v>1036601470950</v>
      </c>
      <c r="E746" s="165" t="s">
        <v>3200</v>
      </c>
      <c r="F746" s="188" t="s">
        <v>3201</v>
      </c>
      <c r="G746" s="85">
        <v>6625013484</v>
      </c>
      <c r="H746" s="25">
        <v>1036601470950</v>
      </c>
      <c r="I746" s="165" t="s">
        <v>3200</v>
      </c>
      <c r="J746" s="188" t="s">
        <v>3201</v>
      </c>
      <c r="K746" s="16">
        <v>2</v>
      </c>
      <c r="L746" s="16" t="s">
        <v>6</v>
      </c>
      <c r="M746" s="16">
        <v>3</v>
      </c>
      <c r="N746" s="16" t="s">
        <v>7</v>
      </c>
      <c r="O746" s="16">
        <v>2</v>
      </c>
      <c r="P746" s="47" t="s">
        <v>10</v>
      </c>
      <c r="Q746" s="151"/>
      <c r="R746" s="86">
        <v>2</v>
      </c>
      <c r="S746" s="47">
        <v>1.1000000000000001</v>
      </c>
      <c r="T746" s="47"/>
      <c r="U746" s="47"/>
      <c r="V746" s="16"/>
      <c r="W746" s="16"/>
      <c r="X746" s="16"/>
      <c r="Y746" s="16"/>
      <c r="Z746" s="16"/>
      <c r="AA746" s="16"/>
      <c r="AB746" s="16"/>
      <c r="AC746" s="50"/>
      <c r="AD746" s="50"/>
      <c r="AE746" s="50"/>
      <c r="AF746" s="50"/>
      <c r="AG746" s="50"/>
      <c r="AH746" s="50"/>
      <c r="AI746" s="50">
        <v>758</v>
      </c>
      <c r="AJ746" s="50" t="s">
        <v>3710</v>
      </c>
      <c r="AK746" s="50" t="s">
        <v>118</v>
      </c>
      <c r="AL746" s="50" t="s">
        <v>3202</v>
      </c>
      <c r="AM746" s="50"/>
      <c r="AN746" s="85" t="s">
        <v>3203</v>
      </c>
      <c r="AO746" s="84" t="s">
        <v>3204</v>
      </c>
      <c r="AP746" s="138"/>
      <c r="AQ746" s="84">
        <v>6625013484</v>
      </c>
      <c r="AR746" s="68" t="str">
        <f t="shared" si="22"/>
        <v>Садоводческое товарищество Пенсионеров</v>
      </c>
      <c r="AS746" s="83" t="s">
        <v>3201</v>
      </c>
      <c r="AT746" s="61">
        <v>9</v>
      </c>
      <c r="AU746" s="93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</row>
    <row r="747" spans="1:194" s="36" customFormat="1" ht="51.75" customHeight="1" x14ac:dyDescent="0.25">
      <c r="A747" s="9" t="s">
        <v>3186</v>
      </c>
      <c r="B747" s="78">
        <v>45582</v>
      </c>
      <c r="C747" s="85">
        <v>6678138624</v>
      </c>
      <c r="D747" s="25">
        <v>1246600041434</v>
      </c>
      <c r="E747" s="165" t="s">
        <v>3210</v>
      </c>
      <c r="F747" s="188" t="s">
        <v>3211</v>
      </c>
      <c r="G747" s="85">
        <v>6678138624</v>
      </c>
      <c r="H747" s="25">
        <v>1246600041434</v>
      </c>
      <c r="I747" s="165" t="s">
        <v>3210</v>
      </c>
      <c r="J747" s="188" t="s">
        <v>3211</v>
      </c>
      <c r="K747" s="16">
        <v>3</v>
      </c>
      <c r="L747" s="144" t="s">
        <v>1507</v>
      </c>
      <c r="M747" s="16">
        <v>3</v>
      </c>
      <c r="N747" s="16" t="s">
        <v>7</v>
      </c>
      <c r="O747" s="16">
        <v>2</v>
      </c>
      <c r="P747" s="47" t="s">
        <v>10</v>
      </c>
      <c r="Q747" s="151"/>
      <c r="R747" s="86">
        <v>1</v>
      </c>
      <c r="S747" s="47">
        <v>0.7</v>
      </c>
      <c r="T747" s="47"/>
      <c r="U747" s="47"/>
      <c r="V747" s="16"/>
      <c r="W747" s="16"/>
      <c r="X747" s="16"/>
      <c r="Y747" s="16"/>
      <c r="Z747" s="16"/>
      <c r="AA747" s="16"/>
      <c r="AB747" s="16"/>
      <c r="AC747" s="50"/>
      <c r="AD747" s="50"/>
      <c r="AE747" s="50"/>
      <c r="AF747" s="50"/>
      <c r="AG747" s="50"/>
      <c r="AH747" s="50"/>
      <c r="AI747" s="50">
        <v>758</v>
      </c>
      <c r="AJ747" s="50" t="s">
        <v>3710</v>
      </c>
      <c r="AK747" s="50" t="s">
        <v>118</v>
      </c>
      <c r="AL747" s="50" t="s">
        <v>3212</v>
      </c>
      <c r="AM747" s="50">
        <v>12</v>
      </c>
      <c r="AN747" s="85" t="s">
        <v>3213</v>
      </c>
      <c r="AO747" s="85" t="s">
        <v>3214</v>
      </c>
      <c r="AP747" s="47"/>
      <c r="AQ747" s="85">
        <v>6678138624</v>
      </c>
      <c r="AR747" s="15" t="str">
        <f t="shared" si="22"/>
        <v>ООО "ПродТорг"</v>
      </c>
      <c r="AS747" s="87" t="s">
        <v>3211</v>
      </c>
      <c r="AT747" s="61"/>
      <c r="AU747" s="23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</row>
    <row r="748" spans="1:194" s="36" customFormat="1" ht="38.25" customHeight="1" x14ac:dyDescent="0.25">
      <c r="A748" s="9" t="s">
        <v>3205</v>
      </c>
      <c r="B748" s="78">
        <v>45582</v>
      </c>
      <c r="C748" s="85">
        <v>6670041564</v>
      </c>
      <c r="D748" s="25">
        <v>1036603541314</v>
      </c>
      <c r="E748" s="165" t="s">
        <v>3215</v>
      </c>
      <c r="F748" s="188" t="s">
        <v>3216</v>
      </c>
      <c r="G748" s="85">
        <v>6670041564</v>
      </c>
      <c r="H748" s="25">
        <v>1036603541314</v>
      </c>
      <c r="I748" s="165" t="s">
        <v>3215</v>
      </c>
      <c r="J748" s="188" t="s">
        <v>3216</v>
      </c>
      <c r="K748" s="16">
        <v>1</v>
      </c>
      <c r="L748" s="144" t="s">
        <v>96</v>
      </c>
      <c r="M748" s="16">
        <v>3</v>
      </c>
      <c r="N748" s="144" t="s">
        <v>7</v>
      </c>
      <c r="O748" s="16">
        <v>2</v>
      </c>
      <c r="P748" s="47" t="s">
        <v>10</v>
      </c>
      <c r="Q748" s="47"/>
      <c r="R748" s="16">
        <v>1</v>
      </c>
      <c r="S748" s="47">
        <v>1.1000000000000001</v>
      </c>
      <c r="T748" s="47"/>
      <c r="U748" s="47"/>
      <c r="V748" s="16"/>
      <c r="W748" s="16"/>
      <c r="X748" s="16"/>
      <c r="Y748" s="16"/>
      <c r="Z748" s="16"/>
      <c r="AA748" s="16"/>
      <c r="AB748" s="16"/>
      <c r="AC748" s="50"/>
      <c r="AD748" s="50"/>
      <c r="AE748" s="50"/>
      <c r="AF748" s="50"/>
      <c r="AG748" s="50"/>
      <c r="AH748" s="50"/>
      <c r="AI748" s="50">
        <v>758</v>
      </c>
      <c r="AJ748" s="50" t="s">
        <v>3710</v>
      </c>
      <c r="AK748" s="50" t="s">
        <v>118</v>
      </c>
      <c r="AL748" s="50" t="s">
        <v>142</v>
      </c>
      <c r="AM748" s="50" t="s">
        <v>2440</v>
      </c>
      <c r="AN748" s="85" t="s">
        <v>3217</v>
      </c>
      <c r="AO748" s="85" t="s">
        <v>3218</v>
      </c>
      <c r="AP748" s="47"/>
      <c r="AQ748" s="85">
        <v>6670041564</v>
      </c>
      <c r="AR748" s="15" t="str">
        <f t="shared" si="22"/>
        <v>ООО Едиар"</v>
      </c>
      <c r="AS748" s="87" t="s">
        <v>3216</v>
      </c>
      <c r="AT748" s="61"/>
      <c r="AU748" s="23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</row>
    <row r="749" spans="1:194" s="36" customFormat="1" ht="36.75" customHeight="1" x14ac:dyDescent="0.25">
      <c r="A749" s="9" t="s">
        <v>3206</v>
      </c>
      <c r="B749" s="78">
        <v>45582</v>
      </c>
      <c r="C749" s="85">
        <v>6670041564</v>
      </c>
      <c r="D749" s="25">
        <v>1036603541314</v>
      </c>
      <c r="E749" s="165" t="s">
        <v>3215</v>
      </c>
      <c r="F749" s="188" t="s">
        <v>3216</v>
      </c>
      <c r="G749" s="85">
        <v>6670041564</v>
      </c>
      <c r="H749" s="25">
        <v>1036603541314</v>
      </c>
      <c r="I749" s="165" t="s">
        <v>3215</v>
      </c>
      <c r="J749" s="188" t="s">
        <v>3216</v>
      </c>
      <c r="K749" s="16">
        <v>1</v>
      </c>
      <c r="L749" s="144" t="s">
        <v>96</v>
      </c>
      <c r="M749" s="16">
        <v>3</v>
      </c>
      <c r="N749" s="144" t="s">
        <v>7</v>
      </c>
      <c r="O749" s="16">
        <v>2</v>
      </c>
      <c r="P749" s="47" t="s">
        <v>10</v>
      </c>
      <c r="Q749" s="47"/>
      <c r="R749" s="16">
        <v>2</v>
      </c>
      <c r="S749" s="47">
        <v>1.1000000000000001</v>
      </c>
      <c r="T749" s="47"/>
      <c r="U749" s="47"/>
      <c r="V749" s="16"/>
      <c r="W749" s="16"/>
      <c r="X749" s="16"/>
      <c r="Y749" s="16"/>
      <c r="Z749" s="16"/>
      <c r="AA749" s="16"/>
      <c r="AB749" s="16"/>
      <c r="AC749" s="50"/>
      <c r="AD749" s="50"/>
      <c r="AE749" s="50"/>
      <c r="AF749" s="50"/>
      <c r="AG749" s="50"/>
      <c r="AH749" s="50"/>
      <c r="AI749" s="50">
        <v>758</v>
      </c>
      <c r="AJ749" s="50" t="s">
        <v>3710</v>
      </c>
      <c r="AK749" s="50" t="s">
        <v>118</v>
      </c>
      <c r="AL749" s="50" t="s">
        <v>142</v>
      </c>
      <c r="AM749" s="50" t="s">
        <v>2440</v>
      </c>
      <c r="AN749" s="85" t="s">
        <v>3219</v>
      </c>
      <c r="AO749" s="85" t="s">
        <v>3220</v>
      </c>
      <c r="AP749" s="47"/>
      <c r="AQ749" s="85">
        <v>6670041564</v>
      </c>
      <c r="AR749" s="15" t="str">
        <f t="shared" si="22"/>
        <v>ООО Едиар"</v>
      </c>
      <c r="AS749" s="87" t="s">
        <v>3216</v>
      </c>
      <c r="AT749" s="61"/>
      <c r="AU749" s="23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  <c r="EB749" s="34"/>
      <c r="EC749" s="34"/>
      <c r="ED749" s="34"/>
      <c r="EE749" s="34"/>
      <c r="EF749" s="34"/>
      <c r="EG749" s="34"/>
      <c r="EH749" s="34"/>
      <c r="EI749" s="34"/>
      <c r="EJ749" s="34"/>
      <c r="EK749" s="34"/>
      <c r="EL749" s="34"/>
      <c r="EM749" s="34"/>
      <c r="EN749" s="34"/>
      <c r="EO749" s="34"/>
      <c r="EP749" s="34"/>
      <c r="EQ749" s="34"/>
      <c r="ER749" s="34"/>
      <c r="ES749" s="34"/>
      <c r="ET749" s="34"/>
      <c r="EU749" s="34"/>
      <c r="EV749" s="34"/>
      <c r="EW749" s="34"/>
      <c r="EX749" s="34"/>
      <c r="EY749" s="34"/>
      <c r="EZ749" s="34"/>
      <c r="FA749" s="34"/>
      <c r="FB749" s="34"/>
      <c r="FC749" s="34"/>
      <c r="FD749" s="34"/>
      <c r="FE749" s="34"/>
      <c r="FF749" s="34"/>
      <c r="FG749" s="34"/>
      <c r="FH749" s="34"/>
      <c r="FI749" s="34"/>
      <c r="FJ749" s="34"/>
      <c r="FK749" s="34"/>
      <c r="FL749" s="34"/>
      <c r="FM749" s="34"/>
      <c r="FN749" s="34"/>
      <c r="FO749" s="34"/>
      <c r="FP749" s="34"/>
      <c r="FQ749" s="34"/>
      <c r="FR749" s="34"/>
      <c r="FS749" s="34"/>
      <c r="FT749" s="34"/>
      <c r="FU749" s="34"/>
      <c r="FV749" s="34"/>
      <c r="FW749" s="34"/>
      <c r="FX749" s="34"/>
      <c r="FY749" s="34"/>
      <c r="FZ749" s="34"/>
      <c r="GA749" s="34"/>
      <c r="GB749" s="34"/>
      <c r="GC749" s="34"/>
      <c r="GD749" s="34"/>
      <c r="GE749" s="34"/>
      <c r="GF749" s="34"/>
      <c r="GG749" s="34"/>
      <c r="GH749" s="34"/>
      <c r="GI749" s="34"/>
      <c r="GJ749" s="34"/>
      <c r="GK749" s="34"/>
      <c r="GL749" s="34"/>
    </row>
    <row r="750" spans="1:194" s="36" customFormat="1" ht="47.25" customHeight="1" x14ac:dyDescent="0.25">
      <c r="A750" s="9" t="s">
        <v>3207</v>
      </c>
      <c r="B750" s="78">
        <v>45582</v>
      </c>
      <c r="C750" s="94">
        <v>662500022890</v>
      </c>
      <c r="D750" s="25">
        <v>319665800053232</v>
      </c>
      <c r="E750" s="165" t="s">
        <v>3160</v>
      </c>
      <c r="F750" s="165" t="s">
        <v>3161</v>
      </c>
      <c r="G750" s="94">
        <v>662500022890</v>
      </c>
      <c r="H750" s="25">
        <v>319665800053232</v>
      </c>
      <c r="I750" s="165" t="s">
        <v>3160</v>
      </c>
      <c r="J750" s="165" t="s">
        <v>3161</v>
      </c>
      <c r="K750" s="16">
        <v>1</v>
      </c>
      <c r="L750" s="144" t="s">
        <v>96</v>
      </c>
      <c r="M750" s="16">
        <v>3</v>
      </c>
      <c r="N750" s="144" t="s">
        <v>7</v>
      </c>
      <c r="O750" s="16">
        <v>2</v>
      </c>
      <c r="P750" s="47" t="s">
        <v>10</v>
      </c>
      <c r="Q750" s="47"/>
      <c r="R750" s="16">
        <v>1</v>
      </c>
      <c r="S750" s="47">
        <v>1.1000000000000001</v>
      </c>
      <c r="T750" s="47"/>
      <c r="U750" s="47"/>
      <c r="V750" s="16"/>
      <c r="W750" s="16"/>
      <c r="X750" s="16"/>
      <c r="Y750" s="16"/>
      <c r="Z750" s="16"/>
      <c r="AA750" s="16"/>
      <c r="AB750" s="16"/>
      <c r="AC750" s="50"/>
      <c r="AD750" s="50"/>
      <c r="AE750" s="50"/>
      <c r="AF750" s="50"/>
      <c r="AG750" s="50"/>
      <c r="AH750" s="50"/>
      <c r="AI750" s="50">
        <v>758</v>
      </c>
      <c r="AJ750" s="50" t="s">
        <v>3710</v>
      </c>
      <c r="AK750" s="50" t="s">
        <v>3169</v>
      </c>
      <c r="AL750" s="50" t="s">
        <v>3221</v>
      </c>
      <c r="AM750" s="50">
        <v>20</v>
      </c>
      <c r="AN750" s="85" t="s">
        <v>3222</v>
      </c>
      <c r="AO750" s="85" t="s">
        <v>3223</v>
      </c>
      <c r="AP750" s="47"/>
      <c r="AQ750" s="94">
        <v>662515351061</v>
      </c>
      <c r="AR750" s="15" t="s">
        <v>3224</v>
      </c>
      <c r="AS750" s="87" t="s">
        <v>3225</v>
      </c>
      <c r="AT750" s="61" t="s">
        <v>3285</v>
      </c>
      <c r="AU750" s="23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</row>
    <row r="751" spans="1:194" s="36" customFormat="1" ht="45.75" customHeight="1" x14ac:dyDescent="0.25">
      <c r="A751" s="9" t="s">
        <v>3208</v>
      </c>
      <c r="B751" s="78">
        <v>45582</v>
      </c>
      <c r="C751" s="94">
        <v>662500022890</v>
      </c>
      <c r="D751" s="25">
        <v>319665800053232</v>
      </c>
      <c r="E751" s="165" t="s">
        <v>3160</v>
      </c>
      <c r="F751" s="165" t="s">
        <v>3161</v>
      </c>
      <c r="G751" s="94">
        <v>662500022890</v>
      </c>
      <c r="H751" s="25">
        <v>319665800053232</v>
      </c>
      <c r="I751" s="165" t="s">
        <v>3160</v>
      </c>
      <c r="J751" s="165" t="s">
        <v>3161</v>
      </c>
      <c r="K751" s="16">
        <v>1</v>
      </c>
      <c r="L751" s="144" t="s">
        <v>96</v>
      </c>
      <c r="M751" s="16">
        <v>3</v>
      </c>
      <c r="N751" s="144" t="s">
        <v>7</v>
      </c>
      <c r="O751" s="16">
        <v>2</v>
      </c>
      <c r="P751" s="47" t="s">
        <v>10</v>
      </c>
      <c r="Q751" s="47"/>
      <c r="R751" s="16">
        <v>1</v>
      </c>
      <c r="S751" s="47">
        <v>1.1000000000000001</v>
      </c>
      <c r="T751" s="47"/>
      <c r="U751" s="47"/>
      <c r="V751" s="16"/>
      <c r="W751" s="16"/>
      <c r="X751" s="16"/>
      <c r="Y751" s="16"/>
      <c r="Z751" s="16"/>
      <c r="AA751" s="16"/>
      <c r="AB751" s="16"/>
      <c r="AC751" s="50"/>
      <c r="AD751" s="50"/>
      <c r="AE751" s="50"/>
      <c r="AF751" s="50"/>
      <c r="AG751" s="50"/>
      <c r="AH751" s="50"/>
      <c r="AI751" s="50">
        <v>758</v>
      </c>
      <c r="AJ751" s="50" t="s">
        <v>3710</v>
      </c>
      <c r="AK751" s="50" t="s">
        <v>123</v>
      </c>
      <c r="AL751" s="50" t="s">
        <v>14</v>
      </c>
      <c r="AM751" s="50">
        <v>46</v>
      </c>
      <c r="AN751" s="85" t="s">
        <v>3232</v>
      </c>
      <c r="AO751" s="85" t="s">
        <v>3233</v>
      </c>
      <c r="AP751" s="47"/>
      <c r="AQ751" s="94">
        <v>662500022890</v>
      </c>
      <c r="AR751" s="15" t="s">
        <v>3160</v>
      </c>
      <c r="AS751" s="87" t="s">
        <v>3234</v>
      </c>
      <c r="AT751" s="61" t="s">
        <v>3285</v>
      </c>
      <c r="AU751" s="23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</row>
    <row r="752" spans="1:194" s="36" customFormat="1" ht="41.25" customHeight="1" x14ac:dyDescent="0.25">
      <c r="A752" s="88" t="s">
        <v>3209</v>
      </c>
      <c r="B752" s="132">
        <v>45582</v>
      </c>
      <c r="C752" s="95">
        <v>662512680981</v>
      </c>
      <c r="D752" s="131">
        <v>304622514200062</v>
      </c>
      <c r="E752" s="181" t="s">
        <v>3235</v>
      </c>
      <c r="F752" s="185" t="s">
        <v>3236</v>
      </c>
      <c r="G752" s="95">
        <v>662512680981</v>
      </c>
      <c r="H752" s="222">
        <v>304622514200062</v>
      </c>
      <c r="I752" s="181" t="s">
        <v>3235</v>
      </c>
      <c r="J752" s="185" t="s">
        <v>3236</v>
      </c>
      <c r="K752" s="16">
        <v>1</v>
      </c>
      <c r="L752" s="144" t="s">
        <v>96</v>
      </c>
      <c r="M752" s="16">
        <v>3</v>
      </c>
      <c r="N752" s="144" t="s">
        <v>7</v>
      </c>
      <c r="O752" s="16">
        <v>1</v>
      </c>
      <c r="P752" s="47" t="s">
        <v>8</v>
      </c>
      <c r="Q752" s="47"/>
      <c r="R752" s="16">
        <v>1</v>
      </c>
      <c r="S752" s="47">
        <v>1.1000000000000001</v>
      </c>
      <c r="T752" s="138"/>
      <c r="U752" s="138"/>
      <c r="V752" s="27"/>
      <c r="W752" s="27"/>
      <c r="X752" s="27"/>
      <c r="Y752" s="27"/>
      <c r="Z752" s="27"/>
      <c r="AA752" s="27"/>
      <c r="AB752" s="27"/>
      <c r="AC752" s="129"/>
      <c r="AD752" s="129"/>
      <c r="AE752" s="129"/>
      <c r="AF752" s="129"/>
      <c r="AG752" s="129"/>
      <c r="AH752" s="129"/>
      <c r="AI752" s="50">
        <v>758</v>
      </c>
      <c r="AJ752" s="50" t="s">
        <v>3710</v>
      </c>
      <c r="AK752" s="50" t="s">
        <v>3169</v>
      </c>
      <c r="AL752" s="150" t="s">
        <v>3279</v>
      </c>
      <c r="AM752" s="129">
        <v>15</v>
      </c>
      <c r="AN752" s="90" t="s">
        <v>3237</v>
      </c>
      <c r="AO752" s="85" t="s">
        <v>3238</v>
      </c>
      <c r="AP752" s="47"/>
      <c r="AQ752" s="94">
        <v>662500022890</v>
      </c>
      <c r="AR752" s="15" t="s">
        <v>3160</v>
      </c>
      <c r="AS752" s="87" t="s">
        <v>3239</v>
      </c>
      <c r="AT752" s="61" t="s">
        <v>3285</v>
      </c>
      <c r="AU752" s="23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</row>
    <row r="753" spans="1:194" s="36" customFormat="1" ht="49.5" customHeight="1" x14ac:dyDescent="0.25">
      <c r="A753" s="9" t="s">
        <v>3226</v>
      </c>
      <c r="B753" s="132">
        <v>45582</v>
      </c>
      <c r="C753" s="94">
        <v>662500022890</v>
      </c>
      <c r="D753" s="25">
        <v>319665800053232</v>
      </c>
      <c r="E753" s="165" t="s">
        <v>3160</v>
      </c>
      <c r="F753" s="165" t="s">
        <v>3161</v>
      </c>
      <c r="G753" s="94">
        <v>662500022890</v>
      </c>
      <c r="H753" s="25">
        <v>319665800053232</v>
      </c>
      <c r="I753" s="165" t="s">
        <v>3160</v>
      </c>
      <c r="J753" s="165" t="s">
        <v>3161</v>
      </c>
      <c r="K753" s="16">
        <v>3</v>
      </c>
      <c r="L753" s="16" t="s">
        <v>1507</v>
      </c>
      <c r="M753" s="16">
        <v>3</v>
      </c>
      <c r="N753" s="16" t="s">
        <v>7</v>
      </c>
      <c r="O753" s="16">
        <v>2</v>
      </c>
      <c r="P753" s="47" t="s">
        <v>10</v>
      </c>
      <c r="Q753" s="47"/>
      <c r="R753" s="47">
        <v>1</v>
      </c>
      <c r="S753" s="159">
        <v>1.1000000000000001</v>
      </c>
      <c r="T753" s="138"/>
      <c r="U753" s="138"/>
      <c r="V753" s="27"/>
      <c r="W753" s="27"/>
      <c r="X753" s="27"/>
      <c r="Y753" s="27"/>
      <c r="Z753" s="27"/>
      <c r="AA753" s="27"/>
      <c r="AB753" s="27"/>
      <c r="AC753" s="129"/>
      <c r="AD753" s="129"/>
      <c r="AE753" s="129"/>
      <c r="AF753" s="129"/>
      <c r="AG753" s="129"/>
      <c r="AH753" s="129"/>
      <c r="AI753" s="50">
        <v>758</v>
      </c>
      <c r="AJ753" s="50" t="s">
        <v>3710</v>
      </c>
      <c r="AK753" s="150" t="s">
        <v>234</v>
      </c>
      <c r="AL753" s="150" t="s">
        <v>144</v>
      </c>
      <c r="AM753" s="129" t="s">
        <v>773</v>
      </c>
      <c r="AN753" s="90" t="s">
        <v>3241</v>
      </c>
      <c r="AO753" s="85" t="s">
        <v>3242</v>
      </c>
      <c r="AP753" s="47"/>
      <c r="AQ753" s="94">
        <v>668401005855</v>
      </c>
      <c r="AR753" s="15" t="s">
        <v>3240</v>
      </c>
      <c r="AS753" s="87" t="s">
        <v>3270</v>
      </c>
      <c r="AT753" s="61" t="s">
        <v>3285</v>
      </c>
      <c r="AU753" s="23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</row>
    <row r="754" spans="1:194" s="36" customFormat="1" ht="51" customHeight="1" x14ac:dyDescent="0.25">
      <c r="A754" s="88" t="s">
        <v>3227</v>
      </c>
      <c r="B754" s="132">
        <v>45582</v>
      </c>
      <c r="C754" s="94">
        <v>662500022890</v>
      </c>
      <c r="D754" s="25">
        <v>319665800053232</v>
      </c>
      <c r="E754" s="165" t="s">
        <v>3160</v>
      </c>
      <c r="F754" s="165" t="s">
        <v>3161</v>
      </c>
      <c r="G754" s="94">
        <v>662500022890</v>
      </c>
      <c r="H754" s="25">
        <v>319665800053232</v>
      </c>
      <c r="I754" s="165" t="s">
        <v>3160</v>
      </c>
      <c r="J754" s="165" t="s">
        <v>3161</v>
      </c>
      <c r="K754" s="16">
        <v>1</v>
      </c>
      <c r="L754" s="144" t="s">
        <v>96</v>
      </c>
      <c r="M754" s="16">
        <v>3</v>
      </c>
      <c r="N754" s="144" t="s">
        <v>7</v>
      </c>
      <c r="O754" s="16">
        <v>2</v>
      </c>
      <c r="P754" s="47" t="s">
        <v>10</v>
      </c>
      <c r="Q754" s="47"/>
      <c r="R754" s="16">
        <v>1</v>
      </c>
      <c r="S754" s="47">
        <v>1.1000000000000001</v>
      </c>
      <c r="T754" s="138"/>
      <c r="U754" s="138"/>
      <c r="V754" s="27"/>
      <c r="W754" s="27"/>
      <c r="X754" s="27"/>
      <c r="Y754" s="27"/>
      <c r="Z754" s="27"/>
      <c r="AA754" s="27"/>
      <c r="AB754" s="27"/>
      <c r="AC754" s="129"/>
      <c r="AD754" s="129"/>
      <c r="AE754" s="129"/>
      <c r="AF754" s="129"/>
      <c r="AG754" s="129"/>
      <c r="AH754" s="129"/>
      <c r="AI754" s="50">
        <v>758</v>
      </c>
      <c r="AJ754" s="50" t="s">
        <v>3710</v>
      </c>
      <c r="AK754" s="150" t="s">
        <v>105</v>
      </c>
      <c r="AL754" s="150" t="s">
        <v>3243</v>
      </c>
      <c r="AM754" s="129">
        <v>32</v>
      </c>
      <c r="AN754" s="90" t="s">
        <v>3244</v>
      </c>
      <c r="AO754" s="85" t="s">
        <v>3245</v>
      </c>
      <c r="AP754" s="47"/>
      <c r="AQ754" s="94">
        <v>668401005855</v>
      </c>
      <c r="AR754" s="15" t="s">
        <v>3240</v>
      </c>
      <c r="AS754" s="87" t="s">
        <v>3246</v>
      </c>
      <c r="AT754" s="61" t="s">
        <v>3285</v>
      </c>
      <c r="AU754" s="23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</row>
    <row r="755" spans="1:194" s="36" customFormat="1" ht="58.15" customHeight="1" x14ac:dyDescent="0.25">
      <c r="A755" s="9" t="s">
        <v>3228</v>
      </c>
      <c r="B755" s="132">
        <v>45588</v>
      </c>
      <c r="C755" s="95">
        <v>6684007997</v>
      </c>
      <c r="D755" s="131">
        <v>1136684002597</v>
      </c>
      <c r="E755" s="181" t="s">
        <v>3248</v>
      </c>
      <c r="F755" s="185" t="s">
        <v>3249</v>
      </c>
      <c r="G755" s="95">
        <v>6684007997</v>
      </c>
      <c r="H755" s="222">
        <v>1136684002597</v>
      </c>
      <c r="I755" s="181" t="s">
        <v>3248</v>
      </c>
      <c r="J755" s="185" t="s">
        <v>3249</v>
      </c>
      <c r="K755" s="16">
        <v>1</v>
      </c>
      <c r="L755" s="144" t="s">
        <v>96</v>
      </c>
      <c r="M755" s="16">
        <v>3</v>
      </c>
      <c r="N755" s="144" t="s">
        <v>7</v>
      </c>
      <c r="O755" s="16">
        <v>2</v>
      </c>
      <c r="P755" s="47" t="s">
        <v>10</v>
      </c>
      <c r="Q755" s="152"/>
      <c r="R755" s="92">
        <v>3</v>
      </c>
      <c r="S755" s="159">
        <v>0.72</v>
      </c>
      <c r="T755" s="138"/>
      <c r="U755" s="138"/>
      <c r="V755" s="27"/>
      <c r="W755" s="27"/>
      <c r="X755" s="27"/>
      <c r="Y755" s="27"/>
      <c r="Z755" s="27"/>
      <c r="AA755" s="27"/>
      <c r="AB755" s="27"/>
      <c r="AC755" s="129"/>
      <c r="AD755" s="129"/>
      <c r="AE755" s="129"/>
      <c r="AF755" s="129"/>
      <c r="AG755" s="129"/>
      <c r="AH755" s="129"/>
      <c r="AI755" s="50">
        <v>758</v>
      </c>
      <c r="AJ755" s="50" t="s">
        <v>3710</v>
      </c>
      <c r="AK755" s="150" t="s">
        <v>3169</v>
      </c>
      <c r="AL755" s="150" t="s">
        <v>142</v>
      </c>
      <c r="AM755" s="129" t="s">
        <v>3250</v>
      </c>
      <c r="AN755" s="90" t="s">
        <v>3251</v>
      </c>
      <c r="AO755" s="85" t="s">
        <v>3252</v>
      </c>
      <c r="AP755" s="47"/>
      <c r="AQ755" s="94">
        <v>668400997</v>
      </c>
      <c r="AR755" s="15" t="str">
        <f t="shared" ref="AR755:AR765" si="23">E755</f>
        <v>ООО "Универсал"</v>
      </c>
      <c r="AS755" s="87" t="s">
        <v>3253</v>
      </c>
      <c r="AT755" s="61"/>
      <c r="AU755" s="23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  <c r="EB755" s="34"/>
      <c r="EC755" s="34"/>
      <c r="ED755" s="34"/>
      <c r="EE755" s="34"/>
      <c r="EF755" s="34"/>
      <c r="EG755" s="34"/>
      <c r="EH755" s="34"/>
      <c r="EI755" s="34"/>
      <c r="EJ755" s="34"/>
      <c r="EK755" s="34"/>
      <c r="EL755" s="34"/>
      <c r="EM755" s="34"/>
      <c r="EN755" s="34"/>
      <c r="EO755" s="34"/>
      <c r="EP755" s="34"/>
      <c r="EQ755" s="34"/>
      <c r="ER755" s="34"/>
      <c r="ES755" s="34"/>
      <c r="ET755" s="34"/>
      <c r="EU755" s="34"/>
      <c r="EV755" s="34"/>
      <c r="EW755" s="34"/>
      <c r="EX755" s="34"/>
      <c r="EY755" s="34"/>
      <c r="EZ755" s="34"/>
      <c r="FA755" s="34"/>
      <c r="FB755" s="34"/>
      <c r="FC755" s="34"/>
      <c r="FD755" s="34"/>
      <c r="FE755" s="34"/>
      <c r="FF755" s="34"/>
      <c r="FG755" s="34"/>
      <c r="FH755" s="34"/>
      <c r="FI755" s="34"/>
      <c r="FJ755" s="34"/>
      <c r="FK755" s="34"/>
      <c r="FL755" s="34"/>
      <c r="FM755" s="34"/>
      <c r="FN755" s="34"/>
      <c r="FO755" s="34"/>
      <c r="FP755" s="34"/>
      <c r="FQ755" s="34"/>
      <c r="FR755" s="34"/>
      <c r="FS755" s="34"/>
      <c r="FT755" s="34"/>
      <c r="FU755" s="34"/>
      <c r="FV755" s="34"/>
      <c r="FW755" s="34"/>
      <c r="FX755" s="34"/>
      <c r="FY755" s="34"/>
      <c r="FZ755" s="34"/>
      <c r="GA755" s="34"/>
      <c r="GB755" s="34"/>
      <c r="GC755" s="34"/>
      <c r="GD755" s="34"/>
      <c r="GE755" s="34"/>
      <c r="GF755" s="34"/>
      <c r="GG755" s="34"/>
      <c r="GH755" s="34"/>
      <c r="GI755" s="34"/>
      <c r="GJ755" s="34"/>
      <c r="GK755" s="34"/>
      <c r="GL755" s="34"/>
    </row>
    <row r="756" spans="1:194" s="36" customFormat="1" ht="58.15" customHeight="1" x14ac:dyDescent="0.25">
      <c r="A756" s="88" t="s">
        <v>3229</v>
      </c>
      <c r="B756" s="132">
        <v>45588</v>
      </c>
      <c r="C756" s="95">
        <v>662512231922</v>
      </c>
      <c r="D756" s="131">
        <v>304662505500061</v>
      </c>
      <c r="E756" s="181" t="s">
        <v>3254</v>
      </c>
      <c r="F756" s="185" t="s">
        <v>3255</v>
      </c>
      <c r="G756" s="95">
        <v>662512231922</v>
      </c>
      <c r="H756" s="222">
        <v>304662505500061</v>
      </c>
      <c r="I756" s="181" t="s">
        <v>3254</v>
      </c>
      <c r="J756" s="185" t="s">
        <v>3255</v>
      </c>
      <c r="K756" s="16">
        <v>2</v>
      </c>
      <c r="L756" s="144" t="s">
        <v>6</v>
      </c>
      <c r="M756" s="16">
        <v>3</v>
      </c>
      <c r="N756" s="144" t="s">
        <v>7</v>
      </c>
      <c r="O756" s="16">
        <v>2</v>
      </c>
      <c r="P756" s="47" t="s">
        <v>10</v>
      </c>
      <c r="Q756" s="152"/>
      <c r="R756" s="92">
        <v>1</v>
      </c>
      <c r="S756" s="159">
        <v>1.1000000000000001</v>
      </c>
      <c r="T756" s="138"/>
      <c r="U756" s="138"/>
      <c r="V756" s="27"/>
      <c r="W756" s="27"/>
      <c r="X756" s="27"/>
      <c r="Y756" s="27"/>
      <c r="Z756" s="27"/>
      <c r="AA756" s="27"/>
      <c r="AB756" s="27"/>
      <c r="AC756" s="129"/>
      <c r="AD756" s="129"/>
      <c r="AE756" s="129"/>
      <c r="AF756" s="129"/>
      <c r="AG756" s="129"/>
      <c r="AH756" s="129"/>
      <c r="AI756" s="50">
        <v>758</v>
      </c>
      <c r="AJ756" s="50" t="s">
        <v>3710</v>
      </c>
      <c r="AK756" s="150" t="s">
        <v>3169</v>
      </c>
      <c r="AL756" s="150" t="s">
        <v>137</v>
      </c>
      <c r="AM756" s="129">
        <v>152</v>
      </c>
      <c r="AN756" s="90" t="s">
        <v>3256</v>
      </c>
      <c r="AO756" s="85" t="s">
        <v>3257</v>
      </c>
      <c r="AP756" s="47"/>
      <c r="AQ756" s="94">
        <v>662512231922</v>
      </c>
      <c r="AR756" s="15" t="str">
        <f t="shared" si="23"/>
        <v>ИП Козыренко Н.С.</v>
      </c>
      <c r="AS756" s="87" t="s">
        <v>3258</v>
      </c>
      <c r="AT756" s="61"/>
      <c r="AU756" s="23"/>
      <c r="AV756" s="34"/>
      <c r="AW756" s="34"/>
      <c r="AX756" s="34"/>
      <c r="AY756" s="34"/>
      <c r="AZ756" s="34"/>
      <c r="BA756" s="34"/>
      <c r="BB756" s="34"/>
      <c r="BC756" s="34"/>
      <c r="BD756" s="34"/>
      <c r="BE756" s="34"/>
      <c r="BF756" s="34"/>
      <c r="BG756" s="34"/>
      <c r="BH756" s="34"/>
      <c r="BI756" s="34"/>
      <c r="BJ756" s="34"/>
      <c r="BK756" s="34"/>
      <c r="BL756" s="34"/>
      <c r="BM756" s="34"/>
      <c r="BN756" s="34"/>
      <c r="BO756" s="34"/>
      <c r="BP756" s="34"/>
      <c r="BQ756" s="34"/>
      <c r="BR756" s="34"/>
      <c r="BS756" s="34"/>
      <c r="BT756" s="34"/>
      <c r="BU756" s="34"/>
      <c r="BV756" s="34"/>
      <c r="BW756" s="34"/>
      <c r="BX756" s="34"/>
      <c r="BY756" s="34"/>
      <c r="BZ756" s="34"/>
      <c r="CA756" s="34"/>
      <c r="CB756" s="34"/>
      <c r="CC756" s="34"/>
      <c r="CD756" s="34"/>
      <c r="CE756" s="34"/>
      <c r="CF756" s="34"/>
      <c r="CG756" s="34"/>
      <c r="CH756" s="34"/>
      <c r="CI756" s="34"/>
      <c r="CJ756" s="34"/>
      <c r="CK756" s="34"/>
      <c r="CL756" s="34"/>
      <c r="CM756" s="34"/>
      <c r="CN756" s="34"/>
      <c r="CO756" s="34"/>
      <c r="CP756" s="34"/>
      <c r="CQ756" s="34"/>
      <c r="CR756" s="34"/>
      <c r="CS756" s="34"/>
      <c r="CT756" s="34"/>
      <c r="CU756" s="34"/>
      <c r="CV756" s="34"/>
      <c r="CW756" s="34"/>
      <c r="CX756" s="34"/>
      <c r="CY756" s="34"/>
      <c r="CZ756" s="34"/>
      <c r="DA756" s="34"/>
      <c r="DB756" s="34"/>
      <c r="DC756" s="34"/>
      <c r="DD756" s="34"/>
      <c r="DE756" s="34"/>
      <c r="DF756" s="34"/>
      <c r="DG756" s="34"/>
      <c r="DH756" s="34"/>
      <c r="DI756" s="34"/>
      <c r="DJ756" s="34"/>
      <c r="DK756" s="34"/>
      <c r="DL756" s="34"/>
      <c r="DM756" s="34"/>
      <c r="DN756" s="34"/>
      <c r="DO756" s="34"/>
      <c r="DP756" s="34"/>
      <c r="DQ756" s="34"/>
      <c r="DR756" s="34"/>
      <c r="DS756" s="34"/>
      <c r="DT756" s="34"/>
      <c r="DU756" s="34"/>
      <c r="DV756" s="34"/>
      <c r="DW756" s="34"/>
      <c r="DX756" s="34"/>
      <c r="DY756" s="34"/>
      <c r="DZ756" s="34"/>
      <c r="EA756" s="34"/>
      <c r="EB756" s="34"/>
      <c r="EC756" s="34"/>
      <c r="ED756" s="34"/>
      <c r="EE756" s="34"/>
      <c r="EF756" s="34"/>
      <c r="EG756" s="34"/>
      <c r="EH756" s="34"/>
      <c r="EI756" s="34"/>
      <c r="EJ756" s="34"/>
      <c r="EK756" s="34"/>
      <c r="EL756" s="34"/>
      <c r="EM756" s="34"/>
      <c r="EN756" s="34"/>
      <c r="EO756" s="34"/>
      <c r="EP756" s="34"/>
      <c r="EQ756" s="34"/>
      <c r="ER756" s="34"/>
      <c r="ES756" s="34"/>
      <c r="ET756" s="34"/>
      <c r="EU756" s="34"/>
      <c r="EV756" s="34"/>
      <c r="EW756" s="34"/>
      <c r="EX756" s="34"/>
      <c r="EY756" s="34"/>
      <c r="EZ756" s="34"/>
      <c r="FA756" s="34"/>
      <c r="FB756" s="34"/>
      <c r="FC756" s="34"/>
      <c r="FD756" s="34"/>
      <c r="FE756" s="34"/>
      <c r="FF756" s="34"/>
      <c r="FG756" s="34"/>
      <c r="FH756" s="34"/>
      <c r="FI756" s="34"/>
      <c r="FJ756" s="34"/>
      <c r="FK756" s="34"/>
      <c r="FL756" s="34"/>
      <c r="FM756" s="34"/>
      <c r="FN756" s="34"/>
      <c r="FO756" s="34"/>
      <c r="FP756" s="34"/>
      <c r="FQ756" s="34"/>
      <c r="FR756" s="34"/>
      <c r="FS756" s="34"/>
      <c r="FT756" s="34"/>
      <c r="FU756" s="34"/>
      <c r="FV756" s="34"/>
      <c r="FW756" s="34"/>
      <c r="FX756" s="34"/>
      <c r="FY756" s="34"/>
      <c r="FZ756" s="34"/>
      <c r="GA756" s="34"/>
      <c r="GB756" s="34"/>
      <c r="GC756" s="34"/>
      <c r="GD756" s="34"/>
      <c r="GE756" s="34"/>
      <c r="GF756" s="34"/>
      <c r="GG756" s="34"/>
      <c r="GH756" s="34"/>
      <c r="GI756" s="34"/>
      <c r="GJ756" s="34"/>
      <c r="GK756" s="34"/>
      <c r="GL756" s="34"/>
    </row>
    <row r="757" spans="1:194" s="36" customFormat="1" ht="58.15" customHeight="1" x14ac:dyDescent="0.25">
      <c r="A757" s="9" t="s">
        <v>3230</v>
      </c>
      <c r="B757" s="132">
        <v>45593</v>
      </c>
      <c r="C757" s="95">
        <v>6684024431</v>
      </c>
      <c r="D757" s="131">
        <v>1169658051782</v>
      </c>
      <c r="E757" s="181" t="s">
        <v>3259</v>
      </c>
      <c r="F757" s="185" t="s">
        <v>3260</v>
      </c>
      <c r="G757" s="95">
        <v>6684024431</v>
      </c>
      <c r="H757" s="222">
        <v>1169658051782</v>
      </c>
      <c r="I757" s="181" t="s">
        <v>3259</v>
      </c>
      <c r="J757" s="185" t="s">
        <v>3260</v>
      </c>
      <c r="K757" s="16">
        <v>2</v>
      </c>
      <c r="L757" s="16" t="s">
        <v>6</v>
      </c>
      <c r="M757" s="16">
        <v>3</v>
      </c>
      <c r="N757" s="16" t="s">
        <v>7</v>
      </c>
      <c r="O757" s="16">
        <v>1</v>
      </c>
      <c r="P757" s="47" t="s">
        <v>8</v>
      </c>
      <c r="Q757" s="152"/>
      <c r="R757" s="92">
        <v>2</v>
      </c>
      <c r="S757" s="159">
        <v>1.1000000000000001</v>
      </c>
      <c r="T757" s="138"/>
      <c r="U757" s="138"/>
      <c r="V757" s="27"/>
      <c r="W757" s="27"/>
      <c r="X757" s="27"/>
      <c r="Y757" s="27"/>
      <c r="Z757" s="27"/>
      <c r="AA757" s="27"/>
      <c r="AB757" s="27"/>
      <c r="AC757" s="129"/>
      <c r="AD757" s="129"/>
      <c r="AE757" s="129"/>
      <c r="AF757" s="129"/>
      <c r="AG757" s="129"/>
      <c r="AH757" s="129"/>
      <c r="AI757" s="50">
        <v>758</v>
      </c>
      <c r="AJ757" s="50" t="s">
        <v>3710</v>
      </c>
      <c r="AK757" s="150" t="s">
        <v>3169</v>
      </c>
      <c r="AL757" s="150" t="s">
        <v>3280</v>
      </c>
      <c r="AM757" s="129">
        <v>98</v>
      </c>
      <c r="AN757" s="90" t="s">
        <v>3261</v>
      </c>
      <c r="AO757" s="85" t="s">
        <v>3262</v>
      </c>
      <c r="AP757" s="47"/>
      <c r="AQ757" s="94">
        <v>6684024431</v>
      </c>
      <c r="AR757" s="15" t="str">
        <f t="shared" si="23"/>
        <v>ООО "МСК ВММ"</v>
      </c>
      <c r="AS757" s="91" t="s">
        <v>3260</v>
      </c>
      <c r="AT757" s="61"/>
      <c r="AU757" s="23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  <c r="EB757" s="34"/>
      <c r="EC757" s="34"/>
      <c r="ED757" s="34"/>
      <c r="EE757" s="34"/>
      <c r="EF757" s="34"/>
      <c r="EG757" s="34"/>
      <c r="EH757" s="34"/>
      <c r="EI757" s="34"/>
      <c r="EJ757" s="34"/>
      <c r="EK757" s="34"/>
      <c r="EL757" s="34"/>
      <c r="EM757" s="34"/>
      <c r="EN757" s="34"/>
      <c r="EO757" s="34"/>
      <c r="EP757" s="34"/>
      <c r="EQ757" s="34"/>
      <c r="ER757" s="34"/>
      <c r="ES757" s="34"/>
      <c r="ET757" s="34"/>
      <c r="EU757" s="34"/>
      <c r="EV757" s="34"/>
      <c r="EW757" s="34"/>
      <c r="EX757" s="34"/>
      <c r="EY757" s="34"/>
      <c r="EZ757" s="34"/>
      <c r="FA757" s="34"/>
      <c r="FB757" s="34"/>
      <c r="FC757" s="34"/>
      <c r="FD757" s="34"/>
      <c r="FE757" s="34"/>
      <c r="FF757" s="34"/>
      <c r="FG757" s="34"/>
      <c r="FH757" s="34"/>
      <c r="FI757" s="34"/>
      <c r="FJ757" s="34"/>
      <c r="FK757" s="34"/>
      <c r="FL757" s="34"/>
      <c r="FM757" s="34"/>
      <c r="FN757" s="34"/>
      <c r="FO757" s="34"/>
      <c r="FP757" s="34"/>
      <c r="FQ757" s="34"/>
      <c r="FR757" s="34"/>
      <c r="FS757" s="34"/>
      <c r="FT757" s="34"/>
      <c r="FU757" s="34"/>
      <c r="FV757" s="34"/>
      <c r="FW757" s="34"/>
      <c r="FX757" s="34"/>
      <c r="FY757" s="34"/>
      <c r="FZ757" s="34"/>
      <c r="GA757" s="34"/>
      <c r="GB757" s="34"/>
      <c r="GC757" s="34"/>
      <c r="GD757" s="34"/>
      <c r="GE757" s="34"/>
      <c r="GF757" s="34"/>
      <c r="GG757" s="34"/>
      <c r="GH757" s="34"/>
      <c r="GI757" s="34"/>
      <c r="GJ757" s="34"/>
      <c r="GK757" s="34"/>
      <c r="GL757" s="34"/>
    </row>
    <row r="758" spans="1:194" s="36" customFormat="1" ht="73.5" customHeight="1" x14ac:dyDescent="0.25">
      <c r="A758" s="88" t="s">
        <v>3231</v>
      </c>
      <c r="B758" s="132">
        <v>45596</v>
      </c>
      <c r="C758" s="95">
        <v>662511957172</v>
      </c>
      <c r="D758" s="131">
        <v>305662525500042</v>
      </c>
      <c r="E758" s="181" t="s">
        <v>3266</v>
      </c>
      <c r="F758" s="185" t="s">
        <v>3267</v>
      </c>
      <c r="G758" s="95">
        <v>662511957172</v>
      </c>
      <c r="H758" s="222">
        <v>305662525500042</v>
      </c>
      <c r="I758" s="181" t="s">
        <v>3266</v>
      </c>
      <c r="J758" s="185" t="s">
        <v>3267</v>
      </c>
      <c r="K758" s="16">
        <v>3</v>
      </c>
      <c r="L758" s="16" t="s">
        <v>1507</v>
      </c>
      <c r="M758" s="16">
        <v>3</v>
      </c>
      <c r="N758" s="16" t="s">
        <v>7</v>
      </c>
      <c r="O758" s="16">
        <v>2</v>
      </c>
      <c r="P758" s="47" t="s">
        <v>10</v>
      </c>
      <c r="Q758" s="47"/>
      <c r="R758" s="47">
        <v>1</v>
      </c>
      <c r="S758" s="159">
        <v>0.77</v>
      </c>
      <c r="T758" s="138"/>
      <c r="U758" s="138"/>
      <c r="V758" s="27"/>
      <c r="W758" s="27"/>
      <c r="X758" s="27"/>
      <c r="Y758" s="27"/>
      <c r="Z758" s="27"/>
      <c r="AA758" s="27"/>
      <c r="AB758" s="27"/>
      <c r="AC758" s="129"/>
      <c r="AD758" s="129"/>
      <c r="AE758" s="129"/>
      <c r="AF758" s="129"/>
      <c r="AG758" s="129"/>
      <c r="AH758" s="129"/>
      <c r="AI758" s="50">
        <v>758</v>
      </c>
      <c r="AJ758" s="50" t="s">
        <v>3710</v>
      </c>
      <c r="AK758" s="150" t="s">
        <v>2905</v>
      </c>
      <c r="AL758" s="150" t="s">
        <v>21</v>
      </c>
      <c r="AM758" s="129">
        <v>148</v>
      </c>
      <c r="AN758" s="90" t="s">
        <v>3268</v>
      </c>
      <c r="AO758" s="85" t="s">
        <v>3269</v>
      </c>
      <c r="AP758" s="47"/>
      <c r="AQ758" s="95">
        <v>662511957172</v>
      </c>
      <c r="AR758" s="15" t="str">
        <f t="shared" si="23"/>
        <v>ИП Кузнецов Г.В.</v>
      </c>
      <c r="AS758" s="91" t="s">
        <v>3271</v>
      </c>
      <c r="AT758" s="61"/>
      <c r="AU758" s="23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  <c r="EB758" s="34"/>
      <c r="EC758" s="34"/>
      <c r="ED758" s="34"/>
      <c r="EE758" s="34"/>
      <c r="EF758" s="34"/>
      <c r="EG758" s="34"/>
      <c r="EH758" s="34"/>
      <c r="EI758" s="34"/>
      <c r="EJ758" s="34"/>
      <c r="EK758" s="34"/>
      <c r="EL758" s="34"/>
      <c r="EM758" s="34"/>
      <c r="EN758" s="34"/>
      <c r="EO758" s="34"/>
      <c r="EP758" s="34"/>
      <c r="EQ758" s="34"/>
      <c r="ER758" s="34"/>
      <c r="ES758" s="34"/>
      <c r="ET758" s="34"/>
      <c r="EU758" s="34"/>
      <c r="EV758" s="34"/>
      <c r="EW758" s="34"/>
      <c r="EX758" s="34"/>
      <c r="EY758" s="34"/>
      <c r="EZ758" s="34"/>
      <c r="FA758" s="34"/>
      <c r="FB758" s="34"/>
      <c r="FC758" s="34"/>
      <c r="FD758" s="34"/>
      <c r="FE758" s="34"/>
      <c r="FF758" s="34"/>
      <c r="FG758" s="34"/>
      <c r="FH758" s="34"/>
      <c r="FI758" s="34"/>
      <c r="FJ758" s="34"/>
      <c r="FK758" s="34"/>
      <c r="FL758" s="34"/>
      <c r="FM758" s="34"/>
      <c r="FN758" s="34"/>
      <c r="FO758" s="34"/>
      <c r="FP758" s="34"/>
      <c r="FQ758" s="34"/>
      <c r="FR758" s="34"/>
      <c r="FS758" s="34"/>
      <c r="FT758" s="34"/>
      <c r="FU758" s="34"/>
      <c r="FV758" s="34"/>
      <c r="FW758" s="34"/>
      <c r="FX758" s="34"/>
      <c r="FY758" s="34"/>
      <c r="FZ758" s="34"/>
      <c r="GA758" s="34"/>
      <c r="GB758" s="34"/>
      <c r="GC758" s="34"/>
      <c r="GD758" s="34"/>
      <c r="GE758" s="34"/>
      <c r="GF758" s="34"/>
      <c r="GG758" s="34"/>
      <c r="GH758" s="34"/>
      <c r="GI758" s="34"/>
      <c r="GJ758" s="34"/>
      <c r="GK758" s="34"/>
      <c r="GL758" s="34"/>
    </row>
    <row r="759" spans="1:194" s="36" customFormat="1" ht="58.15" customHeight="1" x14ac:dyDescent="0.25">
      <c r="A759" s="9" t="s">
        <v>3265</v>
      </c>
      <c r="B759" s="132">
        <v>45596</v>
      </c>
      <c r="C759" s="95">
        <v>6625044108</v>
      </c>
      <c r="D759" s="131">
        <v>1076625003311</v>
      </c>
      <c r="E759" s="181" t="s">
        <v>3272</v>
      </c>
      <c r="F759" s="185" t="s">
        <v>3273</v>
      </c>
      <c r="G759" s="95">
        <v>6625044108</v>
      </c>
      <c r="H759" s="222">
        <v>1076625003311</v>
      </c>
      <c r="I759" s="181" t="s">
        <v>3272</v>
      </c>
      <c r="J759" s="185" t="s">
        <v>3273</v>
      </c>
      <c r="K759" s="16">
        <v>2</v>
      </c>
      <c r="L759" s="16" t="s">
        <v>6</v>
      </c>
      <c r="M759" s="16">
        <v>5</v>
      </c>
      <c r="N759" s="16" t="s">
        <v>3001</v>
      </c>
      <c r="O759" s="16">
        <v>1</v>
      </c>
      <c r="P759" s="47" t="s">
        <v>8</v>
      </c>
      <c r="Q759" s="152"/>
      <c r="R759" s="92">
        <v>2</v>
      </c>
      <c r="S759" s="159">
        <v>1.5</v>
      </c>
      <c r="T759" s="138"/>
      <c r="U759" s="138"/>
      <c r="V759" s="27"/>
      <c r="W759" s="27"/>
      <c r="X759" s="27"/>
      <c r="Y759" s="27"/>
      <c r="Z759" s="27"/>
      <c r="AA759" s="27"/>
      <c r="AB759" s="27"/>
      <c r="AC759" s="129"/>
      <c r="AD759" s="129"/>
      <c r="AE759" s="129"/>
      <c r="AF759" s="129"/>
      <c r="AG759" s="129"/>
      <c r="AH759" s="129"/>
      <c r="AI759" s="50">
        <v>758</v>
      </c>
      <c r="AJ759" s="50" t="s">
        <v>3710</v>
      </c>
      <c r="AK759" s="150" t="s">
        <v>3169</v>
      </c>
      <c r="AL759" s="150" t="s">
        <v>3095</v>
      </c>
      <c r="AM759" s="129" t="s">
        <v>3274</v>
      </c>
      <c r="AN759" s="90" t="s">
        <v>3275</v>
      </c>
      <c r="AO759" s="85" t="s">
        <v>3276</v>
      </c>
      <c r="AP759" s="47"/>
      <c r="AQ759" s="95">
        <v>6625044108</v>
      </c>
      <c r="AR759" s="15" t="str">
        <f t="shared" si="23"/>
        <v>ООО "БАУ-Трейд"</v>
      </c>
      <c r="AS759" s="87" t="s">
        <v>3277</v>
      </c>
      <c r="AT759" s="61"/>
      <c r="AU759" s="23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</row>
    <row r="760" spans="1:194" s="36" customFormat="1" ht="58.15" customHeight="1" x14ac:dyDescent="0.25">
      <c r="A760" s="9" t="s">
        <v>3278</v>
      </c>
      <c r="B760" s="78">
        <v>45925</v>
      </c>
      <c r="C760" s="94">
        <v>6625004730</v>
      </c>
      <c r="D760" s="25">
        <v>1036601476922</v>
      </c>
      <c r="E760" s="165" t="s">
        <v>3689</v>
      </c>
      <c r="F760" s="188" t="s">
        <v>3736</v>
      </c>
      <c r="G760" s="94">
        <v>6625004730</v>
      </c>
      <c r="H760" s="25">
        <v>1036601476922</v>
      </c>
      <c r="I760" s="165" t="s">
        <v>3689</v>
      </c>
      <c r="J760" s="188" t="s">
        <v>3736</v>
      </c>
      <c r="K760" s="16">
        <v>2</v>
      </c>
      <c r="L760" s="16" t="s">
        <v>6</v>
      </c>
      <c r="M760" s="16">
        <v>3</v>
      </c>
      <c r="N760" s="16" t="s">
        <v>7</v>
      </c>
      <c r="O760" s="16">
        <v>2</v>
      </c>
      <c r="P760" s="47" t="s">
        <v>10</v>
      </c>
      <c r="Q760" s="151"/>
      <c r="R760" s="86">
        <v>1</v>
      </c>
      <c r="S760" s="47">
        <v>1.1000000000000001</v>
      </c>
      <c r="T760" s="47"/>
      <c r="U760" s="47"/>
      <c r="V760" s="16">
        <v>5.4</v>
      </c>
      <c r="W760" s="16"/>
      <c r="X760" s="16"/>
      <c r="Y760" s="16"/>
      <c r="Z760" s="16"/>
      <c r="AA760" s="16"/>
      <c r="AB760" s="16"/>
      <c r="AC760" s="50"/>
      <c r="AD760" s="50"/>
      <c r="AE760" s="50"/>
      <c r="AF760" s="50"/>
      <c r="AG760" s="50"/>
      <c r="AH760" s="50"/>
      <c r="AI760" s="50">
        <v>758</v>
      </c>
      <c r="AJ760" s="50" t="s">
        <v>3710</v>
      </c>
      <c r="AK760" s="50" t="s">
        <v>123</v>
      </c>
      <c r="AL760" s="50" t="s">
        <v>2260</v>
      </c>
      <c r="AM760" s="50">
        <v>15</v>
      </c>
      <c r="AN760" s="85" t="s">
        <v>3737</v>
      </c>
      <c r="AO760" s="85" t="s">
        <v>3738</v>
      </c>
      <c r="AP760" s="47">
        <v>2</v>
      </c>
      <c r="AQ760" s="144">
        <v>6625002612</v>
      </c>
      <c r="AR760" s="15" t="s">
        <v>692</v>
      </c>
      <c r="AS760" s="87"/>
      <c r="AT760" s="50" t="s">
        <v>1478</v>
      </c>
      <c r="AU760" s="54" t="s">
        <v>654</v>
      </c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</row>
    <row r="761" spans="1:194" s="36" customFormat="1" ht="58.15" customHeight="1" x14ac:dyDescent="0.25">
      <c r="A761" s="9" t="s">
        <v>3287</v>
      </c>
      <c r="B761" s="132">
        <v>45622</v>
      </c>
      <c r="C761" s="95">
        <v>662502624635</v>
      </c>
      <c r="D761" s="131"/>
      <c r="E761" s="181" t="s">
        <v>3291</v>
      </c>
      <c r="F761" s="185" t="s">
        <v>3292</v>
      </c>
      <c r="G761" s="95">
        <v>662502624635</v>
      </c>
      <c r="H761" s="222"/>
      <c r="I761" s="181" t="s">
        <v>3291</v>
      </c>
      <c r="J761" s="185" t="s">
        <v>3292</v>
      </c>
      <c r="K761" s="16">
        <v>3</v>
      </c>
      <c r="L761" s="16" t="s">
        <v>1507</v>
      </c>
      <c r="M761" s="16">
        <v>3</v>
      </c>
      <c r="N761" s="16" t="s">
        <v>7</v>
      </c>
      <c r="O761" s="16">
        <v>2</v>
      </c>
      <c r="P761" s="47" t="s">
        <v>10</v>
      </c>
      <c r="Q761" s="47"/>
      <c r="R761" s="47">
        <v>1</v>
      </c>
      <c r="S761" s="159">
        <v>1</v>
      </c>
      <c r="T761" s="138"/>
      <c r="U761" s="138"/>
      <c r="V761" s="27"/>
      <c r="W761" s="27"/>
      <c r="X761" s="27"/>
      <c r="Y761" s="27"/>
      <c r="Z761" s="27"/>
      <c r="AA761" s="27"/>
      <c r="AB761" s="27"/>
      <c r="AC761" s="129"/>
      <c r="AD761" s="129"/>
      <c r="AE761" s="129"/>
      <c r="AF761" s="129"/>
      <c r="AG761" s="129"/>
      <c r="AH761" s="129"/>
      <c r="AI761" s="50">
        <v>758</v>
      </c>
      <c r="AJ761" s="50" t="s">
        <v>3710</v>
      </c>
      <c r="AK761" s="150" t="s">
        <v>3169</v>
      </c>
      <c r="AL761" s="150" t="s">
        <v>2553</v>
      </c>
      <c r="AM761" s="129">
        <v>42</v>
      </c>
      <c r="AN761" s="90" t="s">
        <v>3293</v>
      </c>
      <c r="AO761" s="85" t="s">
        <v>3294</v>
      </c>
      <c r="AP761" s="47"/>
      <c r="AQ761" s="94">
        <v>662502624635</v>
      </c>
      <c r="AR761" s="15" t="str">
        <f t="shared" si="23"/>
        <v>ИП Ширяев И.В.</v>
      </c>
      <c r="AS761" s="91" t="s">
        <v>3295</v>
      </c>
      <c r="AT761" s="23"/>
      <c r="AU761" s="23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  <c r="EB761" s="34"/>
      <c r="EC761" s="34"/>
      <c r="ED761" s="34"/>
      <c r="EE761" s="34"/>
      <c r="EF761" s="34"/>
      <c r="EG761" s="34"/>
      <c r="EH761" s="34"/>
      <c r="EI761" s="34"/>
      <c r="EJ761" s="34"/>
      <c r="EK761" s="34"/>
      <c r="EL761" s="34"/>
      <c r="EM761" s="34"/>
      <c r="EN761" s="34"/>
      <c r="EO761" s="34"/>
      <c r="EP761" s="34"/>
      <c r="EQ761" s="34"/>
      <c r="ER761" s="34"/>
      <c r="ES761" s="34"/>
      <c r="ET761" s="34"/>
      <c r="EU761" s="34"/>
      <c r="EV761" s="34"/>
      <c r="EW761" s="34"/>
      <c r="EX761" s="34"/>
      <c r="EY761" s="34"/>
      <c r="EZ761" s="34"/>
      <c r="FA761" s="34"/>
      <c r="FB761" s="34"/>
      <c r="FC761" s="34"/>
      <c r="FD761" s="34"/>
      <c r="FE761" s="34"/>
      <c r="FF761" s="34"/>
      <c r="FG761" s="34"/>
      <c r="FH761" s="34"/>
      <c r="FI761" s="34"/>
      <c r="FJ761" s="34"/>
      <c r="FK761" s="34"/>
      <c r="FL761" s="34"/>
      <c r="FM761" s="34"/>
      <c r="FN761" s="34"/>
      <c r="FO761" s="34"/>
      <c r="FP761" s="34"/>
      <c r="FQ761" s="34"/>
      <c r="FR761" s="34"/>
      <c r="FS761" s="34"/>
      <c r="FT761" s="34"/>
      <c r="FU761" s="34"/>
      <c r="FV761" s="34"/>
      <c r="FW761" s="34"/>
      <c r="FX761" s="34"/>
      <c r="FY761" s="34"/>
      <c r="FZ761" s="34"/>
      <c r="GA761" s="34"/>
      <c r="GB761" s="34"/>
      <c r="GC761" s="34"/>
      <c r="GD761" s="34"/>
      <c r="GE761" s="34"/>
      <c r="GF761" s="34"/>
      <c r="GG761" s="34"/>
      <c r="GH761" s="34"/>
      <c r="GI761" s="34"/>
      <c r="GJ761" s="34"/>
      <c r="GK761" s="34"/>
      <c r="GL761" s="34"/>
    </row>
    <row r="762" spans="1:194" s="36" customFormat="1" ht="58.15" customHeight="1" x14ac:dyDescent="0.25">
      <c r="A762" s="9" t="s">
        <v>3288</v>
      </c>
      <c r="B762" s="132">
        <v>45622</v>
      </c>
      <c r="C762" s="95">
        <v>6625064175</v>
      </c>
      <c r="D762" s="131">
        <v>1116625005232</v>
      </c>
      <c r="E762" s="181" t="s">
        <v>3296</v>
      </c>
      <c r="F762" s="185" t="s">
        <v>3297</v>
      </c>
      <c r="G762" s="95">
        <v>6625064175</v>
      </c>
      <c r="H762" s="222">
        <v>1116625005232</v>
      </c>
      <c r="I762" s="181" t="s">
        <v>3296</v>
      </c>
      <c r="J762" s="185" t="s">
        <v>3297</v>
      </c>
      <c r="K762" s="16">
        <v>1</v>
      </c>
      <c r="L762" s="144" t="s">
        <v>96</v>
      </c>
      <c r="M762" s="16">
        <v>5</v>
      </c>
      <c r="N762" s="144" t="s">
        <v>570</v>
      </c>
      <c r="O762" s="16">
        <v>1</v>
      </c>
      <c r="P762" s="47" t="s">
        <v>8</v>
      </c>
      <c r="Q762" s="152"/>
      <c r="R762" s="92">
        <v>1</v>
      </c>
      <c r="S762" s="159">
        <v>1.1000000000000001</v>
      </c>
      <c r="T762" s="138"/>
      <c r="U762" s="138"/>
      <c r="V762" s="27"/>
      <c r="W762" s="27"/>
      <c r="X762" s="27"/>
      <c r="Y762" s="27"/>
      <c r="Z762" s="27"/>
      <c r="AA762" s="27"/>
      <c r="AB762" s="27"/>
      <c r="AC762" s="129"/>
      <c r="AD762" s="129"/>
      <c r="AE762" s="129"/>
      <c r="AF762" s="129"/>
      <c r="AG762" s="129"/>
      <c r="AH762" s="129"/>
      <c r="AI762" s="50">
        <v>758</v>
      </c>
      <c r="AJ762" s="50" t="s">
        <v>3710</v>
      </c>
      <c r="AK762" s="150" t="s">
        <v>3169</v>
      </c>
      <c r="AL762" s="150" t="s">
        <v>3298</v>
      </c>
      <c r="AM762" s="129">
        <v>1</v>
      </c>
      <c r="AN762" s="90" t="s">
        <v>3299</v>
      </c>
      <c r="AO762" s="85" t="s">
        <v>3300</v>
      </c>
      <c r="AP762" s="47"/>
      <c r="AQ762" s="95">
        <v>6625064175</v>
      </c>
      <c r="AR762" s="15" t="str">
        <f t="shared" si="23"/>
        <v>ООО "Технопарк"</v>
      </c>
      <c r="AS762" s="91" t="s">
        <v>3297</v>
      </c>
      <c r="AT762" s="23"/>
      <c r="AU762" s="23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34"/>
      <c r="CI762" s="34"/>
      <c r="CJ762" s="34"/>
      <c r="CK762" s="34"/>
      <c r="CL762" s="34"/>
      <c r="CM762" s="34"/>
      <c r="CN762" s="34"/>
      <c r="CO762" s="34"/>
      <c r="CP762" s="34"/>
      <c r="CQ762" s="34"/>
      <c r="CR762" s="34"/>
      <c r="CS762" s="34"/>
      <c r="CT762" s="34"/>
      <c r="CU762" s="34"/>
      <c r="CV762" s="34"/>
      <c r="CW762" s="34"/>
      <c r="CX762" s="34"/>
      <c r="CY762" s="34"/>
      <c r="CZ762" s="34"/>
      <c r="DA762" s="34"/>
      <c r="DB762" s="34"/>
      <c r="DC762" s="34"/>
      <c r="DD762" s="34"/>
      <c r="DE762" s="34"/>
      <c r="DF762" s="34"/>
      <c r="DG762" s="34"/>
      <c r="DH762" s="34"/>
      <c r="DI762" s="34"/>
      <c r="DJ762" s="34"/>
      <c r="DK762" s="34"/>
      <c r="DL762" s="34"/>
      <c r="DM762" s="34"/>
      <c r="DN762" s="34"/>
      <c r="DO762" s="34"/>
      <c r="DP762" s="34"/>
      <c r="DQ762" s="34"/>
      <c r="DR762" s="34"/>
      <c r="DS762" s="34"/>
      <c r="DT762" s="34"/>
      <c r="DU762" s="34"/>
      <c r="DV762" s="34"/>
      <c r="DW762" s="34"/>
      <c r="DX762" s="34"/>
      <c r="DY762" s="34"/>
      <c r="DZ762" s="34"/>
      <c r="EA762" s="34"/>
      <c r="EB762" s="34"/>
      <c r="EC762" s="34"/>
      <c r="ED762" s="34"/>
      <c r="EE762" s="34"/>
      <c r="EF762" s="34"/>
      <c r="EG762" s="34"/>
      <c r="EH762" s="34"/>
      <c r="EI762" s="34"/>
      <c r="EJ762" s="34"/>
      <c r="EK762" s="34"/>
      <c r="EL762" s="34"/>
      <c r="EM762" s="34"/>
      <c r="EN762" s="34"/>
      <c r="EO762" s="34"/>
      <c r="EP762" s="34"/>
      <c r="EQ762" s="34"/>
      <c r="ER762" s="34"/>
      <c r="ES762" s="34"/>
      <c r="ET762" s="34"/>
      <c r="EU762" s="34"/>
      <c r="EV762" s="34"/>
      <c r="EW762" s="34"/>
      <c r="EX762" s="34"/>
      <c r="EY762" s="34"/>
      <c r="EZ762" s="34"/>
      <c r="FA762" s="34"/>
      <c r="FB762" s="34"/>
      <c r="FC762" s="34"/>
      <c r="FD762" s="34"/>
      <c r="FE762" s="34"/>
      <c r="FF762" s="34"/>
      <c r="FG762" s="34"/>
      <c r="FH762" s="34"/>
      <c r="FI762" s="34"/>
      <c r="FJ762" s="34"/>
      <c r="FK762" s="34"/>
      <c r="FL762" s="34"/>
      <c r="FM762" s="34"/>
      <c r="FN762" s="34"/>
      <c r="FO762" s="34"/>
      <c r="FP762" s="34"/>
      <c r="FQ762" s="34"/>
      <c r="FR762" s="34"/>
      <c r="FS762" s="34"/>
      <c r="FT762" s="34"/>
      <c r="FU762" s="34"/>
      <c r="FV762" s="34"/>
      <c r="FW762" s="34"/>
      <c r="FX762" s="34"/>
      <c r="FY762" s="34"/>
      <c r="FZ762" s="34"/>
      <c r="GA762" s="34"/>
      <c r="GB762" s="34"/>
      <c r="GC762" s="34"/>
      <c r="GD762" s="34"/>
      <c r="GE762" s="34"/>
      <c r="GF762" s="34"/>
      <c r="GG762" s="34"/>
      <c r="GH762" s="34"/>
      <c r="GI762" s="34"/>
      <c r="GJ762" s="34"/>
      <c r="GK762" s="34"/>
      <c r="GL762" s="34"/>
    </row>
    <row r="763" spans="1:194" s="36" customFormat="1" ht="73.5" customHeight="1" x14ac:dyDescent="0.25">
      <c r="A763" s="9" t="s">
        <v>3289</v>
      </c>
      <c r="B763" s="132">
        <v>45622</v>
      </c>
      <c r="C763" s="95">
        <v>740703200209</v>
      </c>
      <c r="D763" s="131">
        <v>320745600012960</v>
      </c>
      <c r="E763" s="181" t="s">
        <v>3301</v>
      </c>
      <c r="F763" s="185" t="s">
        <v>3048</v>
      </c>
      <c r="G763" s="95">
        <v>740703200209</v>
      </c>
      <c r="H763" s="222">
        <v>320745600012960</v>
      </c>
      <c r="I763" s="181" t="s">
        <v>3301</v>
      </c>
      <c r="J763" s="185" t="s">
        <v>3048</v>
      </c>
      <c r="K763" s="16">
        <v>2</v>
      </c>
      <c r="L763" s="16" t="s">
        <v>6</v>
      </c>
      <c r="M763" s="16">
        <v>3</v>
      </c>
      <c r="N763" s="16" t="s">
        <v>7</v>
      </c>
      <c r="O763" s="16">
        <v>1</v>
      </c>
      <c r="P763" s="47" t="s">
        <v>8</v>
      </c>
      <c r="Q763" s="152"/>
      <c r="R763" s="92">
        <v>1</v>
      </c>
      <c r="S763" s="159">
        <v>1</v>
      </c>
      <c r="T763" s="138"/>
      <c r="U763" s="138"/>
      <c r="V763" s="27"/>
      <c r="W763" s="27"/>
      <c r="X763" s="27"/>
      <c r="Y763" s="27"/>
      <c r="Z763" s="27"/>
      <c r="AA763" s="27"/>
      <c r="AB763" s="27"/>
      <c r="AC763" s="129"/>
      <c r="AD763" s="129"/>
      <c r="AE763" s="129"/>
      <c r="AF763" s="129"/>
      <c r="AG763" s="129"/>
      <c r="AH763" s="129"/>
      <c r="AI763" s="50">
        <v>758</v>
      </c>
      <c r="AJ763" s="50" t="s">
        <v>3710</v>
      </c>
      <c r="AK763" s="150" t="s">
        <v>3169</v>
      </c>
      <c r="AL763" s="150" t="s">
        <v>3303</v>
      </c>
      <c r="AM763" s="129"/>
      <c r="AN763" s="90" t="s">
        <v>3304</v>
      </c>
      <c r="AO763" s="85" t="s">
        <v>3305</v>
      </c>
      <c r="AP763" s="47"/>
      <c r="AQ763" s="95">
        <v>740703200209</v>
      </c>
      <c r="AR763" s="15" t="str">
        <f t="shared" si="23"/>
        <v>ИП Шайхутдинова Д.А</v>
      </c>
      <c r="AS763" s="91" t="s">
        <v>3302</v>
      </c>
      <c r="AT763" s="112"/>
      <c r="AU763" s="23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  <c r="EB763" s="34"/>
      <c r="EC763" s="34"/>
      <c r="ED763" s="34"/>
      <c r="EE763" s="34"/>
      <c r="EF763" s="34"/>
      <c r="EG763" s="34"/>
      <c r="EH763" s="34"/>
      <c r="EI763" s="34"/>
      <c r="EJ763" s="34"/>
      <c r="EK763" s="34"/>
      <c r="EL763" s="34"/>
      <c r="EM763" s="34"/>
      <c r="EN763" s="34"/>
      <c r="EO763" s="34"/>
      <c r="EP763" s="34"/>
      <c r="EQ763" s="34"/>
      <c r="ER763" s="34"/>
      <c r="ES763" s="34"/>
      <c r="ET763" s="34"/>
      <c r="EU763" s="34"/>
      <c r="EV763" s="34"/>
      <c r="EW763" s="34"/>
      <c r="EX763" s="34"/>
      <c r="EY763" s="34"/>
      <c r="EZ763" s="34"/>
      <c r="FA763" s="34"/>
      <c r="FB763" s="34"/>
      <c r="FC763" s="34"/>
      <c r="FD763" s="34"/>
      <c r="FE763" s="34"/>
      <c r="FF763" s="34"/>
      <c r="FG763" s="34"/>
      <c r="FH763" s="34"/>
      <c r="FI763" s="34"/>
      <c r="FJ763" s="34"/>
      <c r="FK763" s="34"/>
      <c r="FL763" s="34"/>
      <c r="FM763" s="34"/>
      <c r="FN763" s="34"/>
      <c r="FO763" s="34"/>
      <c r="FP763" s="34"/>
      <c r="FQ763" s="34"/>
      <c r="FR763" s="34"/>
      <c r="FS763" s="34"/>
      <c r="FT763" s="34"/>
      <c r="FU763" s="34"/>
      <c r="FV763" s="34"/>
      <c r="FW763" s="34"/>
      <c r="FX763" s="34"/>
      <c r="FY763" s="34"/>
      <c r="FZ763" s="34"/>
      <c r="GA763" s="34"/>
      <c r="GB763" s="34"/>
      <c r="GC763" s="34"/>
      <c r="GD763" s="34"/>
      <c r="GE763" s="34"/>
      <c r="GF763" s="34"/>
      <c r="GG763" s="34"/>
      <c r="GH763" s="34"/>
      <c r="GI763" s="34"/>
      <c r="GJ763" s="34"/>
      <c r="GK763" s="34"/>
      <c r="GL763" s="34"/>
    </row>
    <row r="764" spans="1:194" s="36" customFormat="1" ht="58.15" customHeight="1" x14ac:dyDescent="0.25">
      <c r="A764" s="9" t="s">
        <v>3290</v>
      </c>
      <c r="B764" s="132">
        <v>45622</v>
      </c>
      <c r="C764" s="95">
        <v>6625029332</v>
      </c>
      <c r="D764" s="131">
        <v>1036601478980</v>
      </c>
      <c r="E764" s="181" t="s">
        <v>3306</v>
      </c>
      <c r="F764" s="185" t="s">
        <v>3307</v>
      </c>
      <c r="G764" s="95">
        <v>6625029332</v>
      </c>
      <c r="H764" s="222">
        <v>1036601478980</v>
      </c>
      <c r="I764" s="181" t="s">
        <v>3306</v>
      </c>
      <c r="J764" s="185" t="s">
        <v>3307</v>
      </c>
      <c r="K764" s="16">
        <v>2</v>
      </c>
      <c r="L764" s="16" t="s">
        <v>6</v>
      </c>
      <c r="M764" s="16">
        <v>3</v>
      </c>
      <c r="N764" s="16" t="s">
        <v>7</v>
      </c>
      <c r="O764" s="16">
        <v>1</v>
      </c>
      <c r="P764" s="47" t="s">
        <v>8</v>
      </c>
      <c r="Q764" s="152"/>
      <c r="R764" s="92">
        <v>1</v>
      </c>
      <c r="S764" s="159">
        <v>1.1000000000000001</v>
      </c>
      <c r="T764" s="138"/>
      <c r="U764" s="138"/>
      <c r="V764" s="27"/>
      <c r="W764" s="27"/>
      <c r="X764" s="27"/>
      <c r="Y764" s="27"/>
      <c r="Z764" s="27"/>
      <c r="AA764" s="27"/>
      <c r="AB764" s="27"/>
      <c r="AC764" s="129"/>
      <c r="AD764" s="129"/>
      <c r="AE764" s="129"/>
      <c r="AF764" s="129"/>
      <c r="AG764" s="129"/>
      <c r="AH764" s="129"/>
      <c r="AI764" s="50">
        <v>758</v>
      </c>
      <c r="AJ764" s="50" t="s">
        <v>3710</v>
      </c>
      <c r="AK764" s="150" t="s">
        <v>3169</v>
      </c>
      <c r="AL764" s="150" t="s">
        <v>3077</v>
      </c>
      <c r="AM764" s="129">
        <v>19</v>
      </c>
      <c r="AN764" s="90" t="s">
        <v>3308</v>
      </c>
      <c r="AO764" s="85" t="s">
        <v>3309</v>
      </c>
      <c r="AP764" s="47"/>
      <c r="AQ764" s="95">
        <v>6625029332</v>
      </c>
      <c r="AR764" s="15" t="str">
        <f t="shared" si="23"/>
        <v>ООО "Уральская вертолетная компания"</v>
      </c>
      <c r="AS764" s="91" t="s">
        <v>3307</v>
      </c>
      <c r="AT764" s="23"/>
      <c r="AU764" s="23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  <c r="EB764" s="34"/>
      <c r="EC764" s="34"/>
      <c r="ED764" s="34"/>
      <c r="EE764" s="34"/>
      <c r="EF764" s="34"/>
      <c r="EG764" s="34"/>
      <c r="EH764" s="34"/>
      <c r="EI764" s="34"/>
      <c r="EJ764" s="34"/>
      <c r="EK764" s="34"/>
      <c r="EL764" s="34"/>
      <c r="EM764" s="34"/>
      <c r="EN764" s="34"/>
      <c r="EO764" s="34"/>
      <c r="EP764" s="34"/>
      <c r="EQ764" s="34"/>
      <c r="ER764" s="34"/>
      <c r="ES764" s="34"/>
      <c r="ET764" s="34"/>
      <c r="EU764" s="34"/>
      <c r="EV764" s="34"/>
      <c r="EW764" s="34"/>
      <c r="EX764" s="34"/>
      <c r="EY764" s="34"/>
      <c r="EZ764" s="34"/>
      <c r="FA764" s="34"/>
      <c r="FB764" s="34"/>
      <c r="FC764" s="34"/>
      <c r="FD764" s="34"/>
      <c r="FE764" s="34"/>
      <c r="FF764" s="34"/>
      <c r="FG764" s="34"/>
      <c r="FH764" s="34"/>
      <c r="FI764" s="34"/>
      <c r="FJ764" s="34"/>
      <c r="FK764" s="34"/>
      <c r="FL764" s="34"/>
      <c r="FM764" s="34"/>
      <c r="FN764" s="34"/>
      <c r="FO764" s="34"/>
      <c r="FP764" s="34"/>
      <c r="FQ764" s="34"/>
      <c r="FR764" s="34"/>
      <c r="FS764" s="34"/>
      <c r="FT764" s="34"/>
      <c r="FU764" s="34"/>
      <c r="FV764" s="34"/>
      <c r="FW764" s="34"/>
      <c r="FX764" s="34"/>
      <c r="FY764" s="34"/>
      <c r="FZ764" s="34"/>
      <c r="GA764" s="34"/>
      <c r="GB764" s="34"/>
      <c r="GC764" s="34"/>
      <c r="GD764" s="34"/>
      <c r="GE764" s="34"/>
      <c r="GF764" s="34"/>
      <c r="GG764" s="34"/>
      <c r="GH764" s="34"/>
      <c r="GI764" s="34"/>
      <c r="GJ764" s="34"/>
      <c r="GK764" s="34"/>
      <c r="GL764" s="34"/>
    </row>
    <row r="765" spans="1:194" s="36" customFormat="1" ht="58.15" customHeight="1" x14ac:dyDescent="0.25">
      <c r="A765" s="9" t="s">
        <v>3310</v>
      </c>
      <c r="B765" s="132">
        <v>45628</v>
      </c>
      <c r="C765" s="95">
        <v>6685081143</v>
      </c>
      <c r="D765" s="131">
        <v>1146685051259</v>
      </c>
      <c r="E765" s="181" t="s">
        <v>3312</v>
      </c>
      <c r="F765" s="185" t="s">
        <v>3313</v>
      </c>
      <c r="G765" s="95">
        <v>6685081143</v>
      </c>
      <c r="H765" s="222">
        <v>1146685051259</v>
      </c>
      <c r="I765" s="181" t="s">
        <v>3312</v>
      </c>
      <c r="J765" s="185" t="s">
        <v>3313</v>
      </c>
      <c r="K765" s="27">
        <v>2</v>
      </c>
      <c r="L765" s="27" t="s">
        <v>6</v>
      </c>
      <c r="M765" s="27">
        <v>3</v>
      </c>
      <c r="N765" s="27" t="s">
        <v>7</v>
      </c>
      <c r="O765" s="27">
        <v>2</v>
      </c>
      <c r="P765" s="138" t="s">
        <v>10</v>
      </c>
      <c r="Q765" s="152"/>
      <c r="R765" s="92">
        <v>2</v>
      </c>
      <c r="S765" s="159">
        <v>0.5</v>
      </c>
      <c r="T765" s="138"/>
      <c r="U765" s="138"/>
      <c r="V765" s="27"/>
      <c r="W765" s="27"/>
      <c r="X765" s="27"/>
      <c r="Y765" s="27"/>
      <c r="Z765" s="27"/>
      <c r="AA765" s="27"/>
      <c r="AB765" s="27"/>
      <c r="AC765" s="129"/>
      <c r="AD765" s="129"/>
      <c r="AE765" s="129"/>
      <c r="AF765" s="129"/>
      <c r="AG765" s="129"/>
      <c r="AH765" s="129"/>
      <c r="AI765" s="50">
        <v>758</v>
      </c>
      <c r="AJ765" s="50" t="s">
        <v>3710</v>
      </c>
      <c r="AK765" s="150" t="s">
        <v>3169</v>
      </c>
      <c r="AL765" s="150" t="s">
        <v>3346</v>
      </c>
      <c r="AM765" s="113" t="s">
        <v>3319</v>
      </c>
      <c r="AN765" s="90" t="s">
        <v>3314</v>
      </c>
      <c r="AO765" s="85" t="s">
        <v>3315</v>
      </c>
      <c r="AP765" s="47"/>
      <c r="AQ765" s="95">
        <v>6685081143</v>
      </c>
      <c r="AR765" s="15" t="str">
        <f t="shared" si="23"/>
        <v>ООО "ПКФ "Техгаз-Урал"</v>
      </c>
      <c r="AS765" s="91" t="s">
        <v>3316</v>
      </c>
      <c r="AT765" s="23"/>
      <c r="AU765" s="23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  <c r="EB765" s="34"/>
      <c r="EC765" s="34"/>
      <c r="ED765" s="34"/>
      <c r="EE765" s="34"/>
      <c r="EF765" s="34"/>
      <c r="EG765" s="34"/>
      <c r="EH765" s="34"/>
      <c r="EI765" s="34"/>
      <c r="EJ765" s="34"/>
      <c r="EK765" s="34"/>
      <c r="EL765" s="34"/>
      <c r="EM765" s="34"/>
      <c r="EN765" s="34"/>
      <c r="EO765" s="34"/>
      <c r="EP765" s="34"/>
      <c r="EQ765" s="34"/>
      <c r="ER765" s="34"/>
      <c r="ES765" s="34"/>
      <c r="ET765" s="34"/>
      <c r="EU765" s="34"/>
      <c r="EV765" s="34"/>
      <c r="EW765" s="34"/>
      <c r="EX765" s="34"/>
      <c r="EY765" s="34"/>
      <c r="EZ765" s="34"/>
      <c r="FA765" s="34"/>
      <c r="FB765" s="34"/>
      <c r="FC765" s="34"/>
      <c r="FD765" s="34"/>
      <c r="FE765" s="34"/>
      <c r="FF765" s="34"/>
      <c r="FG765" s="34"/>
      <c r="FH765" s="34"/>
      <c r="FI765" s="34"/>
      <c r="FJ765" s="34"/>
      <c r="FK765" s="34"/>
      <c r="FL765" s="34"/>
      <c r="FM765" s="34"/>
      <c r="FN765" s="34"/>
      <c r="FO765" s="34"/>
      <c r="FP765" s="34"/>
      <c r="FQ765" s="34"/>
      <c r="FR765" s="34"/>
      <c r="FS765" s="34"/>
      <c r="FT765" s="34"/>
      <c r="FU765" s="34"/>
      <c r="FV765" s="34"/>
      <c r="FW765" s="34"/>
      <c r="FX765" s="34"/>
      <c r="FY765" s="34"/>
      <c r="FZ765" s="34"/>
      <c r="GA765" s="34"/>
      <c r="GB765" s="34"/>
      <c r="GC765" s="34"/>
      <c r="GD765" s="34"/>
      <c r="GE765" s="34"/>
      <c r="GF765" s="34"/>
      <c r="GG765" s="34"/>
      <c r="GH765" s="34"/>
      <c r="GI765" s="34"/>
      <c r="GJ765" s="34"/>
      <c r="GK765" s="34"/>
      <c r="GL765" s="34"/>
    </row>
    <row r="766" spans="1:194" s="36" customFormat="1" ht="58.15" customHeight="1" x14ac:dyDescent="0.25">
      <c r="A766" s="9" t="s">
        <v>3311</v>
      </c>
      <c r="B766" s="132">
        <v>45628</v>
      </c>
      <c r="C766" s="95">
        <v>6670401143</v>
      </c>
      <c r="D766" s="131">
        <v>1136670007693</v>
      </c>
      <c r="E766" s="181" t="s">
        <v>3317</v>
      </c>
      <c r="F766" s="185" t="s">
        <v>3318</v>
      </c>
      <c r="G766" s="95">
        <v>6670401143</v>
      </c>
      <c r="H766" s="222">
        <v>1136670007693</v>
      </c>
      <c r="I766" s="181" t="s">
        <v>3317</v>
      </c>
      <c r="J766" s="185" t="s">
        <v>3318</v>
      </c>
      <c r="K766" s="16">
        <v>3</v>
      </c>
      <c r="L766" s="16" t="s">
        <v>1507</v>
      </c>
      <c r="M766" s="16">
        <v>4</v>
      </c>
      <c r="N766" s="16" t="s">
        <v>10</v>
      </c>
      <c r="O766" s="16">
        <v>2</v>
      </c>
      <c r="P766" s="47" t="s">
        <v>10</v>
      </c>
      <c r="Q766" s="152"/>
      <c r="R766" s="92">
        <v>2</v>
      </c>
      <c r="S766" s="159">
        <v>1.1000000000000001</v>
      </c>
      <c r="T766" s="138"/>
      <c r="U766" s="138"/>
      <c r="V766" s="27"/>
      <c r="W766" s="27"/>
      <c r="X766" s="27"/>
      <c r="Y766" s="27"/>
      <c r="Z766" s="27"/>
      <c r="AA766" s="27"/>
      <c r="AB766" s="27"/>
      <c r="AC766" s="129"/>
      <c r="AD766" s="129"/>
      <c r="AE766" s="129"/>
      <c r="AF766" s="129"/>
      <c r="AG766" s="129"/>
      <c r="AH766" s="129"/>
      <c r="AI766" s="50">
        <v>758</v>
      </c>
      <c r="AJ766" s="50" t="s">
        <v>3710</v>
      </c>
      <c r="AK766" s="150" t="s">
        <v>3169</v>
      </c>
      <c r="AL766" s="150" t="s">
        <v>137</v>
      </c>
      <c r="AM766" s="129">
        <v>10</v>
      </c>
      <c r="AN766" s="90" t="s">
        <v>3320</v>
      </c>
      <c r="AO766" s="50" t="s">
        <v>3321</v>
      </c>
      <c r="AP766" s="47"/>
      <c r="AQ766" s="95">
        <v>6670401143</v>
      </c>
      <c r="AR766" s="15" t="s">
        <v>3493</v>
      </c>
      <c r="AS766" s="91" t="s">
        <v>3318</v>
      </c>
      <c r="AT766" s="23"/>
      <c r="AU766" s="23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</row>
    <row r="767" spans="1:194" s="36" customFormat="1" ht="58.15" customHeight="1" x14ac:dyDescent="0.25">
      <c r="A767" s="9" t="s">
        <v>3322</v>
      </c>
      <c r="B767" s="132">
        <v>45632</v>
      </c>
      <c r="C767" s="95">
        <v>6684023043</v>
      </c>
      <c r="D767" s="131">
        <v>1156658106461</v>
      </c>
      <c r="E767" s="181" t="s">
        <v>3325</v>
      </c>
      <c r="F767" s="185" t="s">
        <v>3326</v>
      </c>
      <c r="G767" s="95">
        <v>6684023043</v>
      </c>
      <c r="H767" s="222">
        <v>1156658106461</v>
      </c>
      <c r="I767" s="181" t="s">
        <v>3325</v>
      </c>
      <c r="J767" s="185" t="s">
        <v>3326</v>
      </c>
      <c r="K767" s="27">
        <v>2</v>
      </c>
      <c r="L767" s="27" t="s">
        <v>6</v>
      </c>
      <c r="M767" s="27">
        <v>3</v>
      </c>
      <c r="N767" s="27" t="s">
        <v>7</v>
      </c>
      <c r="O767" s="16">
        <v>5</v>
      </c>
      <c r="P767" s="47" t="s">
        <v>9</v>
      </c>
      <c r="Q767" s="152"/>
      <c r="R767" s="92">
        <v>3</v>
      </c>
      <c r="S767" s="159">
        <v>1.1000000000000001</v>
      </c>
      <c r="T767" s="138"/>
      <c r="U767" s="138"/>
      <c r="V767" s="27"/>
      <c r="W767" s="27"/>
      <c r="X767" s="27"/>
      <c r="Y767" s="27"/>
      <c r="Z767" s="27"/>
      <c r="AA767" s="27"/>
      <c r="AB767" s="27"/>
      <c r="AC767" s="129"/>
      <c r="AD767" s="129"/>
      <c r="AE767" s="129"/>
      <c r="AF767" s="129"/>
      <c r="AG767" s="129"/>
      <c r="AH767" s="129"/>
      <c r="AI767" s="50">
        <v>758</v>
      </c>
      <c r="AJ767" s="50" t="s">
        <v>3710</v>
      </c>
      <c r="AK767" s="150" t="s">
        <v>3169</v>
      </c>
      <c r="AL767" s="150" t="s">
        <v>3345</v>
      </c>
      <c r="AM767" s="113" t="s">
        <v>3332</v>
      </c>
      <c r="AN767" s="90" t="s">
        <v>3327</v>
      </c>
      <c r="AO767" s="50" t="s">
        <v>3328</v>
      </c>
      <c r="AP767" s="47"/>
      <c r="AQ767" s="95">
        <v>6684023043</v>
      </c>
      <c r="AR767" s="15" t="str">
        <f t="shared" ref="AR767:AR792" si="24">E767</f>
        <v>ООО "Техноспецсервис"</v>
      </c>
      <c r="AS767" s="91" t="s">
        <v>3329</v>
      </c>
      <c r="AT767" s="23"/>
      <c r="AU767" s="23"/>
      <c r="AV767" s="34"/>
      <c r="AW767" s="34"/>
      <c r="AX767" s="34"/>
      <c r="AY767" s="34"/>
      <c r="AZ767" s="34"/>
      <c r="BA767" s="34"/>
      <c r="BB767" s="34"/>
      <c r="BC767" s="34"/>
      <c r="BD767" s="34"/>
      <c r="BE767" s="34"/>
      <c r="BF767" s="34"/>
      <c r="BG767" s="34"/>
      <c r="BH767" s="34"/>
      <c r="BI767" s="34"/>
      <c r="BJ767" s="34"/>
      <c r="BK767" s="34"/>
      <c r="BL767" s="34"/>
      <c r="BM767" s="34"/>
      <c r="BN767" s="34"/>
      <c r="BO767" s="34"/>
      <c r="BP767" s="34"/>
      <c r="BQ767" s="34"/>
      <c r="BR767" s="34"/>
      <c r="BS767" s="34"/>
      <c r="BT767" s="34"/>
      <c r="BU767" s="34"/>
      <c r="BV767" s="34"/>
      <c r="BW767" s="34"/>
      <c r="BX767" s="34"/>
      <c r="BY767" s="34"/>
      <c r="BZ767" s="34"/>
      <c r="CA767" s="34"/>
      <c r="CB767" s="34"/>
      <c r="CC767" s="34"/>
      <c r="CD767" s="34"/>
      <c r="CE767" s="34"/>
      <c r="CF767" s="34"/>
      <c r="CG767" s="34"/>
      <c r="CH767" s="34"/>
      <c r="CI767" s="34"/>
      <c r="CJ767" s="34"/>
      <c r="CK767" s="34"/>
      <c r="CL767" s="34"/>
      <c r="CM767" s="34"/>
      <c r="CN767" s="34"/>
      <c r="CO767" s="34"/>
      <c r="CP767" s="34"/>
      <c r="CQ767" s="34"/>
      <c r="CR767" s="34"/>
      <c r="CS767" s="34"/>
      <c r="CT767" s="34"/>
      <c r="CU767" s="34"/>
      <c r="CV767" s="34"/>
      <c r="CW767" s="34"/>
      <c r="CX767" s="34"/>
      <c r="CY767" s="34"/>
      <c r="CZ767" s="34"/>
      <c r="DA767" s="34"/>
      <c r="DB767" s="34"/>
      <c r="DC767" s="34"/>
      <c r="DD767" s="34"/>
      <c r="DE767" s="34"/>
      <c r="DF767" s="34"/>
      <c r="DG767" s="34"/>
      <c r="DH767" s="34"/>
      <c r="DI767" s="34"/>
      <c r="DJ767" s="34"/>
      <c r="DK767" s="34"/>
      <c r="DL767" s="34"/>
      <c r="DM767" s="34"/>
      <c r="DN767" s="34"/>
      <c r="DO767" s="34"/>
      <c r="DP767" s="34"/>
      <c r="DQ767" s="34"/>
      <c r="DR767" s="34"/>
      <c r="DS767" s="34"/>
      <c r="DT767" s="34"/>
      <c r="DU767" s="34"/>
      <c r="DV767" s="34"/>
      <c r="DW767" s="34"/>
      <c r="DX767" s="34"/>
      <c r="DY767" s="34"/>
      <c r="DZ767" s="34"/>
      <c r="EA767" s="34"/>
      <c r="EB767" s="34"/>
      <c r="EC767" s="34"/>
      <c r="ED767" s="34"/>
      <c r="EE767" s="34"/>
      <c r="EF767" s="34"/>
      <c r="EG767" s="34"/>
      <c r="EH767" s="34"/>
      <c r="EI767" s="34"/>
      <c r="EJ767" s="34"/>
      <c r="EK767" s="34"/>
      <c r="EL767" s="34"/>
      <c r="EM767" s="34"/>
      <c r="EN767" s="34"/>
      <c r="EO767" s="34"/>
      <c r="EP767" s="34"/>
      <c r="EQ767" s="34"/>
      <c r="ER767" s="34"/>
      <c r="ES767" s="34"/>
      <c r="ET767" s="34"/>
      <c r="EU767" s="34"/>
      <c r="EV767" s="34"/>
      <c r="EW767" s="34"/>
      <c r="EX767" s="34"/>
      <c r="EY767" s="34"/>
      <c r="EZ767" s="34"/>
      <c r="FA767" s="34"/>
      <c r="FB767" s="34"/>
      <c r="FC767" s="34"/>
      <c r="FD767" s="34"/>
      <c r="FE767" s="34"/>
      <c r="FF767" s="34"/>
      <c r="FG767" s="34"/>
      <c r="FH767" s="34"/>
      <c r="FI767" s="34"/>
      <c r="FJ767" s="34"/>
      <c r="FK767" s="34"/>
      <c r="FL767" s="34"/>
      <c r="FM767" s="34"/>
      <c r="FN767" s="34"/>
      <c r="FO767" s="34"/>
      <c r="FP767" s="34"/>
      <c r="FQ767" s="34"/>
      <c r="FR767" s="34"/>
      <c r="FS767" s="34"/>
      <c r="FT767" s="34"/>
      <c r="FU767" s="34"/>
      <c r="FV767" s="34"/>
      <c r="FW767" s="34"/>
      <c r="FX767" s="34"/>
      <c r="FY767" s="34"/>
      <c r="FZ767" s="34"/>
      <c r="GA767" s="34"/>
      <c r="GB767" s="34"/>
      <c r="GC767" s="34"/>
      <c r="GD767" s="34"/>
      <c r="GE767" s="34"/>
      <c r="GF767" s="34"/>
      <c r="GG767" s="34"/>
      <c r="GH767" s="34"/>
      <c r="GI767" s="34"/>
      <c r="GJ767" s="34"/>
      <c r="GK767" s="34"/>
      <c r="GL767" s="34"/>
    </row>
    <row r="768" spans="1:194" s="36" customFormat="1" ht="80.25" customHeight="1" x14ac:dyDescent="0.25">
      <c r="A768" s="9" t="s">
        <v>3323</v>
      </c>
      <c r="B768" s="132">
        <v>45632</v>
      </c>
      <c r="C768" s="95">
        <v>6671074788</v>
      </c>
      <c r="D768" s="131">
        <v>1176658058609</v>
      </c>
      <c r="E768" s="181" t="s">
        <v>3330</v>
      </c>
      <c r="F768" s="185" t="s">
        <v>3331</v>
      </c>
      <c r="G768" s="95">
        <v>6671074788</v>
      </c>
      <c r="H768" s="222">
        <v>1176658058609</v>
      </c>
      <c r="I768" s="181" t="s">
        <v>3330</v>
      </c>
      <c r="J768" s="185" t="s">
        <v>3331</v>
      </c>
      <c r="K768" s="16">
        <v>1</v>
      </c>
      <c r="L768" s="144" t="s">
        <v>96</v>
      </c>
      <c r="M768" s="16">
        <v>5</v>
      </c>
      <c r="N768" s="16" t="s">
        <v>570</v>
      </c>
      <c r="O768" s="16">
        <v>1</v>
      </c>
      <c r="P768" s="47" t="s">
        <v>8</v>
      </c>
      <c r="Q768" s="152"/>
      <c r="R768" s="92">
        <v>2</v>
      </c>
      <c r="S768" s="159">
        <v>1.1000000000000001</v>
      </c>
      <c r="T768" s="138"/>
      <c r="U768" s="138"/>
      <c r="V768" s="27"/>
      <c r="W768" s="27"/>
      <c r="X768" s="27"/>
      <c r="Y768" s="27"/>
      <c r="Z768" s="27"/>
      <c r="AA768" s="27"/>
      <c r="AB768" s="27"/>
      <c r="AC768" s="129"/>
      <c r="AD768" s="129"/>
      <c r="AE768" s="129"/>
      <c r="AF768" s="129"/>
      <c r="AG768" s="129"/>
      <c r="AH768" s="129"/>
      <c r="AI768" s="50">
        <v>758</v>
      </c>
      <c r="AJ768" s="50" t="s">
        <v>3710</v>
      </c>
      <c r="AK768" s="150" t="s">
        <v>3169</v>
      </c>
      <c r="AL768" s="150" t="s">
        <v>3095</v>
      </c>
      <c r="AM768" s="129" t="s">
        <v>3333</v>
      </c>
      <c r="AN768" s="90" t="s">
        <v>3334</v>
      </c>
      <c r="AO768" s="50" t="s">
        <v>3335</v>
      </c>
      <c r="AP768" s="47"/>
      <c r="AQ768" s="95">
        <v>6671074788</v>
      </c>
      <c r="AR768" s="15" t="str">
        <f t="shared" si="24"/>
        <v>ООО "Завод МС"</v>
      </c>
      <c r="AS768" s="91" t="s">
        <v>3336</v>
      </c>
      <c r="AT768" s="23"/>
      <c r="AU768" s="23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  <c r="EB768" s="34"/>
      <c r="EC768" s="34"/>
      <c r="ED768" s="34"/>
      <c r="EE768" s="34"/>
      <c r="EF768" s="34"/>
      <c r="EG768" s="34"/>
      <c r="EH768" s="34"/>
      <c r="EI768" s="34"/>
      <c r="EJ768" s="34"/>
      <c r="EK768" s="34"/>
      <c r="EL768" s="34"/>
      <c r="EM768" s="34"/>
      <c r="EN768" s="34"/>
      <c r="EO768" s="34"/>
      <c r="EP768" s="34"/>
      <c r="EQ768" s="34"/>
      <c r="ER768" s="34"/>
      <c r="ES768" s="34"/>
      <c r="ET768" s="34"/>
      <c r="EU768" s="34"/>
      <c r="EV768" s="34"/>
      <c r="EW768" s="34"/>
      <c r="EX768" s="34"/>
      <c r="EY768" s="34"/>
      <c r="EZ768" s="34"/>
      <c r="FA768" s="34"/>
      <c r="FB768" s="34"/>
      <c r="FC768" s="34"/>
      <c r="FD768" s="34"/>
      <c r="FE768" s="34"/>
      <c r="FF768" s="34"/>
      <c r="FG768" s="34"/>
      <c r="FH768" s="34"/>
      <c r="FI768" s="34"/>
      <c r="FJ768" s="34"/>
      <c r="FK768" s="34"/>
      <c r="FL768" s="34"/>
      <c r="FM768" s="34"/>
      <c r="FN768" s="34"/>
      <c r="FO768" s="34"/>
      <c r="FP768" s="34"/>
      <c r="FQ768" s="34"/>
      <c r="FR768" s="34"/>
      <c r="FS768" s="34"/>
      <c r="FT768" s="34"/>
      <c r="FU768" s="34"/>
      <c r="FV768" s="34"/>
      <c r="FW768" s="34"/>
      <c r="FX768" s="34"/>
      <c r="FY768" s="34"/>
      <c r="FZ768" s="34"/>
      <c r="GA768" s="34"/>
      <c r="GB768" s="34"/>
      <c r="GC768" s="34"/>
      <c r="GD768" s="34"/>
      <c r="GE768" s="34"/>
      <c r="GF768" s="34"/>
      <c r="GG768" s="34"/>
      <c r="GH768" s="34"/>
      <c r="GI768" s="34"/>
      <c r="GJ768" s="34"/>
      <c r="GK768" s="34"/>
      <c r="GL768" s="34"/>
    </row>
    <row r="769" spans="1:194" s="36" customFormat="1" ht="58.15" customHeight="1" x14ac:dyDescent="0.25">
      <c r="A769" s="9" t="s">
        <v>3324</v>
      </c>
      <c r="B769" s="132">
        <v>45632</v>
      </c>
      <c r="C769" s="95">
        <v>6684011136</v>
      </c>
      <c r="D769" s="131">
        <v>1136684005787</v>
      </c>
      <c r="E769" s="181" t="s">
        <v>1504</v>
      </c>
      <c r="F769" s="185" t="s">
        <v>3337</v>
      </c>
      <c r="G769" s="95">
        <v>6684011136</v>
      </c>
      <c r="H769" s="222">
        <v>1136684005787</v>
      </c>
      <c r="I769" s="181" t="s">
        <v>1504</v>
      </c>
      <c r="J769" s="185" t="s">
        <v>3337</v>
      </c>
      <c r="K769" s="16">
        <v>1</v>
      </c>
      <c r="L769" s="144" t="s">
        <v>96</v>
      </c>
      <c r="M769" s="27">
        <v>3</v>
      </c>
      <c r="N769" s="27" t="s">
        <v>7</v>
      </c>
      <c r="O769" s="16">
        <v>1</v>
      </c>
      <c r="P769" s="47" t="s">
        <v>8</v>
      </c>
      <c r="Q769" s="152"/>
      <c r="R769" s="92">
        <v>4</v>
      </c>
      <c r="S769" s="159">
        <v>1.1000000000000001</v>
      </c>
      <c r="T769" s="138"/>
      <c r="U769" s="138"/>
      <c r="V769" s="27"/>
      <c r="W769" s="27"/>
      <c r="X769" s="27"/>
      <c r="Y769" s="27"/>
      <c r="Z769" s="27"/>
      <c r="AA769" s="27"/>
      <c r="AB769" s="27"/>
      <c r="AC769" s="129"/>
      <c r="AD769" s="129"/>
      <c r="AE769" s="129"/>
      <c r="AF769" s="129"/>
      <c r="AG769" s="129"/>
      <c r="AH769" s="129"/>
      <c r="AI769" s="50">
        <v>758</v>
      </c>
      <c r="AJ769" s="50" t="s">
        <v>3710</v>
      </c>
      <c r="AK769" s="150" t="s">
        <v>3169</v>
      </c>
      <c r="AL769" s="150" t="s">
        <v>137</v>
      </c>
      <c r="AM769" s="129">
        <v>20</v>
      </c>
      <c r="AN769" s="90" t="s">
        <v>3338</v>
      </c>
      <c r="AO769" s="50" t="s">
        <v>3339</v>
      </c>
      <c r="AP769" s="47"/>
      <c r="AQ769" s="95">
        <v>6684011136</v>
      </c>
      <c r="AR769" s="15" t="str">
        <f t="shared" si="24"/>
        <v>ООО "ПААЗ"</v>
      </c>
      <c r="AS769" s="91" t="s">
        <v>3337</v>
      </c>
      <c r="AT769" s="23"/>
      <c r="AU769" s="23"/>
      <c r="AV769" s="34"/>
      <c r="AW769" s="34"/>
      <c r="AX769" s="34"/>
      <c r="AY769" s="34"/>
      <c r="AZ769" s="34"/>
      <c r="BA769" s="34"/>
      <c r="BB769" s="34"/>
      <c r="BC769" s="34"/>
      <c r="BD769" s="34"/>
      <c r="BE769" s="34"/>
      <c r="BF769" s="34"/>
      <c r="BG769" s="34"/>
      <c r="BH769" s="34"/>
      <c r="BI769" s="34"/>
      <c r="BJ769" s="34"/>
      <c r="BK769" s="34"/>
      <c r="BL769" s="34"/>
      <c r="BM769" s="34"/>
      <c r="BN769" s="34"/>
      <c r="BO769" s="34"/>
      <c r="BP769" s="34"/>
      <c r="BQ769" s="34"/>
      <c r="BR769" s="34"/>
      <c r="BS769" s="34"/>
      <c r="BT769" s="34"/>
      <c r="BU769" s="34"/>
      <c r="BV769" s="34"/>
      <c r="BW769" s="34"/>
      <c r="BX769" s="34"/>
      <c r="BY769" s="34"/>
      <c r="BZ769" s="34"/>
      <c r="CA769" s="34"/>
      <c r="CB769" s="34"/>
      <c r="CC769" s="34"/>
      <c r="CD769" s="34"/>
      <c r="CE769" s="34"/>
      <c r="CF769" s="34"/>
      <c r="CG769" s="34"/>
      <c r="CH769" s="34"/>
      <c r="CI769" s="34"/>
      <c r="CJ769" s="34"/>
      <c r="CK769" s="34"/>
      <c r="CL769" s="34"/>
      <c r="CM769" s="34"/>
      <c r="CN769" s="34"/>
      <c r="CO769" s="34"/>
      <c r="CP769" s="34"/>
      <c r="CQ769" s="34"/>
      <c r="CR769" s="34"/>
      <c r="CS769" s="34"/>
      <c r="CT769" s="34"/>
      <c r="CU769" s="34"/>
      <c r="CV769" s="34"/>
      <c r="CW769" s="34"/>
      <c r="CX769" s="34"/>
      <c r="CY769" s="34"/>
      <c r="CZ769" s="34"/>
      <c r="DA769" s="34"/>
      <c r="DB769" s="34"/>
      <c r="DC769" s="34"/>
      <c r="DD769" s="34"/>
      <c r="DE769" s="34"/>
      <c r="DF769" s="34"/>
      <c r="DG769" s="34"/>
      <c r="DH769" s="34"/>
      <c r="DI769" s="34"/>
      <c r="DJ769" s="34"/>
      <c r="DK769" s="34"/>
      <c r="DL769" s="34"/>
      <c r="DM769" s="34"/>
      <c r="DN769" s="34"/>
      <c r="DO769" s="34"/>
      <c r="DP769" s="34"/>
      <c r="DQ769" s="34"/>
      <c r="DR769" s="34"/>
      <c r="DS769" s="34"/>
      <c r="DT769" s="34"/>
      <c r="DU769" s="34"/>
      <c r="DV769" s="34"/>
      <c r="DW769" s="34"/>
      <c r="DX769" s="34"/>
      <c r="DY769" s="34"/>
      <c r="DZ769" s="34"/>
      <c r="EA769" s="34"/>
      <c r="EB769" s="34"/>
      <c r="EC769" s="34"/>
      <c r="ED769" s="34"/>
      <c r="EE769" s="34"/>
      <c r="EF769" s="34"/>
      <c r="EG769" s="34"/>
      <c r="EH769" s="34"/>
      <c r="EI769" s="34"/>
      <c r="EJ769" s="34"/>
      <c r="EK769" s="34"/>
      <c r="EL769" s="34"/>
      <c r="EM769" s="34"/>
      <c r="EN769" s="34"/>
      <c r="EO769" s="34"/>
      <c r="EP769" s="34"/>
      <c r="EQ769" s="34"/>
      <c r="ER769" s="34"/>
      <c r="ES769" s="34"/>
      <c r="ET769" s="34"/>
      <c r="EU769" s="34"/>
      <c r="EV769" s="34"/>
      <c r="EW769" s="34"/>
      <c r="EX769" s="34"/>
      <c r="EY769" s="34"/>
      <c r="EZ769" s="34"/>
      <c r="FA769" s="34"/>
      <c r="FB769" s="34"/>
      <c r="FC769" s="34"/>
      <c r="FD769" s="34"/>
      <c r="FE769" s="34"/>
      <c r="FF769" s="34"/>
      <c r="FG769" s="34"/>
      <c r="FH769" s="34"/>
      <c r="FI769" s="34"/>
      <c r="FJ769" s="34"/>
      <c r="FK769" s="34"/>
      <c r="FL769" s="34"/>
      <c r="FM769" s="34"/>
      <c r="FN769" s="34"/>
      <c r="FO769" s="34"/>
      <c r="FP769" s="34"/>
      <c r="FQ769" s="34"/>
      <c r="FR769" s="34"/>
      <c r="FS769" s="34"/>
      <c r="FT769" s="34"/>
      <c r="FU769" s="34"/>
      <c r="FV769" s="34"/>
      <c r="FW769" s="34"/>
      <c r="FX769" s="34"/>
      <c r="FY769" s="34"/>
      <c r="FZ769" s="34"/>
      <c r="GA769" s="34"/>
      <c r="GB769" s="34"/>
      <c r="GC769" s="34"/>
      <c r="GD769" s="34"/>
      <c r="GE769" s="34"/>
      <c r="GF769" s="34"/>
      <c r="GG769" s="34"/>
      <c r="GH769" s="34"/>
      <c r="GI769" s="34"/>
      <c r="GJ769" s="34"/>
      <c r="GK769" s="34"/>
      <c r="GL769" s="34"/>
    </row>
    <row r="770" spans="1:194" s="36" customFormat="1" ht="46.15" customHeight="1" x14ac:dyDescent="0.25">
      <c r="A770" s="9" t="s">
        <v>3340</v>
      </c>
      <c r="B770" s="132">
        <v>45643</v>
      </c>
      <c r="C770" s="95">
        <v>6684035257</v>
      </c>
      <c r="D770" s="131">
        <v>1196658069321</v>
      </c>
      <c r="E770" s="181" t="s">
        <v>3343</v>
      </c>
      <c r="F770" s="185" t="s">
        <v>3344</v>
      </c>
      <c r="G770" s="95">
        <v>6684035257</v>
      </c>
      <c r="H770" s="222">
        <v>1196658069321</v>
      </c>
      <c r="I770" s="181" t="s">
        <v>3343</v>
      </c>
      <c r="J770" s="185" t="s">
        <v>3344</v>
      </c>
      <c r="K770" s="16">
        <v>1</v>
      </c>
      <c r="L770" s="16" t="s">
        <v>96</v>
      </c>
      <c r="M770" s="16">
        <v>3</v>
      </c>
      <c r="N770" s="16" t="s">
        <v>7</v>
      </c>
      <c r="O770" s="16">
        <v>2</v>
      </c>
      <c r="P770" s="47" t="s">
        <v>10</v>
      </c>
      <c r="Q770" s="152"/>
      <c r="R770" s="92">
        <v>1</v>
      </c>
      <c r="S770" s="159">
        <v>0.75</v>
      </c>
      <c r="T770" s="138"/>
      <c r="U770" s="138"/>
      <c r="V770" s="27"/>
      <c r="W770" s="27"/>
      <c r="X770" s="27"/>
      <c r="Y770" s="27"/>
      <c r="Z770" s="27"/>
      <c r="AA770" s="27"/>
      <c r="AB770" s="27"/>
      <c r="AC770" s="129"/>
      <c r="AD770" s="129"/>
      <c r="AE770" s="129"/>
      <c r="AF770" s="129"/>
      <c r="AG770" s="129"/>
      <c r="AH770" s="129"/>
      <c r="AI770" s="50">
        <v>758</v>
      </c>
      <c r="AJ770" s="50" t="s">
        <v>3710</v>
      </c>
      <c r="AK770" s="150" t="s">
        <v>118</v>
      </c>
      <c r="AL770" s="150" t="s">
        <v>3347</v>
      </c>
      <c r="AM770" s="129">
        <v>12</v>
      </c>
      <c r="AN770" s="90" t="s">
        <v>3348</v>
      </c>
      <c r="AO770" s="50" t="s">
        <v>3349</v>
      </c>
      <c r="AP770" s="47"/>
      <c r="AQ770" s="95">
        <f>C770</f>
        <v>6684035257</v>
      </c>
      <c r="AR770" s="15" t="str">
        <f t="shared" si="24"/>
        <v>СТН № 15</v>
      </c>
      <c r="AS770" s="91"/>
      <c r="AT770" s="23"/>
      <c r="AU770" s="23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</row>
    <row r="771" spans="1:194" s="36" customFormat="1" ht="68.45" customHeight="1" x14ac:dyDescent="0.25">
      <c r="A771" s="9" t="s">
        <v>3341</v>
      </c>
      <c r="B771" s="132">
        <v>45643</v>
      </c>
      <c r="C771" s="95">
        <v>6658539096</v>
      </c>
      <c r="D771" s="131">
        <v>1206600061623</v>
      </c>
      <c r="E771" s="181" t="s">
        <v>3350</v>
      </c>
      <c r="F771" s="185" t="s">
        <v>3351</v>
      </c>
      <c r="G771" s="95">
        <v>6658539096</v>
      </c>
      <c r="H771" s="222">
        <v>1206600061623</v>
      </c>
      <c r="I771" s="181" t="s">
        <v>3350</v>
      </c>
      <c r="J771" s="185" t="s">
        <v>3351</v>
      </c>
      <c r="K771" s="16">
        <v>3</v>
      </c>
      <c r="L771" s="16" t="s">
        <v>1507</v>
      </c>
      <c r="M771" s="16">
        <v>5</v>
      </c>
      <c r="N771" s="16" t="s">
        <v>570</v>
      </c>
      <c r="O771" s="16">
        <v>1</v>
      </c>
      <c r="P771" s="47" t="s">
        <v>8</v>
      </c>
      <c r="Q771" s="152"/>
      <c r="R771" s="92">
        <v>3</v>
      </c>
      <c r="S771" s="159">
        <v>1.1000000000000001</v>
      </c>
      <c r="T771" s="138"/>
      <c r="U771" s="138"/>
      <c r="V771" s="27"/>
      <c r="W771" s="27"/>
      <c r="X771" s="27"/>
      <c r="Y771" s="27"/>
      <c r="Z771" s="27"/>
      <c r="AA771" s="27"/>
      <c r="AB771" s="27"/>
      <c r="AC771" s="129"/>
      <c r="AD771" s="129"/>
      <c r="AE771" s="129"/>
      <c r="AF771" s="129"/>
      <c r="AG771" s="129"/>
      <c r="AH771" s="129"/>
      <c r="AI771" s="50">
        <v>758</v>
      </c>
      <c r="AJ771" s="50" t="s">
        <v>3710</v>
      </c>
      <c r="AK771" s="150" t="s">
        <v>238</v>
      </c>
      <c r="AL771" s="150" t="s">
        <v>3352</v>
      </c>
      <c r="AM771" s="129">
        <v>2</v>
      </c>
      <c r="AN771" s="90" t="s">
        <v>3353</v>
      </c>
      <c r="AO771" s="50" t="s">
        <v>3354</v>
      </c>
      <c r="AP771" s="47"/>
      <c r="AQ771" s="95">
        <f>C771</f>
        <v>6658539096</v>
      </c>
      <c r="AR771" s="15" t="str">
        <f t="shared" si="24"/>
        <v>ООО "ЯСНОЛЕТОВО"</v>
      </c>
      <c r="AS771" s="91"/>
      <c r="AT771" s="23"/>
      <c r="AU771" s="23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  <c r="EB771" s="34"/>
      <c r="EC771" s="34"/>
      <c r="ED771" s="34"/>
      <c r="EE771" s="34"/>
      <c r="EF771" s="34"/>
      <c r="EG771" s="34"/>
      <c r="EH771" s="34"/>
      <c r="EI771" s="34"/>
      <c r="EJ771" s="34"/>
      <c r="EK771" s="34"/>
      <c r="EL771" s="34"/>
      <c r="EM771" s="34"/>
      <c r="EN771" s="34"/>
      <c r="EO771" s="34"/>
      <c r="EP771" s="34"/>
      <c r="EQ771" s="34"/>
      <c r="ER771" s="34"/>
      <c r="ES771" s="34"/>
      <c r="ET771" s="34"/>
      <c r="EU771" s="34"/>
      <c r="EV771" s="34"/>
      <c r="EW771" s="34"/>
      <c r="EX771" s="34"/>
      <c r="EY771" s="34"/>
      <c r="EZ771" s="34"/>
      <c r="FA771" s="34"/>
      <c r="FB771" s="34"/>
      <c r="FC771" s="34"/>
      <c r="FD771" s="34"/>
      <c r="FE771" s="34"/>
      <c r="FF771" s="34"/>
      <c r="FG771" s="34"/>
      <c r="FH771" s="34"/>
      <c r="FI771" s="34"/>
      <c r="FJ771" s="34"/>
      <c r="FK771" s="34"/>
      <c r="FL771" s="34"/>
      <c r="FM771" s="34"/>
      <c r="FN771" s="34"/>
      <c r="FO771" s="34"/>
      <c r="FP771" s="34"/>
      <c r="FQ771" s="34"/>
      <c r="FR771" s="34"/>
      <c r="FS771" s="34"/>
      <c r="FT771" s="34"/>
      <c r="FU771" s="34"/>
      <c r="FV771" s="34"/>
      <c r="FW771" s="34"/>
      <c r="FX771" s="34"/>
      <c r="FY771" s="34"/>
      <c r="FZ771" s="34"/>
      <c r="GA771" s="34"/>
      <c r="GB771" s="34"/>
      <c r="GC771" s="34"/>
      <c r="GD771" s="34"/>
      <c r="GE771" s="34"/>
      <c r="GF771" s="34"/>
      <c r="GG771" s="34"/>
      <c r="GH771" s="34"/>
      <c r="GI771" s="34"/>
      <c r="GJ771" s="34"/>
      <c r="GK771" s="34"/>
      <c r="GL771" s="34"/>
    </row>
    <row r="772" spans="1:194" s="36" customFormat="1" ht="58.15" customHeight="1" x14ac:dyDescent="0.25">
      <c r="A772" s="9" t="s">
        <v>3342</v>
      </c>
      <c r="B772" s="132">
        <v>45643</v>
      </c>
      <c r="C772" s="95">
        <v>662506592430</v>
      </c>
      <c r="D772" s="131">
        <v>317665800119352</v>
      </c>
      <c r="E772" s="181" t="s">
        <v>3355</v>
      </c>
      <c r="F772" s="185" t="s">
        <v>3356</v>
      </c>
      <c r="G772" s="95">
        <v>662506592430</v>
      </c>
      <c r="H772" s="222">
        <v>317665800119352</v>
      </c>
      <c r="I772" s="181" t="s">
        <v>3355</v>
      </c>
      <c r="J772" s="185" t="s">
        <v>3356</v>
      </c>
      <c r="K772" s="16">
        <v>1</v>
      </c>
      <c r="L772" s="16" t="s">
        <v>96</v>
      </c>
      <c r="M772" s="16">
        <v>3</v>
      </c>
      <c r="N772" s="16" t="s">
        <v>7</v>
      </c>
      <c r="O772" s="16">
        <v>2</v>
      </c>
      <c r="P772" s="47" t="s">
        <v>10</v>
      </c>
      <c r="Q772" s="152"/>
      <c r="R772" s="92">
        <v>1</v>
      </c>
      <c r="S772" s="159">
        <v>1.1000000000000001</v>
      </c>
      <c r="T772" s="138"/>
      <c r="U772" s="138"/>
      <c r="V772" s="27"/>
      <c r="W772" s="27"/>
      <c r="X772" s="27"/>
      <c r="Y772" s="27"/>
      <c r="Z772" s="27"/>
      <c r="AA772" s="27"/>
      <c r="AB772" s="27"/>
      <c r="AC772" s="129"/>
      <c r="AD772" s="129"/>
      <c r="AE772" s="129"/>
      <c r="AF772" s="129"/>
      <c r="AG772" s="129"/>
      <c r="AH772" s="129"/>
      <c r="AI772" s="50">
        <v>758</v>
      </c>
      <c r="AJ772" s="50" t="s">
        <v>3710</v>
      </c>
      <c r="AK772" s="150" t="s">
        <v>118</v>
      </c>
      <c r="AL772" s="150" t="s">
        <v>1648</v>
      </c>
      <c r="AM772" s="129" t="s">
        <v>2355</v>
      </c>
      <c r="AN772" s="90" t="s">
        <v>3357</v>
      </c>
      <c r="AO772" s="50" t="s">
        <v>3358</v>
      </c>
      <c r="AP772" s="47"/>
      <c r="AQ772" s="95">
        <f>C772</f>
        <v>662506592430</v>
      </c>
      <c r="AR772" s="15" t="str">
        <f t="shared" si="24"/>
        <v>ИП Агеева Г.В.</v>
      </c>
      <c r="AS772" s="91"/>
      <c r="AT772" s="23"/>
      <c r="AU772" s="23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</row>
    <row r="773" spans="1:194" s="36" customFormat="1" ht="58.15" customHeight="1" x14ac:dyDescent="0.25">
      <c r="A773" s="9" t="s">
        <v>3360</v>
      </c>
      <c r="B773" s="132">
        <v>45644</v>
      </c>
      <c r="C773" s="95">
        <v>662500236732</v>
      </c>
      <c r="D773" s="131"/>
      <c r="E773" s="181" t="s">
        <v>3361</v>
      </c>
      <c r="F773" s="185" t="s">
        <v>3362</v>
      </c>
      <c r="G773" s="95">
        <v>662500236732</v>
      </c>
      <c r="H773" s="222"/>
      <c r="I773" s="181" t="s">
        <v>3361</v>
      </c>
      <c r="J773" s="185" t="s">
        <v>3362</v>
      </c>
      <c r="K773" s="16">
        <v>3</v>
      </c>
      <c r="L773" s="16" t="s">
        <v>1507</v>
      </c>
      <c r="M773" s="16">
        <v>3</v>
      </c>
      <c r="N773" s="16" t="s">
        <v>7</v>
      </c>
      <c r="O773" s="16">
        <v>2</v>
      </c>
      <c r="P773" s="47" t="s">
        <v>10</v>
      </c>
      <c r="Q773" s="152"/>
      <c r="R773" s="92">
        <v>1</v>
      </c>
      <c r="S773" s="159">
        <v>0.66</v>
      </c>
      <c r="T773" s="138"/>
      <c r="U773" s="138"/>
      <c r="V773" s="27"/>
      <c r="W773" s="27"/>
      <c r="X773" s="27"/>
      <c r="Y773" s="27"/>
      <c r="Z773" s="27"/>
      <c r="AA773" s="27"/>
      <c r="AB773" s="27"/>
      <c r="AC773" s="129"/>
      <c r="AD773" s="129"/>
      <c r="AE773" s="129"/>
      <c r="AF773" s="129"/>
      <c r="AG773" s="129"/>
      <c r="AH773" s="129"/>
      <c r="AI773" s="50">
        <v>758</v>
      </c>
      <c r="AJ773" s="50" t="s">
        <v>3710</v>
      </c>
      <c r="AK773" s="150" t="s">
        <v>118</v>
      </c>
      <c r="AL773" s="150" t="s">
        <v>3279</v>
      </c>
      <c r="AM773" s="129" t="s">
        <v>3363</v>
      </c>
      <c r="AN773" s="90" t="s">
        <v>3364</v>
      </c>
      <c r="AO773" s="50" t="s">
        <v>3365</v>
      </c>
      <c r="AP773" s="47"/>
      <c r="AQ773" s="95">
        <f>C773</f>
        <v>662500236732</v>
      </c>
      <c r="AR773" s="15" t="str">
        <f t="shared" si="24"/>
        <v>Наговицына В.И.</v>
      </c>
      <c r="AS773" s="91"/>
      <c r="AT773" s="23"/>
      <c r="AU773" s="23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  <c r="EB773" s="34"/>
      <c r="EC773" s="34"/>
      <c r="ED773" s="34"/>
      <c r="EE773" s="34"/>
      <c r="EF773" s="34"/>
      <c r="EG773" s="34"/>
      <c r="EH773" s="34"/>
      <c r="EI773" s="34"/>
      <c r="EJ773" s="34"/>
      <c r="EK773" s="34"/>
      <c r="EL773" s="34"/>
      <c r="EM773" s="34"/>
      <c r="EN773" s="34"/>
      <c r="EO773" s="34"/>
      <c r="EP773" s="34"/>
      <c r="EQ773" s="34"/>
      <c r="ER773" s="34"/>
      <c r="ES773" s="34"/>
      <c r="ET773" s="34"/>
      <c r="EU773" s="34"/>
      <c r="EV773" s="34"/>
      <c r="EW773" s="34"/>
      <c r="EX773" s="34"/>
      <c r="EY773" s="34"/>
      <c r="EZ773" s="34"/>
      <c r="FA773" s="34"/>
      <c r="FB773" s="34"/>
      <c r="FC773" s="34"/>
      <c r="FD773" s="34"/>
      <c r="FE773" s="34"/>
      <c r="FF773" s="34"/>
      <c r="FG773" s="34"/>
      <c r="FH773" s="34"/>
      <c r="FI773" s="34"/>
      <c r="FJ773" s="34"/>
      <c r="FK773" s="34"/>
      <c r="FL773" s="34"/>
      <c r="FM773" s="34"/>
      <c r="FN773" s="34"/>
      <c r="FO773" s="34"/>
      <c r="FP773" s="34"/>
      <c r="FQ773" s="34"/>
      <c r="FR773" s="34"/>
      <c r="FS773" s="34"/>
      <c r="FT773" s="34"/>
      <c r="FU773" s="34"/>
      <c r="FV773" s="34"/>
      <c r="FW773" s="34"/>
      <c r="FX773" s="34"/>
      <c r="FY773" s="34"/>
      <c r="FZ773" s="34"/>
      <c r="GA773" s="34"/>
      <c r="GB773" s="34"/>
      <c r="GC773" s="34"/>
      <c r="GD773" s="34"/>
      <c r="GE773" s="34"/>
      <c r="GF773" s="34"/>
      <c r="GG773" s="34"/>
      <c r="GH773" s="34"/>
      <c r="GI773" s="34"/>
      <c r="GJ773" s="34"/>
      <c r="GK773" s="34"/>
      <c r="GL773" s="34"/>
    </row>
    <row r="774" spans="1:194" s="36" customFormat="1" ht="81" customHeight="1" x14ac:dyDescent="0.25">
      <c r="A774" s="9" t="s">
        <v>3366</v>
      </c>
      <c r="B774" s="132">
        <v>45649</v>
      </c>
      <c r="C774" s="95">
        <v>7451219398</v>
      </c>
      <c r="D774" s="131">
        <v>1057423541075</v>
      </c>
      <c r="E774" s="181" t="s">
        <v>3368</v>
      </c>
      <c r="F774" s="185" t="s">
        <v>3369</v>
      </c>
      <c r="G774" s="95">
        <v>7451219398</v>
      </c>
      <c r="H774" s="222">
        <v>1057423541075</v>
      </c>
      <c r="I774" s="181" t="s">
        <v>3368</v>
      </c>
      <c r="J774" s="185" t="s">
        <v>3369</v>
      </c>
      <c r="K774" s="16">
        <v>3</v>
      </c>
      <c r="L774" s="16" t="s">
        <v>1507</v>
      </c>
      <c r="M774" s="16">
        <v>3</v>
      </c>
      <c r="N774" s="16" t="s">
        <v>7</v>
      </c>
      <c r="O774" s="16">
        <v>2</v>
      </c>
      <c r="P774" s="47" t="s">
        <v>10</v>
      </c>
      <c r="Q774" s="152"/>
      <c r="R774" s="92">
        <v>3</v>
      </c>
      <c r="S774" s="159">
        <v>1.1000000000000001</v>
      </c>
      <c r="T774" s="138"/>
      <c r="U774" s="138"/>
      <c r="V774" s="27"/>
      <c r="W774" s="27"/>
      <c r="X774" s="27"/>
      <c r="Y774" s="27"/>
      <c r="Z774" s="27"/>
      <c r="AA774" s="27"/>
      <c r="AB774" s="27"/>
      <c r="AC774" s="129"/>
      <c r="AD774" s="129"/>
      <c r="AE774" s="129"/>
      <c r="AF774" s="129"/>
      <c r="AG774" s="129"/>
      <c r="AH774" s="129"/>
      <c r="AI774" s="50">
        <v>758</v>
      </c>
      <c r="AJ774" s="50" t="s">
        <v>3710</v>
      </c>
      <c r="AK774" s="150" t="s">
        <v>118</v>
      </c>
      <c r="AL774" s="150" t="s">
        <v>3370</v>
      </c>
      <c r="AM774" s="129">
        <v>1</v>
      </c>
      <c r="AN774" s="90" t="s">
        <v>3371</v>
      </c>
      <c r="AO774" s="50" t="s">
        <v>3372</v>
      </c>
      <c r="AP774" s="47"/>
      <c r="AQ774" s="95">
        <f>C774</f>
        <v>7451219398</v>
      </c>
      <c r="AR774" s="15" t="str">
        <f t="shared" si="24"/>
        <v>ООО "Предприятие Бета"</v>
      </c>
      <c r="AS774" s="91"/>
      <c r="AT774" s="23"/>
      <c r="AU774" s="23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</row>
    <row r="775" spans="1:194" s="23" customFormat="1" ht="58.15" customHeight="1" x14ac:dyDescent="0.25">
      <c r="A775" s="9" t="s">
        <v>3367</v>
      </c>
      <c r="B775" s="78">
        <v>45649</v>
      </c>
      <c r="C775" s="144">
        <v>6625023637</v>
      </c>
      <c r="D775" s="145">
        <v>1026601505358</v>
      </c>
      <c r="E775" s="165" t="s">
        <v>3359</v>
      </c>
      <c r="F775" s="165" t="s">
        <v>1340</v>
      </c>
      <c r="G775" s="144">
        <v>6625023637</v>
      </c>
      <c r="H775" s="145">
        <v>1026601505358</v>
      </c>
      <c r="I775" s="165" t="s">
        <v>3359</v>
      </c>
      <c r="J775" s="165" t="s">
        <v>1340</v>
      </c>
      <c r="K775" s="16">
        <v>1</v>
      </c>
      <c r="L775" s="144" t="s">
        <v>96</v>
      </c>
      <c r="M775" s="16">
        <v>3</v>
      </c>
      <c r="N775" s="144" t="s">
        <v>7</v>
      </c>
      <c r="O775" s="16">
        <v>1</v>
      </c>
      <c r="P775" s="47" t="s">
        <v>8</v>
      </c>
      <c r="Q775" s="47"/>
      <c r="R775" s="16">
        <v>1</v>
      </c>
      <c r="S775" s="47">
        <v>1.1000000000000001</v>
      </c>
      <c r="T775" s="47"/>
      <c r="U775" s="47"/>
      <c r="V775" s="16"/>
      <c r="W775" s="16"/>
      <c r="X775" s="16"/>
      <c r="Y775" s="16"/>
      <c r="Z775" s="16"/>
      <c r="AA775" s="16"/>
      <c r="AB775" s="16"/>
      <c r="AC775" s="50"/>
      <c r="AD775" s="50"/>
      <c r="AE775" s="50"/>
      <c r="AF775" s="50"/>
      <c r="AG775" s="50"/>
      <c r="AH775" s="50"/>
      <c r="AI775" s="50">
        <v>758</v>
      </c>
      <c r="AJ775" s="50" t="s">
        <v>3710</v>
      </c>
      <c r="AK775" s="150" t="s">
        <v>118</v>
      </c>
      <c r="AL775" s="50" t="s">
        <v>2264</v>
      </c>
      <c r="AM775" s="50">
        <v>3</v>
      </c>
      <c r="AN775" s="50" t="s">
        <v>3373</v>
      </c>
      <c r="AO775" s="50" t="s">
        <v>3374</v>
      </c>
      <c r="AP775" s="47">
        <v>10</v>
      </c>
      <c r="AQ775" s="144">
        <v>6625023637</v>
      </c>
      <c r="AR775" s="15" t="str">
        <f t="shared" si="24"/>
        <v>АО "ХРОМПИК"</v>
      </c>
      <c r="AS775" s="43" t="s">
        <v>1340</v>
      </c>
    </row>
    <row r="776" spans="1:194" s="23" customFormat="1" ht="58.15" customHeight="1" x14ac:dyDescent="0.25">
      <c r="A776" s="9" t="s">
        <v>3381</v>
      </c>
      <c r="B776" s="78">
        <v>45654</v>
      </c>
      <c r="C776" s="144">
        <v>6625013011</v>
      </c>
      <c r="D776" s="145">
        <v>1036601477780</v>
      </c>
      <c r="E776" s="165" t="s">
        <v>3385</v>
      </c>
      <c r="F776" s="165" t="s">
        <v>3386</v>
      </c>
      <c r="G776" s="144">
        <v>6625013011</v>
      </c>
      <c r="H776" s="145">
        <v>1036601477780</v>
      </c>
      <c r="I776" s="165" t="s">
        <v>3385</v>
      </c>
      <c r="J776" s="165" t="s">
        <v>3386</v>
      </c>
      <c r="K776" s="16">
        <v>1</v>
      </c>
      <c r="L776" s="144" t="s">
        <v>96</v>
      </c>
      <c r="M776" s="16">
        <v>3</v>
      </c>
      <c r="N776" s="144" t="s">
        <v>7</v>
      </c>
      <c r="O776" s="16">
        <v>2</v>
      </c>
      <c r="P776" s="47" t="s">
        <v>10</v>
      </c>
      <c r="Q776" s="47"/>
      <c r="R776" s="16">
        <v>2</v>
      </c>
      <c r="S776" s="47">
        <v>1.1000000000000001</v>
      </c>
      <c r="T776" s="47"/>
      <c r="U776" s="47"/>
      <c r="V776" s="16"/>
      <c r="W776" s="16"/>
      <c r="X776" s="16"/>
      <c r="Y776" s="16"/>
      <c r="Z776" s="16"/>
      <c r="AA776" s="16"/>
      <c r="AB776" s="16"/>
      <c r="AC776" s="50"/>
      <c r="AD776" s="50"/>
      <c r="AE776" s="50"/>
      <c r="AF776" s="50"/>
      <c r="AG776" s="50"/>
      <c r="AH776" s="50"/>
      <c r="AI776" s="50">
        <v>758</v>
      </c>
      <c r="AJ776" s="50" t="s">
        <v>3710</v>
      </c>
      <c r="AK776" s="150" t="s">
        <v>118</v>
      </c>
      <c r="AL776" s="50" t="s">
        <v>3387</v>
      </c>
      <c r="AM776" s="50"/>
      <c r="AN776" s="50" t="s">
        <v>3388</v>
      </c>
      <c r="AO776" s="50" t="s">
        <v>3389</v>
      </c>
      <c r="AP776" s="47"/>
      <c r="AQ776" s="144">
        <f t="shared" ref="AQ776:AQ800" si="25">C776</f>
        <v>6625013011</v>
      </c>
      <c r="AR776" s="15" t="str">
        <f t="shared" si="24"/>
        <v>НСТ №16</v>
      </c>
      <c r="AS776" s="43" t="s">
        <v>3390</v>
      </c>
    </row>
    <row r="777" spans="1:194" s="23" customFormat="1" ht="58.15" customHeight="1" x14ac:dyDescent="0.25">
      <c r="A777" s="9" t="s">
        <v>3382</v>
      </c>
      <c r="B777" s="78">
        <v>45654</v>
      </c>
      <c r="C777" s="144">
        <v>6684001071</v>
      </c>
      <c r="D777" s="145">
        <v>1126684001377</v>
      </c>
      <c r="E777" s="165" t="s">
        <v>3391</v>
      </c>
      <c r="F777" s="165" t="s">
        <v>3392</v>
      </c>
      <c r="G777" s="144">
        <v>6684001071</v>
      </c>
      <c r="H777" s="145">
        <v>1126684001377</v>
      </c>
      <c r="I777" s="165" t="s">
        <v>3391</v>
      </c>
      <c r="J777" s="165" t="s">
        <v>3392</v>
      </c>
      <c r="K777" s="16">
        <v>1</v>
      </c>
      <c r="L777" s="144" t="s">
        <v>96</v>
      </c>
      <c r="M777" s="16">
        <v>3</v>
      </c>
      <c r="N777" s="144" t="s">
        <v>7</v>
      </c>
      <c r="O777" s="16">
        <v>1</v>
      </c>
      <c r="P777" s="47" t="s">
        <v>8</v>
      </c>
      <c r="Q777" s="47"/>
      <c r="R777" s="16">
        <v>2</v>
      </c>
      <c r="S777" s="47">
        <v>0.5</v>
      </c>
      <c r="T777" s="47"/>
      <c r="U777" s="47"/>
      <c r="V777" s="16"/>
      <c r="W777" s="16"/>
      <c r="X777" s="16"/>
      <c r="Y777" s="16"/>
      <c r="Z777" s="16"/>
      <c r="AA777" s="16"/>
      <c r="AB777" s="16"/>
      <c r="AC777" s="50"/>
      <c r="AD777" s="50"/>
      <c r="AE777" s="50"/>
      <c r="AF777" s="50"/>
      <c r="AG777" s="50"/>
      <c r="AH777" s="50"/>
      <c r="AI777" s="50">
        <v>758</v>
      </c>
      <c r="AJ777" s="50" t="s">
        <v>3710</v>
      </c>
      <c r="AK777" s="150" t="s">
        <v>118</v>
      </c>
      <c r="AL777" s="50" t="s">
        <v>1562</v>
      </c>
      <c r="AM777" s="50">
        <v>19</v>
      </c>
      <c r="AN777" s="50" t="s">
        <v>3393</v>
      </c>
      <c r="AO777" s="50" t="s">
        <v>3394</v>
      </c>
      <c r="AP777" s="47"/>
      <c r="AQ777" s="144">
        <f t="shared" si="25"/>
        <v>6684001071</v>
      </c>
      <c r="AR777" s="15" t="str">
        <f t="shared" si="24"/>
        <v>ООО "Лесопромышленная компания"</v>
      </c>
      <c r="AS777" s="43"/>
    </row>
    <row r="778" spans="1:194" s="23" customFormat="1" ht="58.15" customHeight="1" x14ac:dyDescent="0.25">
      <c r="A778" s="9" t="s">
        <v>3383</v>
      </c>
      <c r="B778" s="78">
        <v>45654</v>
      </c>
      <c r="C778" s="144">
        <v>6684003463</v>
      </c>
      <c r="D778" s="145">
        <v>1126684003907</v>
      </c>
      <c r="E778" s="165" t="s">
        <v>3395</v>
      </c>
      <c r="F778" s="165" t="s">
        <v>3397</v>
      </c>
      <c r="G778" s="144">
        <v>6684003463</v>
      </c>
      <c r="H778" s="145">
        <v>1126684003907</v>
      </c>
      <c r="I778" s="165" t="s">
        <v>3395</v>
      </c>
      <c r="J778" s="165" t="s">
        <v>3397</v>
      </c>
      <c r="K778" s="16">
        <v>1</v>
      </c>
      <c r="L778" s="144" t="s">
        <v>96</v>
      </c>
      <c r="M778" s="16">
        <v>3</v>
      </c>
      <c r="N778" s="144" t="s">
        <v>7</v>
      </c>
      <c r="O778" s="16">
        <v>2</v>
      </c>
      <c r="P778" s="47" t="s">
        <v>10</v>
      </c>
      <c r="Q778" s="47"/>
      <c r="R778" s="16">
        <v>3</v>
      </c>
      <c r="S778" s="47">
        <v>0.5</v>
      </c>
      <c r="T778" s="47"/>
      <c r="U778" s="47"/>
      <c r="V778" s="16"/>
      <c r="W778" s="16"/>
      <c r="X778" s="16"/>
      <c r="Y778" s="16"/>
      <c r="Z778" s="16"/>
      <c r="AA778" s="16"/>
      <c r="AB778" s="16"/>
      <c r="AC778" s="50"/>
      <c r="AD778" s="50"/>
      <c r="AE778" s="50"/>
      <c r="AF778" s="50"/>
      <c r="AG778" s="50"/>
      <c r="AH778" s="50"/>
      <c r="AI778" s="50">
        <v>758</v>
      </c>
      <c r="AJ778" s="50" t="s">
        <v>3710</v>
      </c>
      <c r="AK778" s="150" t="s">
        <v>118</v>
      </c>
      <c r="AL778" s="50" t="s">
        <v>3396</v>
      </c>
      <c r="AM778" s="50">
        <v>2</v>
      </c>
      <c r="AN778" s="50" t="s">
        <v>3398</v>
      </c>
      <c r="AO778" s="50" t="s">
        <v>3399</v>
      </c>
      <c r="AP778" s="47"/>
      <c r="AQ778" s="144">
        <f t="shared" si="25"/>
        <v>6684003463</v>
      </c>
      <c r="AR778" s="15" t="str">
        <f t="shared" si="24"/>
        <v>ООО "Шайтанка"</v>
      </c>
      <c r="AS778" s="43" t="s">
        <v>3400</v>
      </c>
    </row>
    <row r="779" spans="1:194" s="110" customFormat="1" ht="58.15" customHeight="1" x14ac:dyDescent="0.25">
      <c r="A779" s="115" t="s">
        <v>3384</v>
      </c>
      <c r="B779" s="97">
        <v>45677</v>
      </c>
      <c r="C779" s="100">
        <v>6625021397</v>
      </c>
      <c r="D779" s="116">
        <v>1026601506117</v>
      </c>
      <c r="E779" s="175" t="s">
        <v>3401</v>
      </c>
      <c r="F779" s="175" t="s">
        <v>3402</v>
      </c>
      <c r="G779" s="100">
        <v>6625021397</v>
      </c>
      <c r="H779" s="116">
        <v>1026601506117</v>
      </c>
      <c r="I779" s="175" t="s">
        <v>3401</v>
      </c>
      <c r="J779" s="175" t="s">
        <v>3402</v>
      </c>
      <c r="K779" s="98">
        <v>1</v>
      </c>
      <c r="L779" s="100" t="s">
        <v>96</v>
      </c>
      <c r="M779" s="98">
        <v>3</v>
      </c>
      <c r="N779" s="100" t="s">
        <v>7</v>
      </c>
      <c r="O779" s="98">
        <v>1</v>
      </c>
      <c r="P779" s="102" t="s">
        <v>8</v>
      </c>
      <c r="Q779" s="102"/>
      <c r="R779" s="98">
        <v>1</v>
      </c>
      <c r="S779" s="102">
        <v>1.1000000000000001</v>
      </c>
      <c r="T779" s="102"/>
      <c r="U779" s="102"/>
      <c r="V779" s="98"/>
      <c r="W779" s="98"/>
      <c r="X779" s="98"/>
      <c r="Y779" s="98"/>
      <c r="Z779" s="98"/>
      <c r="AA779" s="98"/>
      <c r="AB779" s="98"/>
      <c r="AC779" s="101"/>
      <c r="AD779" s="101"/>
      <c r="AE779" s="101"/>
      <c r="AF779" s="101"/>
      <c r="AG779" s="101"/>
      <c r="AH779" s="101"/>
      <c r="AI779" s="50">
        <v>758</v>
      </c>
      <c r="AJ779" s="50" t="s">
        <v>3710</v>
      </c>
      <c r="AK779" s="101" t="s">
        <v>118</v>
      </c>
      <c r="AL779" s="101" t="s">
        <v>3095</v>
      </c>
      <c r="AM779" s="101">
        <v>15</v>
      </c>
      <c r="AN779" s="101" t="s">
        <v>3403</v>
      </c>
      <c r="AO779" s="101" t="s">
        <v>3404</v>
      </c>
      <c r="AP779" s="102"/>
      <c r="AQ779" s="100">
        <f t="shared" si="25"/>
        <v>6625021397</v>
      </c>
      <c r="AR779" s="117" t="str">
        <f t="shared" si="24"/>
        <v>ЗАО "ПЗКТ"</v>
      </c>
      <c r="AS779" s="118" t="s">
        <v>3405</v>
      </c>
      <c r="AV779" s="109"/>
    </row>
    <row r="780" spans="1:194" s="110" customFormat="1" ht="97.15" customHeight="1" x14ac:dyDescent="0.25">
      <c r="A780" s="115" t="s">
        <v>3406</v>
      </c>
      <c r="B780" s="97">
        <v>45679</v>
      </c>
      <c r="C780" s="100">
        <v>6625004698</v>
      </c>
      <c r="D780" s="116">
        <v>1026601501563</v>
      </c>
      <c r="E780" s="175" t="s">
        <v>3407</v>
      </c>
      <c r="F780" s="175" t="s">
        <v>3408</v>
      </c>
      <c r="G780" s="100">
        <v>6625004698</v>
      </c>
      <c r="H780" s="116">
        <v>1026601501563</v>
      </c>
      <c r="I780" s="175" t="s">
        <v>3407</v>
      </c>
      <c r="J780" s="175" t="s">
        <v>3408</v>
      </c>
      <c r="K780" s="98">
        <v>2</v>
      </c>
      <c r="L780" s="100" t="s">
        <v>6</v>
      </c>
      <c r="M780" s="98">
        <v>3</v>
      </c>
      <c r="N780" s="100" t="s">
        <v>7</v>
      </c>
      <c r="O780" s="98">
        <v>2</v>
      </c>
      <c r="P780" s="102" t="s">
        <v>10</v>
      </c>
      <c r="Q780" s="102"/>
      <c r="R780" s="98">
        <v>2</v>
      </c>
      <c r="S780" s="102">
        <v>1.1000000000000001</v>
      </c>
      <c r="T780" s="102"/>
      <c r="U780" s="102"/>
      <c r="V780" s="98"/>
      <c r="W780" s="98"/>
      <c r="X780" s="98"/>
      <c r="Y780" s="98"/>
      <c r="Z780" s="98"/>
      <c r="AA780" s="98"/>
      <c r="AB780" s="98"/>
      <c r="AC780" s="101"/>
      <c r="AD780" s="101"/>
      <c r="AE780" s="101"/>
      <c r="AF780" s="101"/>
      <c r="AG780" s="101"/>
      <c r="AH780" s="101"/>
      <c r="AI780" s="50">
        <v>758</v>
      </c>
      <c r="AJ780" s="50" t="s">
        <v>3710</v>
      </c>
      <c r="AK780" s="101" t="s">
        <v>118</v>
      </c>
      <c r="AL780" s="101" t="s">
        <v>49</v>
      </c>
      <c r="AM780" s="101">
        <v>36</v>
      </c>
      <c r="AN780" s="101" t="s">
        <v>3409</v>
      </c>
      <c r="AO780" s="101" t="s">
        <v>3410</v>
      </c>
      <c r="AP780" s="102"/>
      <c r="AQ780" s="100">
        <f t="shared" si="25"/>
        <v>6625004698</v>
      </c>
      <c r="AR780" s="117" t="str">
        <f t="shared" si="24"/>
        <v>АО "ДИНУР". Непубличное акционерное общество "Орденов Трудового Красного Знамени и Дружбы народов Первоуральский динасовый завод имени Ефима Моисеевича Гришпуна"</v>
      </c>
      <c r="AS780" s="118" t="str">
        <f t="shared" ref="AS780:AS789" si="26">F780</f>
        <v>Свердловская обл. г.Первоуральск, ул.Ильича, 1</v>
      </c>
      <c r="AV780" s="109"/>
    </row>
    <row r="781" spans="1:194" s="110" customFormat="1" ht="96.6" customHeight="1" x14ac:dyDescent="0.25">
      <c r="A781" s="115" t="s">
        <v>3411</v>
      </c>
      <c r="B781" s="97">
        <v>45679</v>
      </c>
      <c r="C781" s="100">
        <v>6684043145</v>
      </c>
      <c r="D781" s="116">
        <v>1226600069057</v>
      </c>
      <c r="E781" s="175" t="s">
        <v>3414</v>
      </c>
      <c r="F781" s="175" t="s">
        <v>3415</v>
      </c>
      <c r="G781" s="100">
        <v>6684043145</v>
      </c>
      <c r="H781" s="116">
        <v>1226600069057</v>
      </c>
      <c r="I781" s="175" t="s">
        <v>3414</v>
      </c>
      <c r="J781" s="175" t="s">
        <v>3415</v>
      </c>
      <c r="K781" s="98">
        <v>1</v>
      </c>
      <c r="L781" s="100" t="s">
        <v>96</v>
      </c>
      <c r="M781" s="98">
        <v>2</v>
      </c>
      <c r="N781" s="100" t="s">
        <v>1628</v>
      </c>
      <c r="O781" s="98">
        <v>2</v>
      </c>
      <c r="P781" s="102" t="s">
        <v>10</v>
      </c>
      <c r="Q781" s="102"/>
      <c r="R781" s="98">
        <v>2</v>
      </c>
      <c r="S781" s="102">
        <v>1.1000000000000001</v>
      </c>
      <c r="T781" s="102"/>
      <c r="U781" s="102"/>
      <c r="V781" s="98"/>
      <c r="W781" s="98"/>
      <c r="X781" s="98"/>
      <c r="Y781" s="98"/>
      <c r="Z781" s="98"/>
      <c r="AA781" s="98"/>
      <c r="AB781" s="98"/>
      <c r="AC781" s="101"/>
      <c r="AD781" s="101"/>
      <c r="AE781" s="101"/>
      <c r="AF781" s="101"/>
      <c r="AG781" s="101"/>
      <c r="AH781" s="101"/>
      <c r="AI781" s="50">
        <v>758</v>
      </c>
      <c r="AJ781" s="50" t="s">
        <v>3710</v>
      </c>
      <c r="AK781" s="101" t="s">
        <v>3420</v>
      </c>
      <c r="AL781" s="101" t="s">
        <v>3416</v>
      </c>
      <c r="AM781" s="101" t="s">
        <v>3417</v>
      </c>
      <c r="AN781" s="101" t="s">
        <v>3418</v>
      </c>
      <c r="AO781" s="101" t="s">
        <v>3419</v>
      </c>
      <c r="AP781" s="102"/>
      <c r="AQ781" s="100">
        <f t="shared" si="25"/>
        <v>6684043145</v>
      </c>
      <c r="AR781" s="117" t="str">
        <f t="shared" si="24"/>
        <v>ООО "МАРТ"</v>
      </c>
      <c r="AS781" s="118" t="str">
        <f t="shared" si="26"/>
        <v xml:space="preserve">623141, Свердловская обл., муниципальный округ Первоуральск, территория Автодорога Р-242-Пермь-Екатеринбург, здание 4 </v>
      </c>
      <c r="AV781" s="109"/>
    </row>
    <row r="782" spans="1:194" s="110" customFormat="1" ht="58.15" customHeight="1" x14ac:dyDescent="0.25">
      <c r="A782" s="115" t="s">
        <v>3412</v>
      </c>
      <c r="B782" s="97">
        <v>45679</v>
      </c>
      <c r="C782" s="100">
        <v>6684036765</v>
      </c>
      <c r="D782" s="116">
        <v>1206600027259</v>
      </c>
      <c r="E782" s="175" t="s">
        <v>3421</v>
      </c>
      <c r="F782" s="175" t="s">
        <v>3422</v>
      </c>
      <c r="G782" s="100">
        <v>6684036765</v>
      </c>
      <c r="H782" s="116">
        <v>1206600027259</v>
      </c>
      <c r="I782" s="175" t="s">
        <v>3421</v>
      </c>
      <c r="J782" s="175" t="s">
        <v>3422</v>
      </c>
      <c r="K782" s="98">
        <v>2</v>
      </c>
      <c r="L782" s="100" t="s">
        <v>6</v>
      </c>
      <c r="M782" s="98">
        <v>3</v>
      </c>
      <c r="N782" s="100" t="s">
        <v>7</v>
      </c>
      <c r="O782" s="98">
        <v>1</v>
      </c>
      <c r="P782" s="102" t="s">
        <v>8</v>
      </c>
      <c r="Q782" s="102"/>
      <c r="R782" s="98">
        <v>4</v>
      </c>
      <c r="S782" s="102">
        <v>1.1000000000000001</v>
      </c>
      <c r="T782" s="102"/>
      <c r="U782" s="102"/>
      <c r="V782" s="98"/>
      <c r="W782" s="98"/>
      <c r="X782" s="98"/>
      <c r="Y782" s="98"/>
      <c r="Z782" s="98"/>
      <c r="AA782" s="98"/>
      <c r="AB782" s="98"/>
      <c r="AC782" s="101"/>
      <c r="AD782" s="101"/>
      <c r="AE782" s="101"/>
      <c r="AF782" s="101"/>
      <c r="AG782" s="101"/>
      <c r="AH782" s="101"/>
      <c r="AI782" s="50">
        <v>758</v>
      </c>
      <c r="AJ782" s="50" t="s">
        <v>3710</v>
      </c>
      <c r="AK782" s="101" t="s">
        <v>3423</v>
      </c>
      <c r="AL782" s="101" t="s">
        <v>3424</v>
      </c>
      <c r="AM782" s="101">
        <v>4</v>
      </c>
      <c r="AN782" s="101" t="s">
        <v>3425</v>
      </c>
      <c r="AO782" s="101" t="s">
        <v>3426</v>
      </c>
      <c r="AP782" s="102"/>
      <c r="AQ782" s="100">
        <f t="shared" si="25"/>
        <v>6684036765</v>
      </c>
      <c r="AR782" s="117" t="str">
        <f t="shared" si="24"/>
        <v>ТСН "Канал"</v>
      </c>
      <c r="AS782" s="118" t="str">
        <f t="shared" si="26"/>
        <v>Свердловская обл. г.Первоуральск, п.Канал, ул.Солнечная, 4</v>
      </c>
      <c r="AV782" s="109"/>
    </row>
    <row r="783" spans="1:194" s="110" customFormat="1" ht="58.15" customHeight="1" x14ac:dyDescent="0.25">
      <c r="A783" s="115" t="s">
        <v>3413</v>
      </c>
      <c r="B783" s="97">
        <v>45685</v>
      </c>
      <c r="C783" s="100">
        <v>6625019327</v>
      </c>
      <c r="D783" s="116">
        <v>1036601471818</v>
      </c>
      <c r="E783" s="175" t="s">
        <v>3427</v>
      </c>
      <c r="F783" s="175" t="s">
        <v>3428</v>
      </c>
      <c r="G783" s="100">
        <v>6625019327</v>
      </c>
      <c r="H783" s="116">
        <v>1036601471818</v>
      </c>
      <c r="I783" s="175" t="s">
        <v>3427</v>
      </c>
      <c r="J783" s="175" t="s">
        <v>3428</v>
      </c>
      <c r="K783" s="98">
        <v>1</v>
      </c>
      <c r="L783" s="100" t="s">
        <v>96</v>
      </c>
      <c r="M783" s="98">
        <v>3</v>
      </c>
      <c r="N783" s="100" t="s">
        <v>7</v>
      </c>
      <c r="O783" s="98">
        <v>2</v>
      </c>
      <c r="P783" s="102" t="s">
        <v>10</v>
      </c>
      <c r="Q783" s="102"/>
      <c r="R783" s="98">
        <v>2</v>
      </c>
      <c r="S783" s="102">
        <v>0.75</v>
      </c>
      <c r="T783" s="102"/>
      <c r="U783" s="102"/>
      <c r="V783" s="98"/>
      <c r="W783" s="98"/>
      <c r="X783" s="98"/>
      <c r="Y783" s="98"/>
      <c r="Z783" s="98"/>
      <c r="AA783" s="98"/>
      <c r="AB783" s="98"/>
      <c r="AC783" s="101"/>
      <c r="AD783" s="101"/>
      <c r="AE783" s="101"/>
      <c r="AF783" s="101"/>
      <c r="AG783" s="101"/>
      <c r="AH783" s="101"/>
      <c r="AI783" s="50">
        <v>758</v>
      </c>
      <c r="AJ783" s="50" t="s">
        <v>3710</v>
      </c>
      <c r="AK783" s="101" t="s">
        <v>118</v>
      </c>
      <c r="AL783" s="101" t="s">
        <v>142</v>
      </c>
      <c r="AM783" s="101">
        <v>27</v>
      </c>
      <c r="AN783" s="101" t="s">
        <v>3429</v>
      </c>
      <c r="AO783" s="101" t="s">
        <v>3430</v>
      </c>
      <c r="AP783" s="102"/>
      <c r="AQ783" s="100">
        <f t="shared" si="25"/>
        <v>6625019327</v>
      </c>
      <c r="AR783" s="117" t="str">
        <f t="shared" si="24"/>
        <v xml:space="preserve">ГАУСО СО ЦСПСиД «Росинка» города Первоуральска </v>
      </c>
      <c r="AS783" s="118" t="str">
        <f t="shared" si="26"/>
        <v>Свердловская обл., г.Первоуральск, ул.Советская,5</v>
      </c>
      <c r="AV783" s="109"/>
    </row>
    <row r="784" spans="1:194" s="110" customFormat="1" ht="58.15" customHeight="1" x14ac:dyDescent="0.25">
      <c r="A784" s="115" t="s">
        <v>3431</v>
      </c>
      <c r="B784" s="97">
        <v>45687</v>
      </c>
      <c r="C784" s="99">
        <v>662511185688</v>
      </c>
      <c r="D784" s="116">
        <v>1216600040447</v>
      </c>
      <c r="E784" s="175" t="s">
        <v>3432</v>
      </c>
      <c r="F784" s="175" t="s">
        <v>3433</v>
      </c>
      <c r="G784" s="99">
        <v>662511185688</v>
      </c>
      <c r="H784" s="116">
        <v>1216600040447</v>
      </c>
      <c r="I784" s="175" t="s">
        <v>3432</v>
      </c>
      <c r="J784" s="175" t="s">
        <v>3433</v>
      </c>
      <c r="K784" s="98">
        <v>1</v>
      </c>
      <c r="L784" s="100" t="s">
        <v>96</v>
      </c>
      <c r="M784" s="98">
        <v>2</v>
      </c>
      <c r="N784" s="100" t="s">
        <v>1628</v>
      </c>
      <c r="O784" s="98">
        <v>1</v>
      </c>
      <c r="P784" s="102" t="s">
        <v>8</v>
      </c>
      <c r="Q784" s="102"/>
      <c r="R784" s="98">
        <v>2</v>
      </c>
      <c r="S784" s="102">
        <v>1.1000000000000001</v>
      </c>
      <c r="T784" s="102"/>
      <c r="U784" s="102"/>
      <c r="V784" s="98"/>
      <c r="W784" s="98"/>
      <c r="X784" s="98"/>
      <c r="Y784" s="98"/>
      <c r="Z784" s="98"/>
      <c r="AA784" s="98"/>
      <c r="AB784" s="98"/>
      <c r="AC784" s="101"/>
      <c r="AD784" s="101"/>
      <c r="AE784" s="101"/>
      <c r="AF784" s="101"/>
      <c r="AG784" s="101"/>
      <c r="AH784" s="101"/>
      <c r="AI784" s="50">
        <v>758</v>
      </c>
      <c r="AJ784" s="50" t="s">
        <v>3710</v>
      </c>
      <c r="AK784" s="101" t="s">
        <v>118</v>
      </c>
      <c r="AL784" s="101" t="s">
        <v>3434</v>
      </c>
      <c r="AM784" s="101">
        <v>2</v>
      </c>
      <c r="AN784" s="101" t="s">
        <v>3435</v>
      </c>
      <c r="AO784" s="101" t="s">
        <v>3436</v>
      </c>
      <c r="AP784" s="102"/>
      <c r="AQ784" s="119">
        <f t="shared" si="25"/>
        <v>662511185688</v>
      </c>
      <c r="AR784" s="117" t="str">
        <f t="shared" si="24"/>
        <v>ООО "Первоуральск-Агро"</v>
      </c>
      <c r="AS784" s="118" t="str">
        <f t="shared" si="26"/>
        <v>Свердловская обл. г.Первоуральск, пер.Кутузова 75а</v>
      </c>
      <c r="AV784" s="109"/>
    </row>
    <row r="785" spans="1:48" s="110" customFormat="1" ht="58.15" customHeight="1" x14ac:dyDescent="0.25">
      <c r="A785" s="115" t="s">
        <v>3437</v>
      </c>
      <c r="B785" s="97">
        <v>45700</v>
      </c>
      <c r="C785" s="99">
        <v>662501095788</v>
      </c>
      <c r="D785" s="116">
        <v>316965800073122</v>
      </c>
      <c r="E785" s="175" t="s">
        <v>3438</v>
      </c>
      <c r="F785" s="175" t="s">
        <v>3439</v>
      </c>
      <c r="G785" s="99">
        <v>662501095788</v>
      </c>
      <c r="H785" s="116">
        <v>316965800073122</v>
      </c>
      <c r="I785" s="175" t="s">
        <v>3438</v>
      </c>
      <c r="J785" s="175" t="s">
        <v>3439</v>
      </c>
      <c r="K785" s="98">
        <v>1</v>
      </c>
      <c r="L785" s="100" t="s">
        <v>96</v>
      </c>
      <c r="M785" s="98">
        <v>3</v>
      </c>
      <c r="N785" s="100" t="s">
        <v>7</v>
      </c>
      <c r="O785" s="98">
        <v>2</v>
      </c>
      <c r="P785" s="102" t="s">
        <v>10</v>
      </c>
      <c r="Q785" s="102"/>
      <c r="R785" s="98">
        <v>4</v>
      </c>
      <c r="S785" s="102">
        <v>0.6</v>
      </c>
      <c r="T785" s="102"/>
      <c r="U785" s="102"/>
      <c r="V785" s="98"/>
      <c r="W785" s="98"/>
      <c r="X785" s="98"/>
      <c r="Y785" s="98"/>
      <c r="Z785" s="98"/>
      <c r="AA785" s="98"/>
      <c r="AB785" s="98"/>
      <c r="AC785" s="101"/>
      <c r="AD785" s="101"/>
      <c r="AE785" s="101"/>
      <c r="AF785" s="101"/>
      <c r="AG785" s="101"/>
      <c r="AH785" s="101"/>
      <c r="AI785" s="50">
        <v>758</v>
      </c>
      <c r="AJ785" s="50" t="s">
        <v>3710</v>
      </c>
      <c r="AK785" s="101" t="s">
        <v>118</v>
      </c>
      <c r="AL785" s="101" t="s">
        <v>3440</v>
      </c>
      <c r="AM785" s="101">
        <v>25</v>
      </c>
      <c r="AN785" s="101" t="s">
        <v>3441</v>
      </c>
      <c r="AO785" s="101" t="s">
        <v>3442</v>
      </c>
      <c r="AP785" s="102"/>
      <c r="AQ785" s="119">
        <f t="shared" si="25"/>
        <v>662501095788</v>
      </c>
      <c r="AR785" s="117" t="str">
        <f t="shared" si="24"/>
        <v>ИП Иванов И.В.</v>
      </c>
      <c r="AS785" s="118" t="str">
        <f t="shared" si="26"/>
        <v>Свердловская обл., г.Первокральск, ул.Сиреневая, д.84</v>
      </c>
      <c r="AV785" s="109"/>
    </row>
    <row r="786" spans="1:48" s="110" customFormat="1" ht="58.15" customHeight="1" x14ac:dyDescent="0.25">
      <c r="A786" s="115" t="s">
        <v>3443</v>
      </c>
      <c r="B786" s="97">
        <v>45707</v>
      </c>
      <c r="C786" s="99">
        <v>6625052860</v>
      </c>
      <c r="D786" s="116">
        <v>1096600001288</v>
      </c>
      <c r="E786" s="175" t="s">
        <v>3444</v>
      </c>
      <c r="F786" s="175" t="s">
        <v>3445</v>
      </c>
      <c r="G786" s="99">
        <v>6625052860</v>
      </c>
      <c r="H786" s="116">
        <v>1096600001288</v>
      </c>
      <c r="I786" s="175" t="s">
        <v>3444</v>
      </c>
      <c r="J786" s="175" t="s">
        <v>3445</v>
      </c>
      <c r="K786" s="98">
        <v>1</v>
      </c>
      <c r="L786" s="100" t="s">
        <v>96</v>
      </c>
      <c r="M786" s="98">
        <v>3</v>
      </c>
      <c r="N786" s="100" t="s">
        <v>7</v>
      </c>
      <c r="O786" s="98">
        <v>2</v>
      </c>
      <c r="P786" s="102" t="s">
        <v>10</v>
      </c>
      <c r="Q786" s="102"/>
      <c r="R786" s="98">
        <v>5</v>
      </c>
      <c r="S786" s="102">
        <v>1.1000000000000001</v>
      </c>
      <c r="T786" s="102"/>
      <c r="U786" s="102"/>
      <c r="V786" s="98"/>
      <c r="W786" s="98"/>
      <c r="X786" s="98"/>
      <c r="Y786" s="98"/>
      <c r="Z786" s="98"/>
      <c r="AA786" s="98"/>
      <c r="AB786" s="98"/>
      <c r="AC786" s="101"/>
      <c r="AD786" s="101"/>
      <c r="AE786" s="101"/>
      <c r="AF786" s="101"/>
      <c r="AG786" s="101"/>
      <c r="AH786" s="101"/>
      <c r="AI786" s="50">
        <v>758</v>
      </c>
      <c r="AJ786" s="50" t="s">
        <v>3710</v>
      </c>
      <c r="AK786" s="101" t="s">
        <v>118</v>
      </c>
      <c r="AL786" s="101" t="s">
        <v>3446</v>
      </c>
      <c r="AM786" s="101">
        <v>2</v>
      </c>
      <c r="AN786" s="101" t="s">
        <v>3447</v>
      </c>
      <c r="AO786" s="101" t="s">
        <v>3448</v>
      </c>
      <c r="AP786" s="102"/>
      <c r="AQ786" s="119">
        <f t="shared" si="25"/>
        <v>6625052860</v>
      </c>
      <c r="AR786" s="117" t="str">
        <f t="shared" si="24"/>
        <v>НП "УИК п.Молодежный"</v>
      </c>
      <c r="AS786" s="118" t="str">
        <f t="shared" si="26"/>
        <v>Свердловская обл., г.Первоуральск, ул.Раздольная, 53</v>
      </c>
      <c r="AV786" s="109"/>
    </row>
    <row r="787" spans="1:48" s="34" customFormat="1" ht="58.15" customHeight="1" x14ac:dyDescent="0.25">
      <c r="A787" s="9" t="s">
        <v>3449</v>
      </c>
      <c r="B787" s="78">
        <v>45729</v>
      </c>
      <c r="C787" s="25">
        <v>6625017489</v>
      </c>
      <c r="D787" s="145">
        <v>1026601507635</v>
      </c>
      <c r="E787" s="165" t="s">
        <v>3450</v>
      </c>
      <c r="F787" s="165" t="s">
        <v>3451</v>
      </c>
      <c r="G787" s="25">
        <v>6625017489</v>
      </c>
      <c r="H787" s="145">
        <v>1026601507635</v>
      </c>
      <c r="I787" s="165" t="s">
        <v>3450</v>
      </c>
      <c r="J787" s="165" t="s">
        <v>3451</v>
      </c>
      <c r="K787" s="16">
        <v>2</v>
      </c>
      <c r="L787" s="144" t="s">
        <v>6</v>
      </c>
      <c r="M787" s="16">
        <v>3</v>
      </c>
      <c r="N787" s="144" t="s">
        <v>7</v>
      </c>
      <c r="O787" s="16">
        <v>1</v>
      </c>
      <c r="P787" s="47" t="s">
        <v>8</v>
      </c>
      <c r="Q787" s="47"/>
      <c r="R787" s="16">
        <v>2</v>
      </c>
      <c r="S787" s="47">
        <v>1.1000000000000001</v>
      </c>
      <c r="T787" s="47"/>
      <c r="U787" s="47"/>
      <c r="V787" s="16"/>
      <c r="W787" s="16"/>
      <c r="X787" s="16"/>
      <c r="Y787" s="16"/>
      <c r="Z787" s="16"/>
      <c r="AA787" s="16"/>
      <c r="AB787" s="16"/>
      <c r="AC787" s="50"/>
      <c r="AD787" s="50"/>
      <c r="AE787" s="50"/>
      <c r="AF787" s="50"/>
      <c r="AG787" s="50"/>
      <c r="AH787" s="50"/>
      <c r="AI787" s="50">
        <v>758</v>
      </c>
      <c r="AJ787" s="50" t="s">
        <v>3710</v>
      </c>
      <c r="AK787" s="50" t="s">
        <v>118</v>
      </c>
      <c r="AL787" s="50" t="s">
        <v>142</v>
      </c>
      <c r="AM787" s="50" t="s">
        <v>3452</v>
      </c>
      <c r="AN787" s="50" t="s">
        <v>3453</v>
      </c>
      <c r="AO787" s="50" t="s">
        <v>3454</v>
      </c>
      <c r="AP787" s="47"/>
      <c r="AQ787" s="13">
        <f t="shared" si="25"/>
        <v>6625017489</v>
      </c>
      <c r="AR787" s="15" t="str">
        <f t="shared" si="24"/>
        <v>ПМАОУ ДО ЦРДМ</v>
      </c>
      <c r="AS787" s="43" t="str">
        <f t="shared" si="26"/>
        <v>Свердловская обл., г.Первоуральск, пр.Ильича,  28А</v>
      </c>
      <c r="AT787" s="23"/>
      <c r="AU787" s="23"/>
    </row>
    <row r="788" spans="1:48" s="34" customFormat="1" ht="58.15" customHeight="1" x14ac:dyDescent="0.25">
      <c r="A788" s="9" t="s">
        <v>3455</v>
      </c>
      <c r="B788" s="78">
        <v>45747</v>
      </c>
      <c r="C788" s="25">
        <v>6684015998</v>
      </c>
      <c r="D788" s="145">
        <v>1146684003564</v>
      </c>
      <c r="E788" s="165" t="s">
        <v>3456</v>
      </c>
      <c r="F788" s="165" t="s">
        <v>3457</v>
      </c>
      <c r="G788" s="25">
        <v>6684015998</v>
      </c>
      <c r="H788" s="145">
        <v>1146684003564</v>
      </c>
      <c r="I788" s="165" t="s">
        <v>3456</v>
      </c>
      <c r="J788" s="165" t="s">
        <v>3457</v>
      </c>
      <c r="K788" s="16">
        <v>1</v>
      </c>
      <c r="L788" s="144" t="s">
        <v>96</v>
      </c>
      <c r="M788" s="16">
        <v>3</v>
      </c>
      <c r="N788" s="144" t="s">
        <v>7</v>
      </c>
      <c r="O788" s="16">
        <v>1</v>
      </c>
      <c r="P788" s="47" t="s">
        <v>8</v>
      </c>
      <c r="Q788" s="47"/>
      <c r="R788" s="16">
        <v>3</v>
      </c>
      <c r="S788" s="47">
        <v>0.25</v>
      </c>
      <c r="T788" s="47"/>
      <c r="U788" s="47"/>
      <c r="V788" s="16"/>
      <c r="W788" s="16"/>
      <c r="X788" s="16"/>
      <c r="Y788" s="16"/>
      <c r="Z788" s="16"/>
      <c r="AA788" s="16"/>
      <c r="AB788" s="16"/>
      <c r="AC788" s="50"/>
      <c r="AD788" s="50"/>
      <c r="AE788" s="50"/>
      <c r="AF788" s="50"/>
      <c r="AG788" s="50"/>
      <c r="AH788" s="50"/>
      <c r="AI788" s="50">
        <v>758</v>
      </c>
      <c r="AJ788" s="50" t="s">
        <v>3710</v>
      </c>
      <c r="AK788" s="50" t="s">
        <v>118</v>
      </c>
      <c r="AL788" s="50" t="s">
        <v>2491</v>
      </c>
      <c r="AM788" s="50">
        <v>3</v>
      </c>
      <c r="AN788" s="50" t="s">
        <v>3458</v>
      </c>
      <c r="AO788" s="50" t="s">
        <v>3459</v>
      </c>
      <c r="AP788" s="47"/>
      <c r="AQ788" s="13">
        <f t="shared" si="25"/>
        <v>6684015998</v>
      </c>
      <c r="AR788" s="15" t="str">
        <f t="shared" si="24"/>
        <v>ООО "Варрант"</v>
      </c>
      <c r="AS788" s="43" t="str">
        <f t="shared" si="26"/>
        <v>Свердловская обл., г.Первоуральск, Московское шоссе 3км, д.3</v>
      </c>
      <c r="AT788" s="23"/>
      <c r="AU788" s="23"/>
    </row>
    <row r="789" spans="1:48" s="34" customFormat="1" ht="58.15" customHeight="1" x14ac:dyDescent="0.25">
      <c r="A789" s="9" t="s">
        <v>3462</v>
      </c>
      <c r="B789" s="78">
        <v>45749</v>
      </c>
      <c r="C789" s="25">
        <v>6625014135</v>
      </c>
      <c r="D789" s="145">
        <v>1036601474821</v>
      </c>
      <c r="E789" s="165" t="s">
        <v>3464</v>
      </c>
      <c r="F789" s="165" t="s">
        <v>3465</v>
      </c>
      <c r="G789" s="25">
        <v>6625014135</v>
      </c>
      <c r="H789" s="145">
        <v>1036601474821</v>
      </c>
      <c r="I789" s="165" t="s">
        <v>3464</v>
      </c>
      <c r="J789" s="165" t="s">
        <v>3465</v>
      </c>
      <c r="K789" s="16">
        <v>2</v>
      </c>
      <c r="L789" s="144" t="s">
        <v>6</v>
      </c>
      <c r="M789" s="16">
        <v>3</v>
      </c>
      <c r="N789" s="144" t="s">
        <v>7</v>
      </c>
      <c r="O789" s="16">
        <v>2</v>
      </c>
      <c r="P789" s="47" t="s">
        <v>10</v>
      </c>
      <c r="Q789" s="47"/>
      <c r="R789" s="16">
        <v>1</v>
      </c>
      <c r="S789" s="47">
        <v>1.1000000000000001</v>
      </c>
      <c r="T789" s="47"/>
      <c r="U789" s="47"/>
      <c r="V789" s="16"/>
      <c r="W789" s="16"/>
      <c r="X789" s="16"/>
      <c r="Y789" s="16"/>
      <c r="Z789" s="16"/>
      <c r="AA789" s="16"/>
      <c r="AB789" s="16"/>
      <c r="AC789" s="50"/>
      <c r="AD789" s="50"/>
      <c r="AE789" s="50"/>
      <c r="AF789" s="50"/>
      <c r="AG789" s="50"/>
      <c r="AH789" s="50"/>
      <c r="AI789" s="50">
        <v>758</v>
      </c>
      <c r="AJ789" s="50" t="s">
        <v>3710</v>
      </c>
      <c r="AK789" s="50" t="s">
        <v>2905</v>
      </c>
      <c r="AL789" s="50" t="s">
        <v>3466</v>
      </c>
      <c r="AM789" s="50">
        <v>44</v>
      </c>
      <c r="AN789" s="50" t="s">
        <v>3467</v>
      </c>
      <c r="AO789" s="50" t="s">
        <v>3468</v>
      </c>
      <c r="AP789" s="47"/>
      <c r="AQ789" s="13">
        <f t="shared" si="25"/>
        <v>6625014135</v>
      </c>
      <c r="AR789" s="15" t="str">
        <f t="shared" si="24"/>
        <v>СНТ "Экспресс"</v>
      </c>
      <c r="AS789" s="43" t="str">
        <f t="shared" si="26"/>
        <v>Свердловская обл., д.Старые Решеты, ул.Центральная 44</v>
      </c>
      <c r="AT789" s="23"/>
      <c r="AU789" s="23"/>
    </row>
    <row r="790" spans="1:48" s="34" customFormat="1" ht="58.15" customHeight="1" x14ac:dyDescent="0.25">
      <c r="A790" s="9" t="s">
        <v>3463</v>
      </c>
      <c r="B790" s="78">
        <v>45749</v>
      </c>
      <c r="C790" s="25">
        <v>6671163413</v>
      </c>
      <c r="D790" s="145">
        <v>1056604000970</v>
      </c>
      <c r="E790" s="165" t="s">
        <v>3469</v>
      </c>
      <c r="F790" s="165" t="s">
        <v>3471</v>
      </c>
      <c r="G790" s="25">
        <v>6671163413</v>
      </c>
      <c r="H790" s="145">
        <v>1056604000970</v>
      </c>
      <c r="I790" s="165" t="s">
        <v>3469</v>
      </c>
      <c r="J790" s="165" t="s">
        <v>3471</v>
      </c>
      <c r="K790" s="16">
        <v>1</v>
      </c>
      <c r="L790" s="144" t="s">
        <v>96</v>
      </c>
      <c r="M790" s="16">
        <v>3</v>
      </c>
      <c r="N790" s="144" t="s">
        <v>7</v>
      </c>
      <c r="O790" s="16">
        <v>2</v>
      </c>
      <c r="P790" s="47" t="s">
        <v>10</v>
      </c>
      <c r="Q790" s="47"/>
      <c r="R790" s="16">
        <v>6</v>
      </c>
      <c r="S790" s="47">
        <v>0.6</v>
      </c>
      <c r="T790" s="47"/>
      <c r="U790" s="47"/>
      <c r="V790" s="16"/>
      <c r="W790" s="16"/>
      <c r="X790" s="16"/>
      <c r="Y790" s="16"/>
      <c r="Z790" s="16"/>
      <c r="AA790" s="16"/>
      <c r="AB790" s="16"/>
      <c r="AC790" s="50"/>
      <c r="AD790" s="50"/>
      <c r="AE790" s="50"/>
      <c r="AF790" s="50"/>
      <c r="AG790" s="50"/>
      <c r="AH790" s="50"/>
      <c r="AI790" s="50">
        <v>758</v>
      </c>
      <c r="AJ790" s="50" t="s">
        <v>3710</v>
      </c>
      <c r="AK790" s="50" t="s">
        <v>3169</v>
      </c>
      <c r="AL790" s="50" t="s">
        <v>3472</v>
      </c>
      <c r="AM790" s="50">
        <v>8</v>
      </c>
      <c r="AN790" s="50" t="s">
        <v>3473</v>
      </c>
      <c r="AO790" s="50" t="s">
        <v>3474</v>
      </c>
      <c r="AP790" s="47"/>
      <c r="AQ790" s="13">
        <f t="shared" si="25"/>
        <v>6671163413</v>
      </c>
      <c r="AR790" s="15" t="str">
        <f t="shared" si="24"/>
        <v>ПАО "Россети Урал"</v>
      </c>
      <c r="AS790" s="43" t="s">
        <v>3470</v>
      </c>
      <c r="AT790" s="23"/>
      <c r="AU790" s="23"/>
    </row>
    <row r="791" spans="1:48" s="34" customFormat="1" ht="58.15" customHeight="1" x14ac:dyDescent="0.25">
      <c r="A791" s="9" t="s">
        <v>3475</v>
      </c>
      <c r="B791" s="78">
        <v>45751</v>
      </c>
      <c r="C791" s="25">
        <v>662509765956</v>
      </c>
      <c r="D791" s="145">
        <v>313668417100026</v>
      </c>
      <c r="E791" s="165" t="s">
        <v>3478</v>
      </c>
      <c r="F791" s="165" t="s">
        <v>3479</v>
      </c>
      <c r="G791" s="25">
        <v>662509765956</v>
      </c>
      <c r="H791" s="145">
        <v>313668417100026</v>
      </c>
      <c r="I791" s="165" t="s">
        <v>3478</v>
      </c>
      <c r="J791" s="165" t="s">
        <v>3479</v>
      </c>
      <c r="K791" s="16">
        <v>1</v>
      </c>
      <c r="L791" s="144" t="s">
        <v>96</v>
      </c>
      <c r="M791" s="16">
        <v>3</v>
      </c>
      <c r="N791" s="144" t="s">
        <v>7</v>
      </c>
      <c r="O791" s="16">
        <v>2</v>
      </c>
      <c r="P791" s="47" t="s">
        <v>10</v>
      </c>
      <c r="Q791" s="47"/>
      <c r="R791" s="16">
        <v>1</v>
      </c>
      <c r="S791" s="47">
        <v>1.1000000000000001</v>
      </c>
      <c r="T791" s="47"/>
      <c r="U791" s="47"/>
      <c r="V791" s="16"/>
      <c r="W791" s="16"/>
      <c r="X791" s="16"/>
      <c r="Y791" s="16"/>
      <c r="Z791" s="16"/>
      <c r="AA791" s="16"/>
      <c r="AB791" s="16"/>
      <c r="AC791" s="50"/>
      <c r="AD791" s="50"/>
      <c r="AE791" s="50"/>
      <c r="AF791" s="50"/>
      <c r="AG791" s="50"/>
      <c r="AH791" s="50"/>
      <c r="AI791" s="50">
        <v>758</v>
      </c>
      <c r="AJ791" s="50" t="s">
        <v>3710</v>
      </c>
      <c r="AK791" s="50" t="s">
        <v>222</v>
      </c>
      <c r="AL791" s="50" t="s">
        <v>1557</v>
      </c>
      <c r="AM791" s="50">
        <v>4</v>
      </c>
      <c r="AN791" s="50" t="s">
        <v>3491</v>
      </c>
      <c r="AO791" s="50" t="s">
        <v>3492</v>
      </c>
      <c r="AP791" s="47"/>
      <c r="AQ791" s="13">
        <f t="shared" si="25"/>
        <v>662509765956</v>
      </c>
      <c r="AR791" s="15" t="str">
        <f t="shared" si="24"/>
        <v>ИП Дюдин А.В.</v>
      </c>
      <c r="AS791" s="43" t="str">
        <f>F791</f>
        <v>Свердловская обл., г.Первоуральск, ул.Береговая, 26-41</v>
      </c>
      <c r="AT791" s="23"/>
      <c r="AU791" s="23"/>
    </row>
    <row r="792" spans="1:48" s="34" customFormat="1" ht="58.15" customHeight="1" x14ac:dyDescent="0.25">
      <c r="A792" s="9" t="s">
        <v>3476</v>
      </c>
      <c r="B792" s="78">
        <v>45751</v>
      </c>
      <c r="C792" s="25">
        <v>662509765956</v>
      </c>
      <c r="D792" s="145">
        <v>313668417100026</v>
      </c>
      <c r="E792" s="165" t="s">
        <v>3478</v>
      </c>
      <c r="F792" s="165" t="s">
        <v>3480</v>
      </c>
      <c r="G792" s="25">
        <v>662509765956</v>
      </c>
      <c r="H792" s="145">
        <v>313668417100026</v>
      </c>
      <c r="I792" s="165" t="s">
        <v>3478</v>
      </c>
      <c r="J792" s="165" t="s">
        <v>3480</v>
      </c>
      <c r="K792" s="16">
        <v>1</v>
      </c>
      <c r="L792" s="144" t="s">
        <v>96</v>
      </c>
      <c r="M792" s="16">
        <v>3</v>
      </c>
      <c r="N792" s="144" t="s">
        <v>7</v>
      </c>
      <c r="O792" s="16">
        <v>2</v>
      </c>
      <c r="P792" s="47" t="s">
        <v>10</v>
      </c>
      <c r="Q792" s="47"/>
      <c r="R792" s="16">
        <v>1</v>
      </c>
      <c r="S792" s="47">
        <v>1.1000000000000001</v>
      </c>
      <c r="T792" s="47"/>
      <c r="U792" s="47"/>
      <c r="V792" s="16"/>
      <c r="W792" s="16"/>
      <c r="X792" s="16"/>
      <c r="Y792" s="16"/>
      <c r="Z792" s="16"/>
      <c r="AA792" s="16"/>
      <c r="AB792" s="16"/>
      <c r="AC792" s="50"/>
      <c r="AD792" s="50"/>
      <c r="AE792" s="50"/>
      <c r="AF792" s="50"/>
      <c r="AG792" s="50"/>
      <c r="AH792" s="50"/>
      <c r="AI792" s="50">
        <v>758</v>
      </c>
      <c r="AJ792" s="50" t="s">
        <v>3710</v>
      </c>
      <c r="AK792" s="50" t="s">
        <v>2306</v>
      </c>
      <c r="AL792" s="50" t="s">
        <v>1942</v>
      </c>
      <c r="AM792" s="50" t="s">
        <v>3481</v>
      </c>
      <c r="AN792" s="50" t="s">
        <v>4087</v>
      </c>
      <c r="AO792" s="50" t="s">
        <v>4088</v>
      </c>
      <c r="AP792" s="47"/>
      <c r="AQ792" s="13">
        <f t="shared" si="25"/>
        <v>662509765956</v>
      </c>
      <c r="AR792" s="15" t="str">
        <f t="shared" si="24"/>
        <v>ИП Дюдин А.В.</v>
      </c>
      <c r="AS792" s="43" t="str">
        <f>F792</f>
        <v>Свердловская обл., г.Первоуральск, ул.Береговая, 26-42</v>
      </c>
      <c r="AT792" s="23"/>
      <c r="AU792" s="23"/>
    </row>
    <row r="793" spans="1:48" s="34" customFormat="1" ht="58.15" customHeight="1" x14ac:dyDescent="0.25">
      <c r="A793" s="9" t="s">
        <v>3477</v>
      </c>
      <c r="B793" s="78">
        <v>45751</v>
      </c>
      <c r="C793" s="25">
        <v>662512680981</v>
      </c>
      <c r="D793" s="145">
        <v>304662514200062</v>
      </c>
      <c r="E793" s="165" t="s">
        <v>3235</v>
      </c>
      <c r="F793" s="165" t="s">
        <v>3482</v>
      </c>
      <c r="G793" s="25">
        <v>662512680981</v>
      </c>
      <c r="H793" s="145">
        <v>304662514200062</v>
      </c>
      <c r="I793" s="165" t="s">
        <v>3235</v>
      </c>
      <c r="J793" s="165" t="s">
        <v>3482</v>
      </c>
      <c r="K793" s="16">
        <v>1</v>
      </c>
      <c r="L793" s="144" t="s">
        <v>96</v>
      </c>
      <c r="M793" s="16">
        <v>3</v>
      </c>
      <c r="N793" s="144" t="s">
        <v>7</v>
      </c>
      <c r="O793" s="16">
        <v>1</v>
      </c>
      <c r="P793" s="47" t="s">
        <v>8</v>
      </c>
      <c r="Q793" s="47"/>
      <c r="R793" s="16">
        <v>1</v>
      </c>
      <c r="S793" s="47">
        <v>1.1000000000000001</v>
      </c>
      <c r="T793" s="47"/>
      <c r="U793" s="47"/>
      <c r="V793" s="16"/>
      <c r="W793" s="16"/>
      <c r="X793" s="16"/>
      <c r="Y793" s="16"/>
      <c r="Z793" s="16"/>
      <c r="AA793" s="16"/>
      <c r="AB793" s="16"/>
      <c r="AC793" s="50"/>
      <c r="AD793" s="50"/>
      <c r="AE793" s="50"/>
      <c r="AF793" s="50"/>
      <c r="AG793" s="50"/>
      <c r="AH793" s="50"/>
      <c r="AI793" s="50">
        <v>758</v>
      </c>
      <c r="AJ793" s="50" t="s">
        <v>3710</v>
      </c>
      <c r="AK793" s="50" t="s">
        <v>3169</v>
      </c>
      <c r="AL793" s="50" t="s">
        <v>3279</v>
      </c>
      <c r="AM793" s="50">
        <v>15</v>
      </c>
      <c r="AN793" s="50" t="s">
        <v>3483</v>
      </c>
      <c r="AO793" s="50" t="s">
        <v>3484</v>
      </c>
      <c r="AP793" s="47"/>
      <c r="AQ793" s="13">
        <f t="shared" si="25"/>
        <v>662512680981</v>
      </c>
      <c r="AR793" s="15" t="s">
        <v>3485</v>
      </c>
      <c r="AS793" s="43" t="s">
        <v>3239</v>
      </c>
      <c r="AT793" s="23"/>
      <c r="AU793" s="23"/>
    </row>
    <row r="794" spans="1:48" s="34" customFormat="1" ht="58.15" customHeight="1" x14ac:dyDescent="0.25">
      <c r="A794" s="9" t="s">
        <v>3486</v>
      </c>
      <c r="B794" s="78">
        <v>45757</v>
      </c>
      <c r="C794" s="25">
        <v>6684040987</v>
      </c>
      <c r="D794" s="145">
        <v>1216600077352</v>
      </c>
      <c r="E794" s="165" t="s">
        <v>3487</v>
      </c>
      <c r="F794" s="165" t="s">
        <v>3488</v>
      </c>
      <c r="G794" s="25">
        <v>6684040987</v>
      </c>
      <c r="H794" s="145">
        <v>1216600077352</v>
      </c>
      <c r="I794" s="165" t="s">
        <v>3487</v>
      </c>
      <c r="J794" s="165" t="s">
        <v>3488</v>
      </c>
      <c r="K794" s="16">
        <v>2</v>
      </c>
      <c r="L794" s="144" t="s">
        <v>6</v>
      </c>
      <c r="M794" s="16">
        <v>3</v>
      </c>
      <c r="N794" s="144" t="s">
        <v>7</v>
      </c>
      <c r="O794" s="16">
        <v>1</v>
      </c>
      <c r="P794" s="47" t="s">
        <v>8</v>
      </c>
      <c r="Q794" s="47"/>
      <c r="R794" s="16">
        <v>2</v>
      </c>
      <c r="S794" s="47">
        <v>1.1000000000000001</v>
      </c>
      <c r="T794" s="47"/>
      <c r="U794" s="47"/>
      <c r="V794" s="16"/>
      <c r="W794" s="16"/>
      <c r="X794" s="16"/>
      <c r="Y794" s="16"/>
      <c r="Z794" s="16"/>
      <c r="AA794" s="16"/>
      <c r="AB794" s="16"/>
      <c r="AC794" s="50"/>
      <c r="AD794" s="50"/>
      <c r="AE794" s="50"/>
      <c r="AF794" s="50"/>
      <c r="AG794" s="50"/>
      <c r="AH794" s="50"/>
      <c r="AI794" s="50">
        <v>758</v>
      </c>
      <c r="AJ794" s="50" t="s">
        <v>3710</v>
      </c>
      <c r="AK794" s="50" t="s">
        <v>3169</v>
      </c>
      <c r="AL794" s="50" t="s">
        <v>3280</v>
      </c>
      <c r="AM794" s="50">
        <v>100</v>
      </c>
      <c r="AN794" s="50" t="s">
        <v>3489</v>
      </c>
      <c r="AO794" s="50" t="s">
        <v>3490</v>
      </c>
      <c r="AP794" s="47"/>
      <c r="AQ794" s="13">
        <f t="shared" si="25"/>
        <v>6684040987</v>
      </c>
      <c r="AR794" s="15" t="str">
        <f t="shared" ref="AR794:AS797" si="27">E794</f>
        <v>ООО "База Белинского"</v>
      </c>
      <c r="AS794" s="43" t="str">
        <f t="shared" si="27"/>
        <v>Свердловская обл., г.Первоуральск, ул.Белинского, д.100 оф.36</v>
      </c>
      <c r="AT794" s="23"/>
      <c r="AU794" s="23"/>
    </row>
    <row r="795" spans="1:48" s="34" customFormat="1" ht="58.15" customHeight="1" x14ac:dyDescent="0.25">
      <c r="A795" s="9" t="s">
        <v>3494</v>
      </c>
      <c r="B795" s="78">
        <v>45762</v>
      </c>
      <c r="C795" s="25">
        <v>6686078640</v>
      </c>
      <c r="D795" s="145">
        <v>1169658039540</v>
      </c>
      <c r="E795" s="165" t="s">
        <v>3499</v>
      </c>
      <c r="F795" s="165" t="s">
        <v>3496</v>
      </c>
      <c r="G795" s="25">
        <v>6686078640</v>
      </c>
      <c r="H795" s="145">
        <v>1169658039540</v>
      </c>
      <c r="I795" s="165" t="s">
        <v>3499</v>
      </c>
      <c r="J795" s="165" t="s">
        <v>3496</v>
      </c>
      <c r="K795" s="16">
        <v>1</v>
      </c>
      <c r="L795" s="144" t="s">
        <v>96</v>
      </c>
      <c r="M795" s="16">
        <v>3</v>
      </c>
      <c r="N795" s="144" t="s">
        <v>7</v>
      </c>
      <c r="O795" s="16">
        <v>1</v>
      </c>
      <c r="P795" s="47" t="s">
        <v>8</v>
      </c>
      <c r="Q795" s="47"/>
      <c r="R795" s="16">
        <v>2</v>
      </c>
      <c r="S795" s="47">
        <v>0.75</v>
      </c>
      <c r="T795" s="47"/>
      <c r="U795" s="47"/>
      <c r="V795" s="16"/>
      <c r="W795" s="16"/>
      <c r="X795" s="16"/>
      <c r="Y795" s="16"/>
      <c r="Z795" s="16"/>
      <c r="AA795" s="16"/>
      <c r="AB795" s="16"/>
      <c r="AC795" s="50"/>
      <c r="AD795" s="50"/>
      <c r="AE795" s="50"/>
      <c r="AF795" s="50"/>
      <c r="AG795" s="50"/>
      <c r="AH795" s="50"/>
      <c r="AI795" s="50">
        <v>758</v>
      </c>
      <c r="AJ795" s="50" t="s">
        <v>3710</v>
      </c>
      <c r="AK795" s="50" t="s">
        <v>3169</v>
      </c>
      <c r="AL795" s="50" t="s">
        <v>3095</v>
      </c>
      <c r="AM795" s="50" t="s">
        <v>3495</v>
      </c>
      <c r="AN795" s="50" t="s">
        <v>3497</v>
      </c>
      <c r="AO795" s="50" t="s">
        <v>3498</v>
      </c>
      <c r="AP795" s="47"/>
      <c r="AQ795" s="13">
        <f t="shared" si="25"/>
        <v>6686078640</v>
      </c>
      <c r="AR795" s="15" t="str">
        <f t="shared" si="27"/>
        <v>ООО "Уральский завод строительных панелей"</v>
      </c>
      <c r="AS795" s="43" t="str">
        <f t="shared" si="27"/>
        <v>Свердловская обл., г.Первоуральск, ул.Кольцевая, стр.5Б</v>
      </c>
      <c r="AT795" s="23"/>
      <c r="AU795" s="23"/>
    </row>
    <row r="796" spans="1:48" s="34" customFormat="1" ht="58.15" customHeight="1" x14ac:dyDescent="0.25">
      <c r="A796" s="9" t="s">
        <v>3500</v>
      </c>
      <c r="B796" s="78">
        <v>45784</v>
      </c>
      <c r="C796" s="25">
        <v>665910248600</v>
      </c>
      <c r="D796" s="145">
        <v>325665800034446</v>
      </c>
      <c r="E796" s="165" t="s">
        <v>3501</v>
      </c>
      <c r="F796" s="165" t="s">
        <v>3502</v>
      </c>
      <c r="G796" s="25">
        <v>665910248600</v>
      </c>
      <c r="H796" s="145">
        <v>325665800034446</v>
      </c>
      <c r="I796" s="165" t="s">
        <v>3501</v>
      </c>
      <c r="J796" s="165" t="s">
        <v>3502</v>
      </c>
      <c r="K796" s="16">
        <v>2</v>
      </c>
      <c r="L796" s="144" t="s">
        <v>6</v>
      </c>
      <c r="M796" s="16">
        <v>3</v>
      </c>
      <c r="N796" s="144" t="s">
        <v>7</v>
      </c>
      <c r="O796" s="16">
        <v>2</v>
      </c>
      <c r="P796" s="47" t="s">
        <v>10</v>
      </c>
      <c r="Q796" s="47"/>
      <c r="R796" s="16">
        <v>1</v>
      </c>
      <c r="S796" s="47">
        <v>1.1000000000000001</v>
      </c>
      <c r="T796" s="47"/>
      <c r="U796" s="47"/>
      <c r="V796" s="16"/>
      <c r="W796" s="16"/>
      <c r="X796" s="16"/>
      <c r="Y796" s="16"/>
      <c r="Z796" s="16"/>
      <c r="AA796" s="16"/>
      <c r="AB796" s="16"/>
      <c r="AC796" s="50"/>
      <c r="AD796" s="50"/>
      <c r="AE796" s="50"/>
      <c r="AF796" s="50"/>
      <c r="AG796" s="50"/>
      <c r="AH796" s="50"/>
      <c r="AI796" s="50">
        <v>758</v>
      </c>
      <c r="AJ796" s="50" t="s">
        <v>3710</v>
      </c>
      <c r="AK796" s="50" t="s">
        <v>3169</v>
      </c>
      <c r="AL796" s="50" t="s">
        <v>3095</v>
      </c>
      <c r="AM796" s="50">
        <v>16</v>
      </c>
      <c r="AN796" s="50" t="s">
        <v>3503</v>
      </c>
      <c r="AO796" s="50" t="s">
        <v>3504</v>
      </c>
      <c r="AP796" s="47"/>
      <c r="AQ796" s="13">
        <f t="shared" si="25"/>
        <v>665910248600</v>
      </c>
      <c r="AR796" s="15" t="str">
        <f t="shared" si="27"/>
        <v>ИП Мильчакова И.В.</v>
      </c>
      <c r="AS796" s="43" t="str">
        <f t="shared" si="27"/>
        <v>Свердловская обл., Г.Екатеринбург, ул.Техническая, 68-207</v>
      </c>
      <c r="AT796" s="23"/>
      <c r="AU796" s="23"/>
    </row>
    <row r="797" spans="1:48" s="34" customFormat="1" ht="79.5" customHeight="1" x14ac:dyDescent="0.25">
      <c r="A797" s="9" t="s">
        <v>3505</v>
      </c>
      <c r="B797" s="78">
        <v>45800</v>
      </c>
      <c r="C797" s="25">
        <v>6684031020</v>
      </c>
      <c r="D797" s="145">
        <v>1186658020218</v>
      </c>
      <c r="E797" s="165" t="s">
        <v>3506</v>
      </c>
      <c r="F797" s="165" t="s">
        <v>3507</v>
      </c>
      <c r="G797" s="25">
        <v>6684031020</v>
      </c>
      <c r="H797" s="145">
        <v>1186658020218</v>
      </c>
      <c r="I797" s="165" t="s">
        <v>3506</v>
      </c>
      <c r="J797" s="165" t="s">
        <v>3507</v>
      </c>
      <c r="K797" s="16">
        <v>2</v>
      </c>
      <c r="L797" s="144" t="s">
        <v>6</v>
      </c>
      <c r="M797" s="16">
        <v>3</v>
      </c>
      <c r="N797" s="144" t="s">
        <v>7</v>
      </c>
      <c r="O797" s="16">
        <v>2</v>
      </c>
      <c r="P797" s="47" t="s">
        <v>10</v>
      </c>
      <c r="Q797" s="47"/>
      <c r="R797" s="16">
        <v>4</v>
      </c>
      <c r="S797" s="47">
        <v>1.1000000000000001</v>
      </c>
      <c r="T797" s="47"/>
      <c r="U797" s="47"/>
      <c r="V797" s="16"/>
      <c r="W797" s="16"/>
      <c r="X797" s="16"/>
      <c r="Y797" s="16"/>
      <c r="Z797" s="16"/>
      <c r="AA797" s="16"/>
      <c r="AB797" s="16"/>
      <c r="AC797" s="50"/>
      <c r="AD797" s="50"/>
      <c r="AE797" s="50"/>
      <c r="AF797" s="50"/>
      <c r="AG797" s="50"/>
      <c r="AH797" s="50"/>
      <c r="AI797" s="50">
        <v>758</v>
      </c>
      <c r="AJ797" s="50" t="s">
        <v>3710</v>
      </c>
      <c r="AK797" s="50" t="s">
        <v>3169</v>
      </c>
      <c r="AL797" s="50" t="s">
        <v>3510</v>
      </c>
      <c r="AM797" s="50">
        <v>16</v>
      </c>
      <c r="AN797" s="50" t="s">
        <v>3508</v>
      </c>
      <c r="AO797" s="50" t="s">
        <v>3509</v>
      </c>
      <c r="AP797" s="47"/>
      <c r="AQ797" s="13">
        <f t="shared" si="25"/>
        <v>6684031020</v>
      </c>
      <c r="AR797" s="15" t="str">
        <f t="shared" si="27"/>
        <v>ООО "Перспектива"</v>
      </c>
      <c r="AS797" s="43" t="str">
        <f t="shared" si="27"/>
        <v>Свердловская обл., г.Первоуральск, тер. ДНП "Князевское", ул. Дмитрия Донского, стр.22</v>
      </c>
      <c r="AT797" s="23"/>
      <c r="AU797" s="23"/>
    </row>
    <row r="798" spans="1:48" s="34" customFormat="1" ht="79.5" customHeight="1" x14ac:dyDescent="0.25">
      <c r="A798" s="9" t="s">
        <v>3511</v>
      </c>
      <c r="B798" s="78">
        <v>45803</v>
      </c>
      <c r="C798" s="25">
        <v>662504265389</v>
      </c>
      <c r="D798" s="145">
        <v>312668418400011</v>
      </c>
      <c r="E798" s="165" t="s">
        <v>3512</v>
      </c>
      <c r="F798" s="165" t="s">
        <v>3513</v>
      </c>
      <c r="G798" s="25">
        <v>662504265389</v>
      </c>
      <c r="H798" s="145">
        <v>312668418400011</v>
      </c>
      <c r="I798" s="165" t="s">
        <v>3512</v>
      </c>
      <c r="J798" s="165" t="s">
        <v>3513</v>
      </c>
      <c r="K798" s="16">
        <v>1</v>
      </c>
      <c r="L798" s="144" t="s">
        <v>96</v>
      </c>
      <c r="M798" s="16">
        <v>3</v>
      </c>
      <c r="N798" s="144" t="s">
        <v>7</v>
      </c>
      <c r="O798" s="16">
        <v>1</v>
      </c>
      <c r="P798" s="47" t="s">
        <v>8</v>
      </c>
      <c r="Q798" s="47"/>
      <c r="R798" s="16">
        <v>1</v>
      </c>
      <c r="S798" s="47">
        <v>1.1000000000000001</v>
      </c>
      <c r="T798" s="47"/>
      <c r="U798" s="47"/>
      <c r="V798" s="16"/>
      <c r="W798" s="16"/>
      <c r="X798" s="16"/>
      <c r="Y798" s="16"/>
      <c r="Z798" s="16"/>
      <c r="AA798" s="16"/>
      <c r="AB798" s="16"/>
      <c r="AC798" s="50"/>
      <c r="AD798" s="50"/>
      <c r="AE798" s="50"/>
      <c r="AF798" s="50"/>
      <c r="AG798" s="50"/>
      <c r="AH798" s="50"/>
      <c r="AI798" s="50">
        <v>758</v>
      </c>
      <c r="AJ798" s="50" t="s">
        <v>3710</v>
      </c>
      <c r="AK798" s="50" t="s">
        <v>3169</v>
      </c>
      <c r="AL798" s="50" t="s">
        <v>142</v>
      </c>
      <c r="AM798" s="50" t="s">
        <v>3514</v>
      </c>
      <c r="AN798" s="50" t="s">
        <v>3515</v>
      </c>
      <c r="AO798" s="50" t="s">
        <v>3516</v>
      </c>
      <c r="AP798" s="47"/>
      <c r="AQ798" s="13">
        <f t="shared" si="25"/>
        <v>662504265389</v>
      </c>
      <c r="AR798" s="15" t="str">
        <f>E798</f>
        <v>ИП Шушарина Л.П.</v>
      </c>
      <c r="AS798" s="43" t="s">
        <v>3517</v>
      </c>
      <c r="AT798" s="23"/>
      <c r="AU798" s="23"/>
    </row>
    <row r="799" spans="1:48" s="34" customFormat="1" ht="79.5" customHeight="1" x14ac:dyDescent="0.25">
      <c r="A799" s="9" t="s">
        <v>3518</v>
      </c>
      <c r="B799" s="78">
        <v>45812</v>
      </c>
      <c r="C799" s="25">
        <v>662502926058</v>
      </c>
      <c r="D799" s="145">
        <v>314668430100061</v>
      </c>
      <c r="E799" s="165" t="s">
        <v>3519</v>
      </c>
      <c r="F799" s="165" t="s">
        <v>3524</v>
      </c>
      <c r="G799" s="25">
        <v>662502926058</v>
      </c>
      <c r="H799" s="145">
        <v>314668430100061</v>
      </c>
      <c r="I799" s="165" t="s">
        <v>3519</v>
      </c>
      <c r="J799" s="165" t="s">
        <v>3524</v>
      </c>
      <c r="K799" s="16">
        <v>3</v>
      </c>
      <c r="L799" s="144" t="s">
        <v>1507</v>
      </c>
      <c r="M799" s="16">
        <v>3</v>
      </c>
      <c r="N799" s="144" t="s">
        <v>7</v>
      </c>
      <c r="O799" s="16">
        <v>2</v>
      </c>
      <c r="P799" s="47" t="s">
        <v>10</v>
      </c>
      <c r="Q799" s="47"/>
      <c r="R799" s="16">
        <v>1</v>
      </c>
      <c r="S799" s="47">
        <v>0.66</v>
      </c>
      <c r="T799" s="47"/>
      <c r="U799" s="47"/>
      <c r="V799" s="16"/>
      <c r="W799" s="16"/>
      <c r="X799" s="16"/>
      <c r="Y799" s="16"/>
      <c r="Z799" s="16"/>
      <c r="AA799" s="16"/>
      <c r="AB799" s="16"/>
      <c r="AC799" s="50"/>
      <c r="AD799" s="50"/>
      <c r="AE799" s="50"/>
      <c r="AF799" s="50"/>
      <c r="AG799" s="50"/>
      <c r="AH799" s="50"/>
      <c r="AI799" s="50">
        <v>758</v>
      </c>
      <c r="AJ799" s="50" t="s">
        <v>3710</v>
      </c>
      <c r="AK799" s="50" t="s">
        <v>3169</v>
      </c>
      <c r="AL799" s="50" t="s">
        <v>1497</v>
      </c>
      <c r="AM799" s="50">
        <v>50</v>
      </c>
      <c r="AN799" s="50" t="s">
        <v>3520</v>
      </c>
      <c r="AO799" s="50" t="s">
        <v>3521</v>
      </c>
      <c r="AP799" s="47"/>
      <c r="AQ799" s="13">
        <f t="shared" si="25"/>
        <v>662502926058</v>
      </c>
      <c r="AR799" s="15" t="s">
        <v>2959</v>
      </c>
      <c r="AS799" s="43" t="str">
        <f>F799</f>
        <v>Свердловская обл., г.Первоуральск, ул. Орджоникидзе, 50</v>
      </c>
      <c r="AT799" s="23"/>
      <c r="AU799" s="23"/>
    </row>
    <row r="800" spans="1:48" s="34" customFormat="1" ht="79.5" customHeight="1" x14ac:dyDescent="0.25">
      <c r="A800" s="9" t="s">
        <v>3522</v>
      </c>
      <c r="B800" s="78">
        <v>45812</v>
      </c>
      <c r="C800" s="25">
        <v>6625047204</v>
      </c>
      <c r="D800" s="145">
        <v>1086625001473</v>
      </c>
      <c r="E800" s="165" t="s">
        <v>3523</v>
      </c>
      <c r="F800" s="165" t="s">
        <v>3525</v>
      </c>
      <c r="G800" s="25">
        <v>6625047204</v>
      </c>
      <c r="H800" s="145">
        <v>1086625001473</v>
      </c>
      <c r="I800" s="165" t="s">
        <v>3523</v>
      </c>
      <c r="J800" s="165" t="s">
        <v>3525</v>
      </c>
      <c r="K800" s="16">
        <v>1</v>
      </c>
      <c r="L800" s="144" t="s">
        <v>96</v>
      </c>
      <c r="M800" s="16">
        <v>3</v>
      </c>
      <c r="N800" s="144" t="s">
        <v>7</v>
      </c>
      <c r="O800" s="16">
        <v>2</v>
      </c>
      <c r="P800" s="47" t="s">
        <v>10</v>
      </c>
      <c r="Q800" s="47"/>
      <c r="R800" s="16">
        <v>3</v>
      </c>
      <c r="S800" s="47">
        <v>0.66</v>
      </c>
      <c r="T800" s="47"/>
      <c r="U800" s="47"/>
      <c r="V800" s="16"/>
      <c r="W800" s="16"/>
      <c r="X800" s="16"/>
      <c r="Y800" s="16"/>
      <c r="Z800" s="16"/>
      <c r="AA800" s="16"/>
      <c r="AB800" s="16"/>
      <c r="AC800" s="50"/>
      <c r="AD800" s="50"/>
      <c r="AE800" s="50"/>
      <c r="AF800" s="50"/>
      <c r="AG800" s="50"/>
      <c r="AH800" s="50"/>
      <c r="AI800" s="50">
        <v>758</v>
      </c>
      <c r="AJ800" s="50" t="s">
        <v>3710</v>
      </c>
      <c r="AK800" s="50" t="s">
        <v>3169</v>
      </c>
      <c r="AL800" s="50" t="s">
        <v>3077</v>
      </c>
      <c r="AM800" s="50" t="s">
        <v>3529</v>
      </c>
      <c r="AN800" s="50" t="s">
        <v>3526</v>
      </c>
      <c r="AO800" s="50" t="s">
        <v>3527</v>
      </c>
      <c r="AP800" s="47"/>
      <c r="AQ800" s="13">
        <f t="shared" si="25"/>
        <v>6625047204</v>
      </c>
      <c r="AR800" s="15" t="str">
        <f>E800</f>
        <v>ООО "Стройтехнологии"</v>
      </c>
      <c r="AS800" s="43" t="s">
        <v>3528</v>
      </c>
      <c r="AT800" s="23"/>
      <c r="AU800" s="23"/>
    </row>
    <row r="801" spans="1:47" s="34" customFormat="1" ht="79.5" customHeight="1" x14ac:dyDescent="0.25">
      <c r="A801" s="9" t="s">
        <v>3530</v>
      </c>
      <c r="B801" s="78">
        <v>45817</v>
      </c>
      <c r="C801" s="25">
        <v>662507284333</v>
      </c>
      <c r="D801" s="145">
        <v>306962522000011</v>
      </c>
      <c r="E801" s="165" t="s">
        <v>3531</v>
      </c>
      <c r="F801" s="165" t="s">
        <v>3535</v>
      </c>
      <c r="G801" s="25">
        <v>662507284333</v>
      </c>
      <c r="H801" s="145">
        <v>306962522000011</v>
      </c>
      <c r="I801" s="165" t="s">
        <v>3531</v>
      </c>
      <c r="J801" s="165" t="s">
        <v>3535</v>
      </c>
      <c r="K801" s="16">
        <v>1</v>
      </c>
      <c r="L801" s="144" t="s">
        <v>96</v>
      </c>
      <c r="M801" s="16">
        <v>3</v>
      </c>
      <c r="N801" s="144" t="s">
        <v>7</v>
      </c>
      <c r="O801" s="16">
        <v>2</v>
      </c>
      <c r="P801" s="47" t="s">
        <v>10</v>
      </c>
      <c r="Q801" s="47"/>
      <c r="R801" s="16">
        <v>2</v>
      </c>
      <c r="S801" s="47">
        <v>0.8</v>
      </c>
      <c r="T801" s="47"/>
      <c r="U801" s="47"/>
      <c r="V801" s="16"/>
      <c r="W801" s="16"/>
      <c r="X801" s="16"/>
      <c r="Y801" s="16"/>
      <c r="Z801" s="16"/>
      <c r="AA801" s="16"/>
      <c r="AB801" s="16"/>
      <c r="AC801" s="50"/>
      <c r="AD801" s="50"/>
      <c r="AE801" s="50"/>
      <c r="AF801" s="50"/>
      <c r="AG801" s="50"/>
      <c r="AH801" s="50"/>
      <c r="AI801" s="50">
        <v>758</v>
      </c>
      <c r="AJ801" s="50" t="s">
        <v>3710</v>
      </c>
      <c r="AK801" s="50" t="s">
        <v>123</v>
      </c>
      <c r="AL801" s="50" t="s">
        <v>137</v>
      </c>
      <c r="AM801" s="50">
        <v>91</v>
      </c>
      <c r="AN801" s="50" t="s">
        <v>3532</v>
      </c>
      <c r="AO801" s="50" t="s">
        <v>3533</v>
      </c>
      <c r="AP801" s="47"/>
      <c r="AQ801" s="13">
        <v>4345164751</v>
      </c>
      <c r="AR801" s="15" t="s">
        <v>3554</v>
      </c>
      <c r="AS801" s="43" t="s">
        <v>3534</v>
      </c>
      <c r="AT801" s="23"/>
      <c r="AU801" s="23"/>
    </row>
    <row r="802" spans="1:47" s="34" customFormat="1" ht="106.9" customHeight="1" x14ac:dyDescent="0.25">
      <c r="A802" s="9" t="s">
        <v>3536</v>
      </c>
      <c r="B802" s="78">
        <v>45819</v>
      </c>
      <c r="C802" s="25">
        <v>6684023075</v>
      </c>
      <c r="D802" s="145">
        <v>1156658106901</v>
      </c>
      <c r="E802" s="165" t="s">
        <v>3537</v>
      </c>
      <c r="F802" s="165" t="s">
        <v>3538</v>
      </c>
      <c r="G802" s="25">
        <v>6684023075</v>
      </c>
      <c r="H802" s="145">
        <v>1156658106901</v>
      </c>
      <c r="I802" s="165" t="s">
        <v>3537</v>
      </c>
      <c r="J802" s="165" t="s">
        <v>3538</v>
      </c>
      <c r="K802" s="16">
        <v>1</v>
      </c>
      <c r="L802" s="144" t="s">
        <v>96</v>
      </c>
      <c r="M802" s="16">
        <v>3</v>
      </c>
      <c r="N802" s="144" t="s">
        <v>7</v>
      </c>
      <c r="O802" s="16">
        <v>1</v>
      </c>
      <c r="P802" s="47" t="s">
        <v>8</v>
      </c>
      <c r="Q802" s="47"/>
      <c r="R802" s="16">
        <v>4</v>
      </c>
      <c r="S802" s="47">
        <v>1.1000000000000001</v>
      </c>
      <c r="T802" s="47"/>
      <c r="U802" s="47"/>
      <c r="V802" s="16"/>
      <c r="W802" s="16"/>
      <c r="X802" s="16"/>
      <c r="Y802" s="16"/>
      <c r="Z802" s="16"/>
      <c r="AA802" s="16"/>
      <c r="AB802" s="16"/>
      <c r="AC802" s="50"/>
      <c r="AD802" s="50"/>
      <c r="AE802" s="50"/>
      <c r="AF802" s="50"/>
      <c r="AG802" s="50"/>
      <c r="AH802" s="50"/>
      <c r="AI802" s="50">
        <v>758</v>
      </c>
      <c r="AJ802" s="50" t="s">
        <v>3710</v>
      </c>
      <c r="AK802" s="50" t="s">
        <v>118</v>
      </c>
      <c r="AL802" s="50" t="s">
        <v>3539</v>
      </c>
      <c r="AM802" s="50">
        <v>1</v>
      </c>
      <c r="AN802" s="50" t="s">
        <v>4071</v>
      </c>
      <c r="AO802" s="50" t="s">
        <v>4072</v>
      </c>
      <c r="AP802" s="47"/>
      <c r="AQ802" s="13">
        <f t="shared" ref="AQ802:AQ824" si="28">C802</f>
        <v>6684023075</v>
      </c>
      <c r="AR802" s="15" t="str">
        <f>E802</f>
        <v>Акционерное общество "Остров"</v>
      </c>
      <c r="AS802" s="43" t="str">
        <f>F802</f>
        <v>Свердловская обл., г.Первоуральск, автодорога федерального назначения Р-242 Пермь-Екатеринбург на км. 330, владение 2, строение 1</v>
      </c>
      <c r="AT802" s="23"/>
      <c r="AU802" s="23"/>
    </row>
    <row r="803" spans="1:47" s="34" customFormat="1" ht="57" customHeight="1" x14ac:dyDescent="0.25">
      <c r="A803" s="9" t="s">
        <v>3540</v>
      </c>
      <c r="B803" s="78">
        <v>45826</v>
      </c>
      <c r="C803" s="25">
        <v>662504288001</v>
      </c>
      <c r="D803" s="145">
        <v>311662506100021</v>
      </c>
      <c r="E803" s="165" t="s">
        <v>3542</v>
      </c>
      <c r="F803" s="165" t="s">
        <v>3543</v>
      </c>
      <c r="G803" s="25">
        <v>662504288001</v>
      </c>
      <c r="H803" s="145">
        <v>311662506100021</v>
      </c>
      <c r="I803" s="165" t="s">
        <v>3542</v>
      </c>
      <c r="J803" s="165" t="s">
        <v>3543</v>
      </c>
      <c r="K803" s="16">
        <v>1</v>
      </c>
      <c r="L803" s="144" t="s">
        <v>96</v>
      </c>
      <c r="M803" s="16">
        <v>3</v>
      </c>
      <c r="N803" s="144" t="s">
        <v>7</v>
      </c>
      <c r="O803" s="16">
        <v>1</v>
      </c>
      <c r="P803" s="47" t="s">
        <v>8</v>
      </c>
      <c r="Q803" s="47"/>
      <c r="R803" s="16">
        <v>1</v>
      </c>
      <c r="S803" s="47">
        <v>1.1000000000000001</v>
      </c>
      <c r="T803" s="47"/>
      <c r="U803" s="47"/>
      <c r="V803" s="16"/>
      <c r="W803" s="16"/>
      <c r="X803" s="16"/>
      <c r="Y803" s="16"/>
      <c r="Z803" s="16"/>
      <c r="AA803" s="16"/>
      <c r="AB803" s="16"/>
      <c r="AC803" s="50"/>
      <c r="AD803" s="50"/>
      <c r="AE803" s="50"/>
      <c r="AF803" s="50"/>
      <c r="AG803" s="50"/>
      <c r="AH803" s="50"/>
      <c r="AI803" s="50">
        <v>758</v>
      </c>
      <c r="AJ803" s="50" t="s">
        <v>3710</v>
      </c>
      <c r="AK803" s="50" t="s">
        <v>118</v>
      </c>
      <c r="AL803" s="50" t="s">
        <v>110</v>
      </c>
      <c r="AM803" s="50" t="s">
        <v>3544</v>
      </c>
      <c r="AN803" s="50" t="s">
        <v>3545</v>
      </c>
      <c r="AO803" s="50" t="s">
        <v>3546</v>
      </c>
      <c r="AP803" s="47"/>
      <c r="AQ803" s="13">
        <f t="shared" si="28"/>
        <v>662504288001</v>
      </c>
      <c r="AR803" s="15" t="str">
        <f>E803</f>
        <v xml:space="preserve">ИП Малейкина А.Е. </v>
      </c>
      <c r="AS803" s="43" t="s">
        <v>3547</v>
      </c>
      <c r="AT803" s="23"/>
      <c r="AU803" s="23"/>
    </row>
    <row r="804" spans="1:47" s="34" customFormat="1" ht="57" customHeight="1" x14ac:dyDescent="0.25">
      <c r="A804" s="9" t="s">
        <v>3541</v>
      </c>
      <c r="B804" s="78">
        <v>45826</v>
      </c>
      <c r="C804" s="25">
        <v>6684024640</v>
      </c>
      <c r="D804" s="145">
        <v>1169600001658</v>
      </c>
      <c r="E804" s="165" t="s">
        <v>3548</v>
      </c>
      <c r="F804" s="165" t="s">
        <v>3549</v>
      </c>
      <c r="G804" s="25">
        <v>6684024640</v>
      </c>
      <c r="H804" s="145">
        <v>1169600001658</v>
      </c>
      <c r="I804" s="165" t="s">
        <v>3548</v>
      </c>
      <c r="J804" s="165" t="s">
        <v>3549</v>
      </c>
      <c r="K804" s="16">
        <v>1</v>
      </c>
      <c r="L804" s="144" t="s">
        <v>96</v>
      </c>
      <c r="M804" s="16">
        <v>3</v>
      </c>
      <c r="N804" s="144" t="s">
        <v>7</v>
      </c>
      <c r="O804" s="16">
        <v>2</v>
      </c>
      <c r="P804" s="47" t="s">
        <v>10</v>
      </c>
      <c r="Q804" s="47"/>
      <c r="R804" s="16">
        <v>1</v>
      </c>
      <c r="S804" s="47">
        <v>1.1000000000000001</v>
      </c>
      <c r="T804" s="47"/>
      <c r="U804" s="47"/>
      <c r="V804" s="16"/>
      <c r="W804" s="16"/>
      <c r="X804" s="16"/>
      <c r="Y804" s="16"/>
      <c r="Z804" s="16"/>
      <c r="AA804" s="16"/>
      <c r="AB804" s="16"/>
      <c r="AC804" s="50"/>
      <c r="AD804" s="50"/>
      <c r="AE804" s="50"/>
      <c r="AF804" s="50"/>
      <c r="AG804" s="50"/>
      <c r="AH804" s="50"/>
      <c r="AI804" s="50">
        <v>758</v>
      </c>
      <c r="AJ804" s="50" t="s">
        <v>3710</v>
      </c>
      <c r="AK804" s="50" t="s">
        <v>2905</v>
      </c>
      <c r="AL804" s="50"/>
      <c r="AM804" s="50"/>
      <c r="AN804" s="50" t="s">
        <v>3550</v>
      </c>
      <c r="AO804" s="50" t="s">
        <v>3551</v>
      </c>
      <c r="AP804" s="47"/>
      <c r="AQ804" s="13">
        <f t="shared" si="28"/>
        <v>6684024640</v>
      </c>
      <c r="AR804" s="15" t="s">
        <v>3552</v>
      </c>
      <c r="AS804" s="43" t="s">
        <v>3553</v>
      </c>
      <c r="AT804" s="23"/>
      <c r="AU804" s="23"/>
    </row>
    <row r="805" spans="1:47" s="122" customFormat="1" ht="85.9" customHeight="1" x14ac:dyDescent="0.25">
      <c r="A805" s="48" t="s">
        <v>3555</v>
      </c>
      <c r="B805" s="120">
        <v>45834</v>
      </c>
      <c r="C805" s="145">
        <v>1646041050</v>
      </c>
      <c r="D805" s="145">
        <v>1151674002941</v>
      </c>
      <c r="E805" s="182" t="s">
        <v>3557</v>
      </c>
      <c r="F805" s="47" t="s">
        <v>3556</v>
      </c>
      <c r="G805" s="145">
        <v>1646041050</v>
      </c>
      <c r="H805" s="145">
        <v>1151674002941</v>
      </c>
      <c r="I805" s="182" t="s">
        <v>3557</v>
      </c>
      <c r="J805" s="47" t="s">
        <v>3556</v>
      </c>
      <c r="K805" s="48">
        <v>3</v>
      </c>
      <c r="L805" s="43" t="s">
        <v>1507</v>
      </c>
      <c r="M805" s="48">
        <v>3</v>
      </c>
      <c r="N805" s="43" t="s">
        <v>7</v>
      </c>
      <c r="O805" s="47">
        <v>2</v>
      </c>
      <c r="P805" s="48" t="s">
        <v>10</v>
      </c>
      <c r="Q805" s="48"/>
      <c r="R805" s="47">
        <v>1</v>
      </c>
      <c r="S805" s="47">
        <v>1.1000000000000001</v>
      </c>
      <c r="T805" s="48"/>
      <c r="U805" s="48"/>
      <c r="V805" s="48"/>
      <c r="W805" s="48"/>
      <c r="X805" s="48"/>
      <c r="Y805" s="48"/>
      <c r="Z805" s="48"/>
      <c r="AA805" s="48"/>
      <c r="AB805" s="48"/>
      <c r="AC805" s="43"/>
      <c r="AD805" s="43"/>
      <c r="AE805" s="43"/>
      <c r="AF805" s="43"/>
      <c r="AG805" s="43"/>
      <c r="AH805" s="43"/>
      <c r="AI805" s="50">
        <v>758</v>
      </c>
      <c r="AJ805" s="50" t="s">
        <v>3710</v>
      </c>
      <c r="AK805" s="50" t="s">
        <v>118</v>
      </c>
      <c r="AL805" s="50" t="s">
        <v>3346</v>
      </c>
      <c r="AM805" s="50" t="s">
        <v>2273</v>
      </c>
      <c r="AN805" s="43" t="s">
        <v>3558</v>
      </c>
      <c r="AO805" s="43" t="s">
        <v>3559</v>
      </c>
      <c r="AP805" s="48"/>
      <c r="AQ805" s="15">
        <f t="shared" si="28"/>
        <v>1646041050</v>
      </c>
      <c r="AR805" s="15" t="s">
        <v>3557</v>
      </c>
      <c r="AS805" s="43" t="s">
        <v>3560</v>
      </c>
      <c r="AT805" s="121"/>
      <c r="AU805" s="121"/>
    </row>
    <row r="806" spans="1:47" s="122" customFormat="1" ht="85.9" customHeight="1" x14ac:dyDescent="0.25">
      <c r="A806" s="48" t="s">
        <v>3561</v>
      </c>
      <c r="B806" s="120">
        <v>45835</v>
      </c>
      <c r="C806" s="145">
        <v>6684015412</v>
      </c>
      <c r="D806" s="145">
        <v>1146684002959</v>
      </c>
      <c r="E806" s="182" t="s">
        <v>3563</v>
      </c>
      <c r="F806" s="47" t="s">
        <v>3564</v>
      </c>
      <c r="G806" s="145">
        <v>6684015412</v>
      </c>
      <c r="H806" s="145">
        <v>1146684002959</v>
      </c>
      <c r="I806" s="182" t="s">
        <v>3563</v>
      </c>
      <c r="J806" s="47" t="s">
        <v>3564</v>
      </c>
      <c r="K806" s="48">
        <v>1</v>
      </c>
      <c r="L806" s="43" t="s">
        <v>96</v>
      </c>
      <c r="M806" s="48">
        <v>3</v>
      </c>
      <c r="N806" s="43" t="s">
        <v>7</v>
      </c>
      <c r="O806" s="47">
        <v>2</v>
      </c>
      <c r="P806" s="48" t="s">
        <v>10</v>
      </c>
      <c r="Q806" s="48"/>
      <c r="R806" s="47">
        <v>4</v>
      </c>
      <c r="S806" s="47">
        <v>1.1000000000000001</v>
      </c>
      <c r="T806" s="48"/>
      <c r="U806" s="48"/>
      <c r="V806" s="48"/>
      <c r="W806" s="48"/>
      <c r="X806" s="48"/>
      <c r="Y806" s="48"/>
      <c r="Z806" s="48"/>
      <c r="AA806" s="48"/>
      <c r="AB806" s="48"/>
      <c r="AC806" s="43"/>
      <c r="AD806" s="43"/>
      <c r="AE806" s="43"/>
      <c r="AF806" s="43"/>
      <c r="AG806" s="43"/>
      <c r="AH806" s="43"/>
      <c r="AI806" s="50">
        <v>758</v>
      </c>
      <c r="AJ806" s="50" t="s">
        <v>3710</v>
      </c>
      <c r="AK806" s="50" t="s">
        <v>222</v>
      </c>
      <c r="AL806" s="50"/>
      <c r="AM806" s="50"/>
      <c r="AN806" s="43" t="s">
        <v>3565</v>
      </c>
      <c r="AO806" s="43" t="s">
        <v>3566</v>
      </c>
      <c r="AP806" s="48"/>
      <c r="AQ806" s="15">
        <f t="shared" si="28"/>
        <v>6684015412</v>
      </c>
      <c r="AR806" s="15" t="str">
        <f t="shared" ref="AR806:AR824" si="29">E806</f>
        <v>ООО "Ковчег"</v>
      </c>
      <c r="AS806" s="43" t="s">
        <v>3567</v>
      </c>
      <c r="AT806" s="121"/>
      <c r="AU806" s="121"/>
    </row>
    <row r="807" spans="1:47" s="122" customFormat="1" ht="85.9" customHeight="1" x14ac:dyDescent="0.25">
      <c r="A807" s="48" t="s">
        <v>3562</v>
      </c>
      <c r="B807" s="120">
        <v>45835</v>
      </c>
      <c r="C807" s="145">
        <v>6684015412</v>
      </c>
      <c r="D807" s="145">
        <v>1146684002959</v>
      </c>
      <c r="E807" s="182" t="s">
        <v>3563</v>
      </c>
      <c r="F807" s="47" t="s">
        <v>3564</v>
      </c>
      <c r="G807" s="145">
        <v>6684015412</v>
      </c>
      <c r="H807" s="145">
        <v>1146684002959</v>
      </c>
      <c r="I807" s="182" t="s">
        <v>3563</v>
      </c>
      <c r="J807" s="47" t="s">
        <v>3564</v>
      </c>
      <c r="K807" s="48">
        <v>1</v>
      </c>
      <c r="L807" s="43" t="s">
        <v>96</v>
      </c>
      <c r="M807" s="48">
        <v>3</v>
      </c>
      <c r="N807" s="43" t="s">
        <v>7</v>
      </c>
      <c r="O807" s="47">
        <v>2</v>
      </c>
      <c r="P807" s="48" t="s">
        <v>10</v>
      </c>
      <c r="Q807" s="48"/>
      <c r="R807" s="47">
        <v>2</v>
      </c>
      <c r="S807" s="47">
        <v>1.1000000000000001</v>
      </c>
      <c r="T807" s="48"/>
      <c r="U807" s="48"/>
      <c r="V807" s="48"/>
      <c r="W807" s="48"/>
      <c r="X807" s="48"/>
      <c r="Y807" s="48"/>
      <c r="Z807" s="48"/>
      <c r="AA807" s="48"/>
      <c r="AB807" s="48"/>
      <c r="AC807" s="43"/>
      <c r="AD807" s="43"/>
      <c r="AE807" s="43"/>
      <c r="AF807" s="43"/>
      <c r="AG807" s="43"/>
      <c r="AH807" s="43"/>
      <c r="AI807" s="50">
        <v>758</v>
      </c>
      <c r="AJ807" s="50" t="s">
        <v>3710</v>
      </c>
      <c r="AK807" s="50" t="s">
        <v>826</v>
      </c>
      <c r="AL807" s="50"/>
      <c r="AM807" s="50"/>
      <c r="AN807" s="43" t="s">
        <v>3568</v>
      </c>
      <c r="AO807" s="43" t="s">
        <v>3569</v>
      </c>
      <c r="AP807" s="48"/>
      <c r="AQ807" s="15">
        <f t="shared" si="28"/>
        <v>6684015412</v>
      </c>
      <c r="AR807" s="15" t="str">
        <f t="shared" si="29"/>
        <v>ООО "Ковчег"</v>
      </c>
      <c r="AS807" s="43" t="s">
        <v>3576</v>
      </c>
      <c r="AT807" s="121"/>
      <c r="AU807" s="121"/>
    </row>
    <row r="808" spans="1:47" s="122" customFormat="1" ht="85.9" customHeight="1" x14ac:dyDescent="0.25">
      <c r="A808" s="48" t="s">
        <v>3575</v>
      </c>
      <c r="B808" s="120">
        <v>45835</v>
      </c>
      <c r="C808" s="145">
        <v>6625037630</v>
      </c>
      <c r="D808" s="145">
        <v>1069625010575</v>
      </c>
      <c r="E808" s="182" t="s">
        <v>3570</v>
      </c>
      <c r="F808" s="47" t="s">
        <v>3571</v>
      </c>
      <c r="G808" s="145">
        <v>6625037630</v>
      </c>
      <c r="H808" s="145">
        <v>1069625010575</v>
      </c>
      <c r="I808" s="182" t="s">
        <v>3570</v>
      </c>
      <c r="J808" s="47" t="s">
        <v>3571</v>
      </c>
      <c r="K808" s="16">
        <v>2</v>
      </c>
      <c r="L808" s="16" t="s">
        <v>6</v>
      </c>
      <c r="M808" s="16">
        <v>3</v>
      </c>
      <c r="N808" s="16" t="s">
        <v>7</v>
      </c>
      <c r="O808" s="47">
        <v>2</v>
      </c>
      <c r="P808" s="47" t="s">
        <v>10</v>
      </c>
      <c r="Q808" s="47"/>
      <c r="R808" s="47">
        <v>3</v>
      </c>
      <c r="S808" s="47">
        <v>1.1000000000000001</v>
      </c>
      <c r="T808" s="48"/>
      <c r="U808" s="48"/>
      <c r="V808" s="48"/>
      <c r="W808" s="48"/>
      <c r="X808" s="48"/>
      <c r="Y808" s="48"/>
      <c r="Z808" s="48"/>
      <c r="AA808" s="48"/>
      <c r="AB808" s="48"/>
      <c r="AC808" s="43"/>
      <c r="AD808" s="43"/>
      <c r="AE808" s="43"/>
      <c r="AF808" s="43"/>
      <c r="AG808" s="43"/>
      <c r="AH808" s="43"/>
      <c r="AI808" s="50">
        <v>758</v>
      </c>
      <c r="AJ808" s="50" t="s">
        <v>3710</v>
      </c>
      <c r="AK808" s="50" t="s">
        <v>123</v>
      </c>
      <c r="AL808" s="50" t="s">
        <v>3572</v>
      </c>
      <c r="AM808" s="50" t="s">
        <v>1947</v>
      </c>
      <c r="AN808" s="43" t="s">
        <v>3573</v>
      </c>
      <c r="AO808" s="43" t="s">
        <v>3574</v>
      </c>
      <c r="AP808" s="48"/>
      <c r="AQ808" s="15">
        <f t="shared" si="28"/>
        <v>6625037630</v>
      </c>
      <c r="AR808" s="15" t="str">
        <f t="shared" si="29"/>
        <v>Частное учреждение База отдыха "Сосновый бор АО "ПНТЗ"</v>
      </c>
      <c r="AS808" s="43" t="str">
        <f t="shared" ref="AS808:AS818" si="30">F808</f>
        <v>Свердловская обл., г.Первоуральск, п.Билимбай, ул.Свердлова, 70А</v>
      </c>
      <c r="AT808" s="121"/>
      <c r="AU808" s="121"/>
    </row>
    <row r="809" spans="1:47" s="122" customFormat="1" ht="85.9" customHeight="1" x14ac:dyDescent="0.25">
      <c r="A809" s="48" t="s">
        <v>3577</v>
      </c>
      <c r="B809" s="120">
        <v>45845</v>
      </c>
      <c r="C809" s="145">
        <v>7825706086</v>
      </c>
      <c r="D809" s="145">
        <v>1027809237796</v>
      </c>
      <c r="E809" s="182" t="s">
        <v>2416</v>
      </c>
      <c r="F809" s="47" t="s">
        <v>3580</v>
      </c>
      <c r="G809" s="145">
        <v>7825706086</v>
      </c>
      <c r="H809" s="145">
        <v>1027809237796</v>
      </c>
      <c r="I809" s="182" t="s">
        <v>2416</v>
      </c>
      <c r="J809" s="47" t="s">
        <v>3580</v>
      </c>
      <c r="K809" s="16">
        <v>3</v>
      </c>
      <c r="L809" s="16" t="s">
        <v>1507</v>
      </c>
      <c r="M809" s="16">
        <v>3</v>
      </c>
      <c r="N809" s="144" t="s">
        <v>7</v>
      </c>
      <c r="O809" s="16">
        <v>1</v>
      </c>
      <c r="P809" s="47" t="s">
        <v>8</v>
      </c>
      <c r="Q809" s="47"/>
      <c r="R809" s="47">
        <v>1</v>
      </c>
      <c r="S809" s="47">
        <v>1.1000000000000001</v>
      </c>
      <c r="T809" s="48"/>
      <c r="U809" s="48"/>
      <c r="V809" s="48"/>
      <c r="W809" s="48"/>
      <c r="X809" s="48"/>
      <c r="Y809" s="48"/>
      <c r="Z809" s="48"/>
      <c r="AA809" s="48"/>
      <c r="AB809" s="48"/>
      <c r="AC809" s="43"/>
      <c r="AD809" s="43"/>
      <c r="AE809" s="43"/>
      <c r="AF809" s="43"/>
      <c r="AG809" s="43"/>
      <c r="AH809" s="43"/>
      <c r="AI809" s="50">
        <v>758</v>
      </c>
      <c r="AJ809" s="50" t="s">
        <v>3710</v>
      </c>
      <c r="AK809" s="50" t="s">
        <v>105</v>
      </c>
      <c r="AL809" s="50" t="s">
        <v>3581</v>
      </c>
      <c r="AM809" s="50">
        <v>1</v>
      </c>
      <c r="AN809" s="43" t="s">
        <v>3582</v>
      </c>
      <c r="AO809" s="43" t="s">
        <v>3583</v>
      </c>
      <c r="AP809" s="48"/>
      <c r="AQ809" s="15">
        <f t="shared" si="28"/>
        <v>7825706086</v>
      </c>
      <c r="AR809" s="15" t="str">
        <f t="shared" si="29"/>
        <v>ООО "Агроторг"</v>
      </c>
      <c r="AS809" s="43" t="str">
        <f t="shared" si="30"/>
        <v>Свердловская обл., г.Первоуральск, п.Новоуткинск,       ул.30 лет Октября, д.1а</v>
      </c>
      <c r="AT809" s="121"/>
      <c r="AU809" s="121"/>
    </row>
    <row r="810" spans="1:47" s="122" customFormat="1" ht="85.9" customHeight="1" x14ac:dyDescent="0.25">
      <c r="A810" s="48" t="s">
        <v>3578</v>
      </c>
      <c r="B810" s="120">
        <v>45845</v>
      </c>
      <c r="C810" s="145">
        <v>6625035086</v>
      </c>
      <c r="D810" s="145">
        <v>1056601492925</v>
      </c>
      <c r="E810" s="182" t="s">
        <v>3584</v>
      </c>
      <c r="F810" s="47" t="s">
        <v>3585</v>
      </c>
      <c r="G810" s="145">
        <v>6625035086</v>
      </c>
      <c r="H810" s="145">
        <v>1056601492925</v>
      </c>
      <c r="I810" s="182" t="s">
        <v>3584</v>
      </c>
      <c r="J810" s="47" t="s">
        <v>3585</v>
      </c>
      <c r="K810" s="16">
        <v>2</v>
      </c>
      <c r="L810" s="16" t="s">
        <v>6</v>
      </c>
      <c r="M810" s="16">
        <v>3</v>
      </c>
      <c r="N810" s="16" t="s">
        <v>7</v>
      </c>
      <c r="O810" s="47">
        <v>2</v>
      </c>
      <c r="P810" s="47" t="s">
        <v>10</v>
      </c>
      <c r="Q810" s="47"/>
      <c r="R810" s="47">
        <v>1</v>
      </c>
      <c r="S810" s="47">
        <v>1.1000000000000001</v>
      </c>
      <c r="T810" s="48"/>
      <c r="U810" s="48"/>
      <c r="V810" s="48"/>
      <c r="W810" s="48"/>
      <c r="X810" s="48"/>
      <c r="Y810" s="48"/>
      <c r="Z810" s="48"/>
      <c r="AA810" s="48"/>
      <c r="AB810" s="48"/>
      <c r="AC810" s="43"/>
      <c r="AD810" s="43"/>
      <c r="AE810" s="43"/>
      <c r="AF810" s="43"/>
      <c r="AG810" s="43"/>
      <c r="AH810" s="43"/>
      <c r="AI810" s="50">
        <v>758</v>
      </c>
      <c r="AJ810" s="50" t="s">
        <v>3710</v>
      </c>
      <c r="AK810" s="50" t="s">
        <v>3169</v>
      </c>
      <c r="AL810" s="50" t="s">
        <v>3586</v>
      </c>
      <c r="AM810" s="50">
        <v>12</v>
      </c>
      <c r="AN810" s="43" t="s">
        <v>3587</v>
      </c>
      <c r="AO810" s="43" t="s">
        <v>3588</v>
      </c>
      <c r="AP810" s="48"/>
      <c r="AQ810" s="15">
        <f t="shared" si="28"/>
        <v>6625035086</v>
      </c>
      <c r="AR810" s="15" t="str">
        <f t="shared" si="29"/>
        <v>АО "СГ-Инвест"</v>
      </c>
      <c r="AS810" s="43" t="str">
        <f t="shared" si="30"/>
        <v>623104, Свердловская обл., г.Первоуральск, ул.Торговая, стр.12</v>
      </c>
      <c r="AT810" s="121"/>
      <c r="AU810" s="121"/>
    </row>
    <row r="811" spans="1:47" s="122" customFormat="1" ht="85.9" customHeight="1" x14ac:dyDescent="0.25">
      <c r="A811" s="48" t="s">
        <v>3579</v>
      </c>
      <c r="B811" s="120">
        <v>45845</v>
      </c>
      <c r="C811" s="145">
        <v>6625065517</v>
      </c>
      <c r="D811" s="145">
        <v>1116625007290</v>
      </c>
      <c r="E811" s="182" t="s">
        <v>3589</v>
      </c>
      <c r="F811" s="47" t="s">
        <v>3593</v>
      </c>
      <c r="G811" s="145">
        <v>6625065517</v>
      </c>
      <c r="H811" s="145">
        <v>1116625007290</v>
      </c>
      <c r="I811" s="182" t="s">
        <v>3589</v>
      </c>
      <c r="J811" s="47" t="s">
        <v>3593</v>
      </c>
      <c r="K811" s="16">
        <v>2</v>
      </c>
      <c r="L811" s="16" t="s">
        <v>6</v>
      </c>
      <c r="M811" s="16">
        <v>3</v>
      </c>
      <c r="N811" s="16" t="s">
        <v>7</v>
      </c>
      <c r="O811" s="47">
        <v>2</v>
      </c>
      <c r="P811" s="47" t="s">
        <v>10</v>
      </c>
      <c r="Q811" s="47"/>
      <c r="R811" s="47">
        <v>2</v>
      </c>
      <c r="S811" s="47">
        <v>1.1000000000000001</v>
      </c>
      <c r="T811" s="48"/>
      <c r="U811" s="48"/>
      <c r="V811" s="48"/>
      <c r="W811" s="48"/>
      <c r="X811" s="48"/>
      <c r="Y811" s="48"/>
      <c r="Z811" s="48"/>
      <c r="AA811" s="48"/>
      <c r="AB811" s="48"/>
      <c r="AC811" s="43"/>
      <c r="AD811" s="43"/>
      <c r="AE811" s="43"/>
      <c r="AF811" s="43"/>
      <c r="AG811" s="43"/>
      <c r="AH811" s="43"/>
      <c r="AI811" s="50">
        <v>758</v>
      </c>
      <c r="AJ811" s="50" t="s">
        <v>3710</v>
      </c>
      <c r="AK811" s="50" t="s">
        <v>3169</v>
      </c>
      <c r="AL811" s="50" t="s">
        <v>3590</v>
      </c>
      <c r="AM811" s="50">
        <v>15</v>
      </c>
      <c r="AN811" s="43" t="s">
        <v>3591</v>
      </c>
      <c r="AO811" s="43" t="s">
        <v>3592</v>
      </c>
      <c r="AP811" s="48"/>
      <c r="AQ811" s="15">
        <f t="shared" si="28"/>
        <v>6625065517</v>
      </c>
      <c r="AR811" s="15" t="str">
        <f t="shared" si="29"/>
        <v>ООО "Логистик"</v>
      </c>
      <c r="AS811" s="43" t="str">
        <f t="shared" si="30"/>
        <v>Свердловская обл., г.Первоуральск,     ул.Уральская, д.15</v>
      </c>
      <c r="AT811" s="121"/>
      <c r="AU811" s="121"/>
    </row>
    <row r="812" spans="1:47" s="122" customFormat="1" ht="167.25" customHeight="1" x14ac:dyDescent="0.25">
      <c r="A812" s="48" t="s">
        <v>3594</v>
      </c>
      <c r="B812" s="120">
        <v>45845</v>
      </c>
      <c r="C812" s="145">
        <v>7708503727</v>
      </c>
      <c r="D812" s="145">
        <v>1037739877295</v>
      </c>
      <c r="E812" s="182" t="s">
        <v>1301</v>
      </c>
      <c r="F812" s="47" t="s">
        <v>3600</v>
      </c>
      <c r="G812" s="145">
        <v>7708503727</v>
      </c>
      <c r="H812" s="145">
        <v>1037739877295</v>
      </c>
      <c r="I812" s="182" t="s">
        <v>1301</v>
      </c>
      <c r="J812" s="47" t="s">
        <v>3600</v>
      </c>
      <c r="K812" s="16">
        <v>1</v>
      </c>
      <c r="L812" s="144" t="s">
        <v>96</v>
      </c>
      <c r="M812" s="16">
        <v>3</v>
      </c>
      <c r="N812" s="16" t="s">
        <v>7</v>
      </c>
      <c r="O812" s="47">
        <v>2</v>
      </c>
      <c r="P812" s="47" t="s">
        <v>10</v>
      </c>
      <c r="Q812" s="47"/>
      <c r="R812" s="47">
        <v>2</v>
      </c>
      <c r="S812" s="47">
        <v>1.1000000000000001</v>
      </c>
      <c r="T812" s="48"/>
      <c r="U812" s="48"/>
      <c r="V812" s="48"/>
      <c r="W812" s="48"/>
      <c r="X812" s="48"/>
      <c r="Y812" s="48"/>
      <c r="Z812" s="48"/>
      <c r="AA812" s="48"/>
      <c r="AB812" s="48"/>
      <c r="AC812" s="43"/>
      <c r="AD812" s="43"/>
      <c r="AE812" s="43"/>
      <c r="AF812" s="43"/>
      <c r="AG812" s="43"/>
      <c r="AH812" s="43"/>
      <c r="AI812" s="50">
        <v>758</v>
      </c>
      <c r="AJ812" s="50" t="s">
        <v>3710</v>
      </c>
      <c r="AK812" s="50" t="s">
        <v>3601</v>
      </c>
      <c r="AL812" s="50" t="s">
        <v>2256</v>
      </c>
      <c r="AM812" s="50">
        <v>1</v>
      </c>
      <c r="AN812" s="43" t="s">
        <v>3602</v>
      </c>
      <c r="AO812" s="43" t="s">
        <v>3603</v>
      </c>
      <c r="AP812" s="48"/>
      <c r="AQ812" s="15">
        <f t="shared" si="28"/>
        <v>7708503727</v>
      </c>
      <c r="AR812" s="15" t="str">
        <f t="shared" si="29"/>
        <v>Свердловская дистанция гражданских сооружений - структурное подразделение Свердловской железной дороги - филиала ОАО "РЖД"</v>
      </c>
      <c r="AS812" s="43" t="str">
        <f t="shared" si="30"/>
        <v>г.Екатеринбург, ул.Пилотная, д.17</v>
      </c>
      <c r="AT812" s="121"/>
      <c r="AU812" s="121"/>
    </row>
    <row r="813" spans="1:47" s="122" customFormat="1" ht="161.25" customHeight="1" x14ac:dyDescent="0.25">
      <c r="A813" s="48" t="s">
        <v>3595</v>
      </c>
      <c r="B813" s="120">
        <v>45845</v>
      </c>
      <c r="C813" s="145">
        <v>7708503727</v>
      </c>
      <c r="D813" s="145">
        <v>1037739877295</v>
      </c>
      <c r="E813" s="182" t="s">
        <v>1301</v>
      </c>
      <c r="F813" s="47" t="s">
        <v>3600</v>
      </c>
      <c r="G813" s="145">
        <v>7708503727</v>
      </c>
      <c r="H813" s="145">
        <v>1037739877295</v>
      </c>
      <c r="I813" s="182" t="s">
        <v>1301</v>
      </c>
      <c r="J813" s="47" t="s">
        <v>3600</v>
      </c>
      <c r="K813" s="16">
        <v>1</v>
      </c>
      <c r="L813" s="144" t="s">
        <v>96</v>
      </c>
      <c r="M813" s="16">
        <v>3</v>
      </c>
      <c r="N813" s="16" t="s">
        <v>7</v>
      </c>
      <c r="O813" s="47">
        <v>2</v>
      </c>
      <c r="P813" s="47" t="s">
        <v>10</v>
      </c>
      <c r="Q813" s="47"/>
      <c r="R813" s="47">
        <v>1</v>
      </c>
      <c r="S813" s="47">
        <v>1.1000000000000001</v>
      </c>
      <c r="T813" s="48"/>
      <c r="U813" s="48"/>
      <c r="V813" s="48"/>
      <c r="W813" s="48"/>
      <c r="X813" s="48"/>
      <c r="Y813" s="48"/>
      <c r="Z813" s="48"/>
      <c r="AA813" s="48"/>
      <c r="AB813" s="48"/>
      <c r="AC813" s="43"/>
      <c r="AD813" s="43"/>
      <c r="AE813" s="43"/>
      <c r="AF813" s="43"/>
      <c r="AG813" s="43"/>
      <c r="AH813" s="43"/>
      <c r="AI813" s="50">
        <v>758</v>
      </c>
      <c r="AJ813" s="50" t="s">
        <v>3710</v>
      </c>
      <c r="AK813" s="50" t="s">
        <v>3601</v>
      </c>
      <c r="AL813" s="50" t="s">
        <v>2256</v>
      </c>
      <c r="AM813" s="50">
        <v>7</v>
      </c>
      <c r="AN813" s="43" t="s">
        <v>4023</v>
      </c>
      <c r="AO813" s="43" t="s">
        <v>4024</v>
      </c>
      <c r="AP813" s="48"/>
      <c r="AQ813" s="15">
        <f t="shared" si="28"/>
        <v>7708503727</v>
      </c>
      <c r="AR813" s="15" t="str">
        <f t="shared" si="29"/>
        <v>Свердловская дистанция гражданских сооружений - структурное подразделение Свердловской железной дороги - филиала ОАО "РЖД"</v>
      </c>
      <c r="AS813" s="43" t="str">
        <f t="shared" si="30"/>
        <v>г.Екатеринбург, ул.Пилотная, д.17</v>
      </c>
      <c r="AT813" s="121"/>
      <c r="AU813" s="121"/>
    </row>
    <row r="814" spans="1:47" s="122" customFormat="1" ht="147.75" customHeight="1" x14ac:dyDescent="0.25">
      <c r="A814" s="48" t="s">
        <v>3596</v>
      </c>
      <c r="B814" s="120">
        <v>45845</v>
      </c>
      <c r="C814" s="145">
        <v>7708503727</v>
      </c>
      <c r="D814" s="145">
        <v>1037739877295</v>
      </c>
      <c r="E814" s="182" t="s">
        <v>1301</v>
      </c>
      <c r="F814" s="47" t="s">
        <v>3600</v>
      </c>
      <c r="G814" s="145">
        <v>7708503727</v>
      </c>
      <c r="H814" s="145">
        <v>1037739877295</v>
      </c>
      <c r="I814" s="182" t="s">
        <v>1301</v>
      </c>
      <c r="J814" s="47" t="s">
        <v>3600</v>
      </c>
      <c r="K814" s="16">
        <v>1</v>
      </c>
      <c r="L814" s="144" t="s">
        <v>96</v>
      </c>
      <c r="M814" s="16">
        <v>3</v>
      </c>
      <c r="N814" s="16" t="s">
        <v>7</v>
      </c>
      <c r="O814" s="47">
        <v>2</v>
      </c>
      <c r="P814" s="47" t="s">
        <v>10</v>
      </c>
      <c r="Q814" s="47"/>
      <c r="R814" s="47">
        <v>1</v>
      </c>
      <c r="S814" s="47">
        <v>1.1000000000000001</v>
      </c>
      <c r="T814" s="48"/>
      <c r="U814" s="48"/>
      <c r="V814" s="48"/>
      <c r="W814" s="48"/>
      <c r="X814" s="48"/>
      <c r="Y814" s="48"/>
      <c r="Z814" s="48"/>
      <c r="AA814" s="48"/>
      <c r="AB814" s="48"/>
      <c r="AC814" s="43"/>
      <c r="AD814" s="43"/>
      <c r="AE814" s="43"/>
      <c r="AF814" s="43"/>
      <c r="AG814" s="43"/>
      <c r="AH814" s="43"/>
      <c r="AI814" s="50">
        <v>758</v>
      </c>
      <c r="AJ814" s="50" t="s">
        <v>3710</v>
      </c>
      <c r="AK814" s="50" t="s">
        <v>3601</v>
      </c>
      <c r="AL814" s="50" t="s">
        <v>3653</v>
      </c>
      <c r="AM814" s="50">
        <v>20</v>
      </c>
      <c r="AN814" s="43" t="s">
        <v>3604</v>
      </c>
      <c r="AO814" s="43" t="s">
        <v>3605</v>
      </c>
      <c r="AP814" s="48"/>
      <c r="AQ814" s="15">
        <f t="shared" si="28"/>
        <v>7708503727</v>
      </c>
      <c r="AR814" s="15" t="str">
        <f t="shared" si="29"/>
        <v>Свердловская дистанция гражданских сооружений - структурное подразделение Свердловской железной дороги - филиала ОАО "РЖД"</v>
      </c>
      <c r="AS814" s="43" t="str">
        <f t="shared" si="30"/>
        <v>г.Екатеринбург, ул.Пилотная, д.17</v>
      </c>
      <c r="AT814" s="121"/>
      <c r="AU814" s="121"/>
    </row>
    <row r="815" spans="1:47" s="122" customFormat="1" ht="144" customHeight="1" x14ac:dyDescent="0.25">
      <c r="A815" s="48" t="s">
        <v>3597</v>
      </c>
      <c r="B815" s="120">
        <v>45845</v>
      </c>
      <c r="C815" s="145">
        <v>7708503727</v>
      </c>
      <c r="D815" s="145">
        <v>1037739877295</v>
      </c>
      <c r="E815" s="182" t="s">
        <v>1301</v>
      </c>
      <c r="F815" s="47" t="s">
        <v>3600</v>
      </c>
      <c r="G815" s="145">
        <v>7708503727</v>
      </c>
      <c r="H815" s="145">
        <v>1037739877295</v>
      </c>
      <c r="I815" s="182" t="s">
        <v>1301</v>
      </c>
      <c r="J815" s="47" t="s">
        <v>3600</v>
      </c>
      <c r="K815" s="16">
        <v>1</v>
      </c>
      <c r="L815" s="144" t="s">
        <v>96</v>
      </c>
      <c r="M815" s="16">
        <v>3</v>
      </c>
      <c r="N815" s="16" t="s">
        <v>7</v>
      </c>
      <c r="O815" s="47">
        <v>2</v>
      </c>
      <c r="P815" s="47" t="s">
        <v>10</v>
      </c>
      <c r="Q815" s="47"/>
      <c r="R815" s="47">
        <v>1</v>
      </c>
      <c r="S815" s="47">
        <v>1.1000000000000001</v>
      </c>
      <c r="T815" s="48"/>
      <c r="U815" s="48"/>
      <c r="V815" s="48"/>
      <c r="W815" s="48"/>
      <c r="X815" s="48"/>
      <c r="Y815" s="48"/>
      <c r="Z815" s="48"/>
      <c r="AA815" s="48"/>
      <c r="AB815" s="48"/>
      <c r="AC815" s="43"/>
      <c r="AD815" s="43"/>
      <c r="AE815" s="43"/>
      <c r="AF815" s="43"/>
      <c r="AG815" s="43"/>
      <c r="AH815" s="43"/>
      <c r="AI815" s="50">
        <v>758</v>
      </c>
      <c r="AJ815" s="50" t="s">
        <v>3710</v>
      </c>
      <c r="AK815" s="50" t="s">
        <v>3601</v>
      </c>
      <c r="AL815" s="50" t="s">
        <v>114</v>
      </c>
      <c r="AM815" s="50">
        <v>62</v>
      </c>
      <c r="AN815" s="43" t="s">
        <v>3606</v>
      </c>
      <c r="AO815" s="43" t="s">
        <v>3607</v>
      </c>
      <c r="AP815" s="48"/>
      <c r="AQ815" s="15">
        <f t="shared" si="28"/>
        <v>7708503727</v>
      </c>
      <c r="AR815" s="15" t="str">
        <f t="shared" si="29"/>
        <v>Свердловская дистанция гражданских сооружений - структурное подразделение Свердловской железной дороги - филиала ОАО "РЖД"</v>
      </c>
      <c r="AS815" s="43" t="str">
        <f t="shared" si="30"/>
        <v>г.Екатеринбург, ул.Пилотная, д.17</v>
      </c>
      <c r="AT815" s="121"/>
      <c r="AU815" s="121"/>
    </row>
    <row r="816" spans="1:47" s="122" customFormat="1" ht="85.9" customHeight="1" x14ac:dyDescent="0.25">
      <c r="A816" s="48" t="s">
        <v>3598</v>
      </c>
      <c r="B816" s="120">
        <v>45848</v>
      </c>
      <c r="C816" s="145">
        <v>6660003190</v>
      </c>
      <c r="D816" s="145">
        <v>1026604939855</v>
      </c>
      <c r="E816" s="182" t="s">
        <v>3608</v>
      </c>
      <c r="F816" s="47" t="s">
        <v>3609</v>
      </c>
      <c r="G816" s="145">
        <v>6660003190</v>
      </c>
      <c r="H816" s="145">
        <v>1026604939855</v>
      </c>
      <c r="I816" s="182" t="s">
        <v>3608</v>
      </c>
      <c r="J816" s="47" t="s">
        <v>3609</v>
      </c>
      <c r="K816" s="16">
        <v>1</v>
      </c>
      <c r="L816" s="144" t="s">
        <v>96</v>
      </c>
      <c r="M816" s="16">
        <v>3</v>
      </c>
      <c r="N816" s="16" t="s">
        <v>7</v>
      </c>
      <c r="O816" s="47">
        <v>2</v>
      </c>
      <c r="P816" s="47" t="s">
        <v>10</v>
      </c>
      <c r="Q816" s="47"/>
      <c r="R816" s="47">
        <v>1</v>
      </c>
      <c r="S816" s="47">
        <v>0.75</v>
      </c>
      <c r="T816" s="48"/>
      <c r="U816" s="48"/>
      <c r="V816" s="48"/>
      <c r="W816" s="48"/>
      <c r="X816" s="48"/>
      <c r="Y816" s="48"/>
      <c r="Z816" s="48"/>
      <c r="AA816" s="48"/>
      <c r="AB816" s="48"/>
      <c r="AC816" s="43"/>
      <c r="AD816" s="43"/>
      <c r="AE816" s="43"/>
      <c r="AF816" s="43"/>
      <c r="AG816" s="43"/>
      <c r="AH816" s="43"/>
      <c r="AI816" s="50">
        <v>758</v>
      </c>
      <c r="AJ816" s="50" t="s">
        <v>3710</v>
      </c>
      <c r="AK816" s="50" t="s">
        <v>230</v>
      </c>
      <c r="AL816" s="50" t="s">
        <v>3610</v>
      </c>
      <c r="AM816" s="50">
        <v>1</v>
      </c>
      <c r="AN816" s="43" t="s">
        <v>3611</v>
      </c>
      <c r="AO816" s="43" t="s">
        <v>3612</v>
      </c>
      <c r="AP816" s="48"/>
      <c r="AQ816" s="15">
        <f t="shared" si="28"/>
        <v>6660003190</v>
      </c>
      <c r="AR816" s="15" t="str">
        <f t="shared" si="29"/>
        <v>ФГАОУ ВО Уральский федеральный университет</v>
      </c>
      <c r="AS816" s="43" t="str">
        <f t="shared" si="30"/>
        <v>г.Екатеринбург, ул.Мира, 19</v>
      </c>
      <c r="AT816" s="121"/>
      <c r="AU816" s="121"/>
    </row>
    <row r="817" spans="1:195" s="122" customFormat="1" ht="85.9" customHeight="1" x14ac:dyDescent="0.25">
      <c r="A817" s="48" t="s">
        <v>3599</v>
      </c>
      <c r="B817" s="120">
        <v>45848</v>
      </c>
      <c r="C817" s="145">
        <v>665896922905</v>
      </c>
      <c r="D817" s="145">
        <v>311667101800016</v>
      </c>
      <c r="E817" s="182" t="s">
        <v>3613</v>
      </c>
      <c r="F817" s="47" t="s">
        <v>3614</v>
      </c>
      <c r="G817" s="145">
        <v>665896922905</v>
      </c>
      <c r="H817" s="145">
        <v>311667101800016</v>
      </c>
      <c r="I817" s="182" t="s">
        <v>3613</v>
      </c>
      <c r="J817" s="47" t="s">
        <v>3614</v>
      </c>
      <c r="K817" s="16">
        <v>1</v>
      </c>
      <c r="L817" s="144" t="s">
        <v>96</v>
      </c>
      <c r="M817" s="48">
        <v>2</v>
      </c>
      <c r="N817" s="43" t="s">
        <v>1628</v>
      </c>
      <c r="O817" s="16">
        <v>1</v>
      </c>
      <c r="P817" s="47" t="s">
        <v>8</v>
      </c>
      <c r="Q817" s="47"/>
      <c r="R817" s="47">
        <v>1</v>
      </c>
      <c r="S817" s="47">
        <v>1.1000000000000001</v>
      </c>
      <c r="T817" s="48"/>
      <c r="U817" s="48"/>
      <c r="V817" s="48"/>
      <c r="W817" s="48"/>
      <c r="X817" s="48"/>
      <c r="Y817" s="48"/>
      <c r="Z817" s="48"/>
      <c r="AA817" s="48"/>
      <c r="AB817" s="48"/>
      <c r="AC817" s="43"/>
      <c r="AD817" s="43"/>
      <c r="AE817" s="43"/>
      <c r="AF817" s="43"/>
      <c r="AG817" s="43"/>
      <c r="AH817" s="43"/>
      <c r="AI817" s="50">
        <v>758</v>
      </c>
      <c r="AJ817" s="50" t="s">
        <v>3710</v>
      </c>
      <c r="AK817" s="50" t="s">
        <v>3169</v>
      </c>
      <c r="AL817" s="50" t="s">
        <v>3615</v>
      </c>
      <c r="AM817" s="50">
        <v>3</v>
      </c>
      <c r="AN817" s="43" t="s">
        <v>3616</v>
      </c>
      <c r="AO817" s="43" t="s">
        <v>3617</v>
      </c>
      <c r="AP817" s="48"/>
      <c r="AQ817" s="15">
        <f t="shared" si="28"/>
        <v>665896922905</v>
      </c>
      <c r="AR817" s="15" t="str">
        <f t="shared" si="29"/>
        <v>ИП Рубанова Наталья Нурахметовна</v>
      </c>
      <c r="AS817" s="43" t="str">
        <f t="shared" si="30"/>
        <v>г.Екатеринбург, ул.Красноармейская, д.23</v>
      </c>
      <c r="AT817" s="121"/>
      <c r="AU817" s="121"/>
    </row>
    <row r="818" spans="1:195" s="122" customFormat="1" ht="85.9" customHeight="1" x14ac:dyDescent="0.25">
      <c r="A818" s="48" t="s">
        <v>3618</v>
      </c>
      <c r="B818" s="120">
        <v>45848</v>
      </c>
      <c r="C818" s="145">
        <v>665896922905</v>
      </c>
      <c r="D818" s="145">
        <v>311667101800016</v>
      </c>
      <c r="E818" s="182" t="s">
        <v>3613</v>
      </c>
      <c r="F818" s="47" t="s">
        <v>3614</v>
      </c>
      <c r="G818" s="145">
        <v>665896922905</v>
      </c>
      <c r="H818" s="145">
        <v>311667101800016</v>
      </c>
      <c r="I818" s="182" t="s">
        <v>3613</v>
      </c>
      <c r="J818" s="47" t="s">
        <v>3614</v>
      </c>
      <c r="K818" s="16">
        <v>1</v>
      </c>
      <c r="L818" s="144" t="s">
        <v>96</v>
      </c>
      <c r="M818" s="48">
        <v>2</v>
      </c>
      <c r="N818" s="43" t="s">
        <v>1628</v>
      </c>
      <c r="O818" s="16">
        <v>1</v>
      </c>
      <c r="P818" s="47" t="s">
        <v>8</v>
      </c>
      <c r="Q818" s="47"/>
      <c r="R818" s="47">
        <v>1</v>
      </c>
      <c r="S818" s="47">
        <v>1.1000000000000001</v>
      </c>
      <c r="T818" s="48"/>
      <c r="U818" s="48"/>
      <c r="V818" s="48"/>
      <c r="W818" s="48"/>
      <c r="X818" s="48"/>
      <c r="Y818" s="48"/>
      <c r="Z818" s="48"/>
      <c r="AA818" s="48"/>
      <c r="AB818" s="48"/>
      <c r="AC818" s="43"/>
      <c r="AD818" s="43"/>
      <c r="AE818" s="43"/>
      <c r="AF818" s="43"/>
      <c r="AG818" s="43"/>
      <c r="AH818" s="43"/>
      <c r="AI818" s="50">
        <v>758</v>
      </c>
      <c r="AJ818" s="50" t="s">
        <v>3710</v>
      </c>
      <c r="AK818" s="50" t="s">
        <v>3169</v>
      </c>
      <c r="AL818" s="50" t="s">
        <v>3615</v>
      </c>
      <c r="AM818" s="50">
        <v>3</v>
      </c>
      <c r="AN818" s="43" t="s">
        <v>3616</v>
      </c>
      <c r="AO818" s="43" t="s">
        <v>3617</v>
      </c>
      <c r="AP818" s="48"/>
      <c r="AQ818" s="15">
        <f t="shared" si="28"/>
        <v>665896922905</v>
      </c>
      <c r="AR818" s="15" t="str">
        <f t="shared" si="29"/>
        <v>ИП Рубанова Наталья Нурахметовна</v>
      </c>
      <c r="AS818" s="43" t="str">
        <f t="shared" si="30"/>
        <v>г.Екатеринбург, ул.Красноармейская, д.23</v>
      </c>
      <c r="AT818" s="121"/>
      <c r="AU818" s="121"/>
    </row>
    <row r="819" spans="1:195" s="122" customFormat="1" ht="85.9" customHeight="1" x14ac:dyDescent="0.25">
      <c r="A819" s="48" t="s">
        <v>3619</v>
      </c>
      <c r="B819" s="120">
        <v>45852</v>
      </c>
      <c r="C819" s="145">
        <v>6625005042</v>
      </c>
      <c r="D819" s="145">
        <v>1026601502740</v>
      </c>
      <c r="E819" s="182" t="s">
        <v>3620</v>
      </c>
      <c r="F819" s="47" t="s">
        <v>3621</v>
      </c>
      <c r="G819" s="145">
        <v>6625005042</v>
      </c>
      <c r="H819" s="145">
        <v>1026601502740</v>
      </c>
      <c r="I819" s="182" t="s">
        <v>3620</v>
      </c>
      <c r="J819" s="47" t="s">
        <v>3621</v>
      </c>
      <c r="K819" s="16">
        <v>1</v>
      </c>
      <c r="L819" s="144" t="s">
        <v>96</v>
      </c>
      <c r="M819" s="16">
        <v>3</v>
      </c>
      <c r="N819" s="144" t="s">
        <v>7</v>
      </c>
      <c r="O819" s="16">
        <v>1</v>
      </c>
      <c r="P819" s="47" t="s">
        <v>8</v>
      </c>
      <c r="Q819" s="47"/>
      <c r="R819" s="16">
        <v>1</v>
      </c>
      <c r="S819" s="47">
        <v>1.1000000000000001</v>
      </c>
      <c r="T819" s="47"/>
      <c r="U819" s="47"/>
      <c r="V819" s="48"/>
      <c r="W819" s="48"/>
      <c r="X819" s="48"/>
      <c r="Y819" s="48"/>
      <c r="Z819" s="48"/>
      <c r="AA819" s="48"/>
      <c r="AB819" s="48"/>
      <c r="AC819" s="43"/>
      <c r="AD819" s="43"/>
      <c r="AE819" s="43"/>
      <c r="AF819" s="43"/>
      <c r="AG819" s="43"/>
      <c r="AH819" s="43"/>
      <c r="AI819" s="50">
        <v>758</v>
      </c>
      <c r="AJ819" s="50" t="s">
        <v>3710</v>
      </c>
      <c r="AK819" s="50" t="s">
        <v>3169</v>
      </c>
      <c r="AL819" s="50" t="s">
        <v>3623</v>
      </c>
      <c r="AM819" s="50">
        <v>28</v>
      </c>
      <c r="AN819" s="43" t="s">
        <v>3624</v>
      </c>
      <c r="AO819" s="43" t="s">
        <v>3625</v>
      </c>
      <c r="AP819" s="48"/>
      <c r="AQ819" s="15">
        <f t="shared" si="28"/>
        <v>6625005042</v>
      </c>
      <c r="AR819" s="15" t="str">
        <f t="shared" si="29"/>
        <v>ОАО "Уралтрубпром"</v>
      </c>
      <c r="AS819" s="48" t="s">
        <v>3638</v>
      </c>
      <c r="AT819" s="121"/>
      <c r="AU819" s="121"/>
    </row>
    <row r="820" spans="1:195" s="122" customFormat="1" ht="85.9" customHeight="1" x14ac:dyDescent="0.25">
      <c r="A820" s="48" t="s">
        <v>3622</v>
      </c>
      <c r="B820" s="120">
        <v>45852</v>
      </c>
      <c r="C820" s="145">
        <v>6625005042</v>
      </c>
      <c r="D820" s="145">
        <v>1026601502740</v>
      </c>
      <c r="E820" s="182" t="s">
        <v>3620</v>
      </c>
      <c r="F820" s="47" t="s">
        <v>3621</v>
      </c>
      <c r="G820" s="145">
        <v>6625005042</v>
      </c>
      <c r="H820" s="145">
        <v>1026601502740</v>
      </c>
      <c r="I820" s="182" t="s">
        <v>3620</v>
      </c>
      <c r="J820" s="47" t="s">
        <v>3621</v>
      </c>
      <c r="K820" s="16">
        <v>1</v>
      </c>
      <c r="L820" s="144" t="s">
        <v>96</v>
      </c>
      <c r="M820" s="16">
        <v>3</v>
      </c>
      <c r="N820" s="144" t="s">
        <v>7</v>
      </c>
      <c r="O820" s="16">
        <v>1</v>
      </c>
      <c r="P820" s="47" t="s">
        <v>8</v>
      </c>
      <c r="Q820" s="47"/>
      <c r="R820" s="16">
        <v>1</v>
      </c>
      <c r="S820" s="47">
        <v>1.1000000000000001</v>
      </c>
      <c r="T820" s="47"/>
      <c r="U820" s="47"/>
      <c r="V820" s="48"/>
      <c r="W820" s="48"/>
      <c r="X820" s="48"/>
      <c r="Y820" s="48"/>
      <c r="Z820" s="48"/>
      <c r="AA820" s="48"/>
      <c r="AB820" s="48"/>
      <c r="AC820" s="43"/>
      <c r="AD820" s="43"/>
      <c r="AE820" s="43"/>
      <c r="AF820" s="43"/>
      <c r="AG820" s="43"/>
      <c r="AH820" s="43"/>
      <c r="AI820" s="50">
        <v>758</v>
      </c>
      <c r="AJ820" s="50" t="s">
        <v>3710</v>
      </c>
      <c r="AK820" s="50" t="s">
        <v>3169</v>
      </c>
      <c r="AL820" s="50" t="s">
        <v>3626</v>
      </c>
      <c r="AM820" s="50">
        <v>28</v>
      </c>
      <c r="AN820" s="43" t="s">
        <v>3627</v>
      </c>
      <c r="AO820" s="43" t="s">
        <v>3628</v>
      </c>
      <c r="AP820" s="48"/>
      <c r="AQ820" s="15">
        <f t="shared" si="28"/>
        <v>6625005042</v>
      </c>
      <c r="AR820" s="15" t="str">
        <f t="shared" si="29"/>
        <v>ОАО "Уралтрубпром"</v>
      </c>
      <c r="AS820" s="48" t="s">
        <v>3637</v>
      </c>
      <c r="AT820" s="121"/>
      <c r="AU820" s="121"/>
    </row>
    <row r="821" spans="1:195" s="122" customFormat="1" ht="85.9" customHeight="1" x14ac:dyDescent="0.25">
      <c r="A821" s="48" t="s">
        <v>3629</v>
      </c>
      <c r="B821" s="120">
        <v>45853</v>
      </c>
      <c r="C821" s="145">
        <v>6625005042</v>
      </c>
      <c r="D821" s="145">
        <v>1026601502740</v>
      </c>
      <c r="E821" s="182" t="s">
        <v>3620</v>
      </c>
      <c r="F821" s="47" t="s">
        <v>3621</v>
      </c>
      <c r="G821" s="145">
        <v>6625005042</v>
      </c>
      <c r="H821" s="145">
        <v>1026601502740</v>
      </c>
      <c r="I821" s="182" t="s">
        <v>3620</v>
      </c>
      <c r="J821" s="47" t="s">
        <v>3621</v>
      </c>
      <c r="K821" s="16">
        <v>1</v>
      </c>
      <c r="L821" s="144" t="s">
        <v>96</v>
      </c>
      <c r="M821" s="16">
        <v>3</v>
      </c>
      <c r="N821" s="144" t="s">
        <v>7</v>
      </c>
      <c r="O821" s="16">
        <v>1</v>
      </c>
      <c r="P821" s="47" t="s">
        <v>8</v>
      </c>
      <c r="Q821" s="47"/>
      <c r="R821" s="16">
        <v>1</v>
      </c>
      <c r="S821" s="47">
        <v>1.1000000000000001</v>
      </c>
      <c r="T821" s="47"/>
      <c r="U821" s="47"/>
      <c r="V821" s="48"/>
      <c r="W821" s="48"/>
      <c r="X821" s="48"/>
      <c r="Y821" s="48"/>
      <c r="Z821" s="48"/>
      <c r="AA821" s="48"/>
      <c r="AB821" s="48"/>
      <c r="AC821" s="43"/>
      <c r="AD821" s="43"/>
      <c r="AE821" s="43"/>
      <c r="AF821" s="43"/>
      <c r="AG821" s="43"/>
      <c r="AH821" s="43"/>
      <c r="AI821" s="50">
        <v>758</v>
      </c>
      <c r="AJ821" s="50" t="s">
        <v>3710</v>
      </c>
      <c r="AK821" s="50" t="s">
        <v>3169</v>
      </c>
      <c r="AL821" s="50" t="s">
        <v>3633</v>
      </c>
      <c r="AM821" s="50">
        <v>34</v>
      </c>
      <c r="AN821" s="43" t="s">
        <v>3634</v>
      </c>
      <c r="AO821" s="43" t="s">
        <v>3635</v>
      </c>
      <c r="AP821" s="48"/>
      <c r="AQ821" s="15">
        <f t="shared" si="28"/>
        <v>6625005042</v>
      </c>
      <c r="AR821" s="15" t="str">
        <f t="shared" si="29"/>
        <v>ОАО "Уралтрубпром"</v>
      </c>
      <c r="AS821" s="48" t="s">
        <v>3636</v>
      </c>
      <c r="AT821" s="121"/>
      <c r="AU821" s="121"/>
    </row>
    <row r="822" spans="1:195" s="122" customFormat="1" ht="85.9" customHeight="1" x14ac:dyDescent="0.25">
      <c r="A822" s="48" t="s">
        <v>3630</v>
      </c>
      <c r="B822" s="120">
        <v>45853</v>
      </c>
      <c r="C822" s="145">
        <v>6625005042</v>
      </c>
      <c r="D822" s="145">
        <v>1026601502740</v>
      </c>
      <c r="E822" s="182" t="s">
        <v>3620</v>
      </c>
      <c r="F822" s="47" t="s">
        <v>3621</v>
      </c>
      <c r="G822" s="145">
        <v>6625005042</v>
      </c>
      <c r="H822" s="145">
        <v>1026601502740</v>
      </c>
      <c r="I822" s="182" t="s">
        <v>3620</v>
      </c>
      <c r="J822" s="47" t="s">
        <v>3621</v>
      </c>
      <c r="K822" s="16">
        <v>1</v>
      </c>
      <c r="L822" s="144" t="s">
        <v>96</v>
      </c>
      <c r="M822" s="16">
        <v>3</v>
      </c>
      <c r="N822" s="144" t="s">
        <v>7</v>
      </c>
      <c r="O822" s="16">
        <v>1</v>
      </c>
      <c r="P822" s="47" t="s">
        <v>8</v>
      </c>
      <c r="Q822" s="47"/>
      <c r="R822" s="16">
        <v>1</v>
      </c>
      <c r="S822" s="47">
        <v>1.1000000000000001</v>
      </c>
      <c r="T822" s="47"/>
      <c r="U822" s="47"/>
      <c r="V822" s="48"/>
      <c r="W822" s="48"/>
      <c r="X822" s="48"/>
      <c r="Y822" s="48"/>
      <c r="Z822" s="48"/>
      <c r="AA822" s="48"/>
      <c r="AB822" s="48"/>
      <c r="AC822" s="43"/>
      <c r="AD822" s="43"/>
      <c r="AE822" s="43"/>
      <c r="AF822" s="43"/>
      <c r="AG822" s="43"/>
      <c r="AH822" s="43"/>
      <c r="AI822" s="50">
        <v>758</v>
      </c>
      <c r="AJ822" s="50" t="s">
        <v>3710</v>
      </c>
      <c r="AK822" s="50" t="s">
        <v>3169</v>
      </c>
      <c r="AL822" s="50" t="s">
        <v>3639</v>
      </c>
      <c r="AM822" s="50">
        <v>34</v>
      </c>
      <c r="AN822" s="43" t="s">
        <v>3640</v>
      </c>
      <c r="AO822" s="43" t="s">
        <v>3641</v>
      </c>
      <c r="AP822" s="48"/>
      <c r="AQ822" s="15">
        <f t="shared" si="28"/>
        <v>6625005042</v>
      </c>
      <c r="AR822" s="15" t="str">
        <f t="shared" si="29"/>
        <v>ОАО "Уралтрубпром"</v>
      </c>
      <c r="AS822" s="48" t="s">
        <v>3642</v>
      </c>
      <c r="AT822" s="121"/>
      <c r="AU822" s="121"/>
    </row>
    <row r="823" spans="1:195" s="122" customFormat="1" ht="85.9" customHeight="1" x14ac:dyDescent="0.25">
      <c r="A823" s="48" t="s">
        <v>3631</v>
      </c>
      <c r="B823" s="120">
        <v>45853</v>
      </c>
      <c r="C823" s="145">
        <v>6625005042</v>
      </c>
      <c r="D823" s="145">
        <v>1026601502740</v>
      </c>
      <c r="E823" s="182" t="s">
        <v>3620</v>
      </c>
      <c r="F823" s="47" t="s">
        <v>3621</v>
      </c>
      <c r="G823" s="145">
        <v>6625005042</v>
      </c>
      <c r="H823" s="145">
        <v>1026601502740</v>
      </c>
      <c r="I823" s="182" t="s">
        <v>3620</v>
      </c>
      <c r="J823" s="47" t="s">
        <v>3621</v>
      </c>
      <c r="K823" s="16">
        <v>1</v>
      </c>
      <c r="L823" s="144" t="s">
        <v>96</v>
      </c>
      <c r="M823" s="16">
        <v>3</v>
      </c>
      <c r="N823" s="144" t="s">
        <v>7</v>
      </c>
      <c r="O823" s="16">
        <v>1</v>
      </c>
      <c r="P823" s="47" t="s">
        <v>8</v>
      </c>
      <c r="Q823" s="47"/>
      <c r="R823" s="16">
        <v>1</v>
      </c>
      <c r="S823" s="47">
        <v>1.1000000000000001</v>
      </c>
      <c r="T823" s="47"/>
      <c r="U823" s="47"/>
      <c r="V823" s="48"/>
      <c r="W823" s="48"/>
      <c r="X823" s="48"/>
      <c r="Y823" s="48"/>
      <c r="Z823" s="48"/>
      <c r="AA823" s="48"/>
      <c r="AB823" s="48"/>
      <c r="AC823" s="43"/>
      <c r="AD823" s="43"/>
      <c r="AE823" s="43"/>
      <c r="AF823" s="43"/>
      <c r="AG823" s="43"/>
      <c r="AH823" s="43"/>
      <c r="AI823" s="50">
        <v>758</v>
      </c>
      <c r="AJ823" s="50" t="s">
        <v>3710</v>
      </c>
      <c r="AK823" s="50" t="s">
        <v>3169</v>
      </c>
      <c r="AL823" s="50" t="s">
        <v>3643</v>
      </c>
      <c r="AM823" s="50">
        <v>34</v>
      </c>
      <c r="AN823" s="43" t="s">
        <v>3644</v>
      </c>
      <c r="AO823" s="43" t="s">
        <v>3645</v>
      </c>
      <c r="AP823" s="48"/>
      <c r="AQ823" s="15">
        <f t="shared" si="28"/>
        <v>6625005042</v>
      </c>
      <c r="AR823" s="15" t="str">
        <f t="shared" si="29"/>
        <v>ОАО "Уралтрубпром"</v>
      </c>
      <c r="AS823" s="48" t="s">
        <v>3646</v>
      </c>
      <c r="AT823" s="121"/>
      <c r="AU823" s="121"/>
    </row>
    <row r="824" spans="1:195" s="122" customFormat="1" ht="85.9" customHeight="1" x14ac:dyDescent="0.25">
      <c r="A824" s="48" t="s">
        <v>3632</v>
      </c>
      <c r="B824" s="120">
        <v>45853</v>
      </c>
      <c r="C824" s="145">
        <v>6660151649</v>
      </c>
      <c r="D824" s="145">
        <v>1026604934620</v>
      </c>
      <c r="E824" s="182" t="s">
        <v>3647</v>
      </c>
      <c r="F824" s="47" t="s">
        <v>3648</v>
      </c>
      <c r="G824" s="145">
        <v>6660151649</v>
      </c>
      <c r="H824" s="145">
        <v>1026604934620</v>
      </c>
      <c r="I824" s="182" t="s">
        <v>3647</v>
      </c>
      <c r="J824" s="47" t="s">
        <v>3648</v>
      </c>
      <c r="K824" s="16">
        <v>2</v>
      </c>
      <c r="L824" s="16" t="s">
        <v>6</v>
      </c>
      <c r="M824" s="16">
        <v>3</v>
      </c>
      <c r="N824" s="16" t="s">
        <v>7</v>
      </c>
      <c r="O824" s="47">
        <v>2</v>
      </c>
      <c r="P824" s="47" t="s">
        <v>10</v>
      </c>
      <c r="Q824" s="47"/>
      <c r="R824" s="47">
        <v>3</v>
      </c>
      <c r="S824" s="47">
        <v>1.1000000000000001</v>
      </c>
      <c r="T824" s="47"/>
      <c r="U824" s="47"/>
      <c r="V824" s="48"/>
      <c r="W824" s="48"/>
      <c r="X824" s="48"/>
      <c r="Y824" s="48"/>
      <c r="Z824" s="48"/>
      <c r="AA824" s="48"/>
      <c r="AB824" s="48"/>
      <c r="AC824" s="43"/>
      <c r="AD824" s="43"/>
      <c r="AE824" s="43"/>
      <c r="AF824" s="43"/>
      <c r="AG824" s="43"/>
      <c r="AH824" s="43"/>
      <c r="AI824" s="50">
        <v>758</v>
      </c>
      <c r="AJ824" s="50" t="s">
        <v>3710</v>
      </c>
      <c r="AK824" s="50" t="s">
        <v>3169</v>
      </c>
      <c r="AL824" s="50" t="s">
        <v>3649</v>
      </c>
      <c r="AM824" s="50">
        <v>45</v>
      </c>
      <c r="AN824" s="43" t="s">
        <v>3650</v>
      </c>
      <c r="AO824" s="43" t="s">
        <v>3651</v>
      </c>
      <c r="AP824" s="48"/>
      <c r="AQ824" s="15">
        <f t="shared" si="28"/>
        <v>6660151649</v>
      </c>
      <c r="AR824" s="15" t="str">
        <f t="shared" si="29"/>
        <v>ООО "Пальметта"</v>
      </c>
      <c r="AS824" s="43" t="s">
        <v>3652</v>
      </c>
      <c r="AT824" s="121"/>
      <c r="AU824" s="121"/>
    </row>
    <row r="825" spans="1:195" s="23" customFormat="1" ht="25.5" customHeight="1" x14ac:dyDescent="0.25">
      <c r="A825" s="51" t="s">
        <v>3654</v>
      </c>
      <c r="B825" s="78">
        <v>45854</v>
      </c>
      <c r="C825" s="16">
        <v>6625004730</v>
      </c>
      <c r="D825" s="25">
        <v>1036601476922</v>
      </c>
      <c r="E825" s="165" t="s">
        <v>3689</v>
      </c>
      <c r="F825" s="165" t="s">
        <v>1399</v>
      </c>
      <c r="G825" s="16">
        <v>6625004730</v>
      </c>
      <c r="H825" s="25">
        <v>1036601476922</v>
      </c>
      <c r="I825" s="165" t="s">
        <v>3689</v>
      </c>
      <c r="J825" s="165" t="s">
        <v>1399</v>
      </c>
      <c r="K825" s="16">
        <v>2</v>
      </c>
      <c r="L825" s="144" t="s">
        <v>6</v>
      </c>
      <c r="M825" s="16">
        <v>3</v>
      </c>
      <c r="N825" s="144" t="s">
        <v>7</v>
      </c>
      <c r="O825" s="16">
        <v>1</v>
      </c>
      <c r="P825" s="50" t="s">
        <v>10</v>
      </c>
      <c r="Q825" s="50"/>
      <c r="R825" s="16">
        <v>2</v>
      </c>
      <c r="S825" s="16">
        <v>1.1000000000000001</v>
      </c>
      <c r="T825" s="16"/>
      <c r="U825" s="16"/>
      <c r="V825" s="144"/>
      <c r="W825" s="16"/>
      <c r="X825" s="16"/>
      <c r="Y825" s="16"/>
      <c r="Z825" s="16"/>
      <c r="AA825" s="144"/>
      <c r="AB825" s="144"/>
      <c r="AC825" s="50"/>
      <c r="AD825" s="50"/>
      <c r="AE825" s="50"/>
      <c r="AF825" s="50"/>
      <c r="AG825" s="50"/>
      <c r="AH825" s="50"/>
      <c r="AI825" s="50">
        <v>758</v>
      </c>
      <c r="AJ825" s="50" t="s">
        <v>3710</v>
      </c>
      <c r="AK825" s="47" t="s">
        <v>2894</v>
      </c>
      <c r="AL825" s="47" t="s">
        <v>2535</v>
      </c>
      <c r="AM825" s="47" t="s">
        <v>3655</v>
      </c>
      <c r="AN825" s="144" t="s">
        <v>3656</v>
      </c>
      <c r="AO825" s="144" t="s">
        <v>3657</v>
      </c>
      <c r="AP825" s="47"/>
      <c r="AQ825" s="144">
        <v>6625030240</v>
      </c>
      <c r="AR825" s="52" t="s">
        <v>3025</v>
      </c>
      <c r="AS825" s="41"/>
      <c r="AT825" s="61" t="s">
        <v>1477</v>
      </c>
      <c r="AU825" s="54" t="s">
        <v>3658</v>
      </c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28"/>
    </row>
    <row r="826" spans="1:195" s="122" customFormat="1" ht="85.9" customHeight="1" x14ac:dyDescent="0.25">
      <c r="A826" s="48" t="s">
        <v>3659</v>
      </c>
      <c r="B826" s="120">
        <v>45862</v>
      </c>
      <c r="C826" s="123">
        <v>662506030640</v>
      </c>
      <c r="D826" s="25">
        <v>307662533800031</v>
      </c>
      <c r="E826" s="182" t="s">
        <v>3660</v>
      </c>
      <c r="F826" s="47" t="s">
        <v>3661</v>
      </c>
      <c r="G826" s="123">
        <v>662506030640</v>
      </c>
      <c r="H826" s="25">
        <v>307662533800031</v>
      </c>
      <c r="I826" s="182" t="s">
        <v>3660</v>
      </c>
      <c r="J826" s="47" t="s">
        <v>3661</v>
      </c>
      <c r="K826" s="16">
        <v>3</v>
      </c>
      <c r="L826" s="144" t="s">
        <v>1507</v>
      </c>
      <c r="M826" s="16">
        <v>3</v>
      </c>
      <c r="N826" s="144" t="s">
        <v>7</v>
      </c>
      <c r="O826" s="16">
        <v>2</v>
      </c>
      <c r="P826" s="47" t="s">
        <v>10</v>
      </c>
      <c r="Q826" s="47"/>
      <c r="R826" s="16">
        <v>1</v>
      </c>
      <c r="S826" s="47">
        <v>1.1000000000000001</v>
      </c>
      <c r="T826" s="47"/>
      <c r="U826" s="47"/>
      <c r="V826" s="48"/>
      <c r="W826" s="48"/>
      <c r="X826" s="48"/>
      <c r="Y826" s="48"/>
      <c r="Z826" s="48"/>
      <c r="AA826" s="48"/>
      <c r="AB826" s="48"/>
      <c r="AC826" s="43"/>
      <c r="AD826" s="43"/>
      <c r="AE826" s="43"/>
      <c r="AF826" s="43"/>
      <c r="AG826" s="43"/>
      <c r="AH826" s="43"/>
      <c r="AI826" s="50">
        <v>758</v>
      </c>
      <c r="AJ826" s="50" t="s">
        <v>3710</v>
      </c>
      <c r="AK826" s="50" t="s">
        <v>3169</v>
      </c>
      <c r="AL826" s="50" t="s">
        <v>3662</v>
      </c>
      <c r="AM826" s="21" t="s">
        <v>3663</v>
      </c>
      <c r="AN826" s="43" t="s">
        <v>3664</v>
      </c>
      <c r="AO826" s="43" t="s">
        <v>3665</v>
      </c>
      <c r="AP826" s="48"/>
      <c r="AQ826" s="15">
        <v>6625030240</v>
      </c>
      <c r="AR826" s="15" t="s">
        <v>1316</v>
      </c>
      <c r="AS826" s="43" t="s">
        <v>3666</v>
      </c>
      <c r="AT826" s="121"/>
      <c r="AU826" s="121"/>
    </row>
    <row r="827" spans="1:195" s="122" customFormat="1" ht="85.9" customHeight="1" x14ac:dyDescent="0.25">
      <c r="A827" s="48" t="s">
        <v>3667</v>
      </c>
      <c r="B827" s="120">
        <v>45870</v>
      </c>
      <c r="C827" s="123">
        <v>6660130960</v>
      </c>
      <c r="D827" s="25">
        <v>1026604950569</v>
      </c>
      <c r="E827" s="182" t="s">
        <v>3668</v>
      </c>
      <c r="F827" s="47" t="s">
        <v>3669</v>
      </c>
      <c r="G827" s="123">
        <v>6660130960</v>
      </c>
      <c r="H827" s="25">
        <v>1026604950569</v>
      </c>
      <c r="I827" s="182" t="s">
        <v>3668</v>
      </c>
      <c r="J827" s="47" t="s">
        <v>3669</v>
      </c>
      <c r="K827" s="16">
        <v>1</v>
      </c>
      <c r="L827" s="144" t="s">
        <v>96</v>
      </c>
      <c r="M827" s="16">
        <v>3</v>
      </c>
      <c r="N827" s="144" t="s">
        <v>7</v>
      </c>
      <c r="O827" s="16">
        <v>2</v>
      </c>
      <c r="P827" s="47" t="s">
        <v>10</v>
      </c>
      <c r="Q827" s="47"/>
      <c r="R827" s="16">
        <v>1</v>
      </c>
      <c r="S827" s="47">
        <v>0.8</v>
      </c>
      <c r="T827" s="47"/>
      <c r="U827" s="47"/>
      <c r="V827" s="48"/>
      <c r="W827" s="48"/>
      <c r="X827" s="48"/>
      <c r="Y827" s="48"/>
      <c r="Z827" s="48"/>
      <c r="AA827" s="48"/>
      <c r="AB827" s="48"/>
      <c r="AC827" s="43"/>
      <c r="AD827" s="43"/>
      <c r="AE827" s="43"/>
      <c r="AF827" s="43"/>
      <c r="AG827" s="43"/>
      <c r="AH827" s="43"/>
      <c r="AI827" s="50">
        <v>758</v>
      </c>
      <c r="AJ827" s="50" t="s">
        <v>3710</v>
      </c>
      <c r="AK827" s="50" t="s">
        <v>123</v>
      </c>
      <c r="AL827" s="50" t="s">
        <v>3670</v>
      </c>
      <c r="AM827" s="21" t="s">
        <v>3671</v>
      </c>
      <c r="AN827" s="50" t="s">
        <v>3672</v>
      </c>
      <c r="AO827" s="50" t="s">
        <v>3673</v>
      </c>
      <c r="AP827" s="48"/>
      <c r="AQ827" s="26">
        <f>C827</f>
        <v>6660130960</v>
      </c>
      <c r="AR827" s="15" t="s">
        <v>3674</v>
      </c>
      <c r="AS827" s="43" t="s">
        <v>3675</v>
      </c>
      <c r="AT827" s="121"/>
      <c r="AU827" s="121"/>
    </row>
    <row r="828" spans="1:195" s="122" customFormat="1" ht="85.9" customHeight="1" x14ac:dyDescent="0.25">
      <c r="A828" s="48" t="s">
        <v>3676</v>
      </c>
      <c r="B828" s="120">
        <v>45870</v>
      </c>
      <c r="C828" s="16">
        <v>6684037945</v>
      </c>
      <c r="D828" s="25">
        <v>1206600063207</v>
      </c>
      <c r="E828" s="182" t="s">
        <v>3677</v>
      </c>
      <c r="F828" s="47" t="s">
        <v>3678</v>
      </c>
      <c r="G828" s="16">
        <v>6684037945</v>
      </c>
      <c r="H828" s="25">
        <v>1206600063207</v>
      </c>
      <c r="I828" s="182" t="s">
        <v>3677</v>
      </c>
      <c r="J828" s="47" t="s">
        <v>3678</v>
      </c>
      <c r="K828" s="47">
        <v>1</v>
      </c>
      <c r="L828" s="50" t="s">
        <v>96</v>
      </c>
      <c r="M828" s="47">
        <v>3</v>
      </c>
      <c r="N828" s="50" t="s">
        <v>7</v>
      </c>
      <c r="O828" s="47">
        <v>2</v>
      </c>
      <c r="P828" s="47" t="s">
        <v>10</v>
      </c>
      <c r="Q828" s="47"/>
      <c r="R828" s="47">
        <v>1</v>
      </c>
      <c r="S828" s="47">
        <v>0.7</v>
      </c>
      <c r="T828" s="47"/>
      <c r="U828" s="47"/>
      <c r="V828" s="48"/>
      <c r="W828" s="48"/>
      <c r="X828" s="48"/>
      <c r="Y828" s="48"/>
      <c r="Z828" s="48"/>
      <c r="AA828" s="48"/>
      <c r="AB828" s="48"/>
      <c r="AC828" s="43"/>
      <c r="AD828" s="43"/>
      <c r="AE828" s="43"/>
      <c r="AF828" s="43"/>
      <c r="AG828" s="43"/>
      <c r="AH828" s="43"/>
      <c r="AI828" s="50">
        <v>758</v>
      </c>
      <c r="AJ828" s="50" t="s">
        <v>3710</v>
      </c>
      <c r="AK828" s="50" t="s">
        <v>118</v>
      </c>
      <c r="AL828" s="50" t="s">
        <v>3679</v>
      </c>
      <c r="AM828" s="21" t="s">
        <v>3680</v>
      </c>
      <c r="AN828" s="50" t="s">
        <v>3681</v>
      </c>
      <c r="AO828" s="50" t="s">
        <v>3682</v>
      </c>
      <c r="AP828" s="48"/>
      <c r="AQ828" s="15">
        <v>6684037945</v>
      </c>
      <c r="AR828" s="15" t="str">
        <f>E828</f>
        <v>СНТ "Оранжевый кристалл № 19"</v>
      </c>
      <c r="AS828" s="43"/>
      <c r="AT828" s="121"/>
      <c r="AU828" s="121"/>
    </row>
    <row r="829" spans="1:195" s="122" customFormat="1" ht="85.9" customHeight="1" x14ac:dyDescent="0.25">
      <c r="A829" s="48" t="s">
        <v>3683</v>
      </c>
      <c r="B829" s="120">
        <v>45870</v>
      </c>
      <c r="C829" s="16">
        <v>6660120619</v>
      </c>
      <c r="D829" s="25">
        <v>1026604950460</v>
      </c>
      <c r="E829" s="182" t="s">
        <v>3684</v>
      </c>
      <c r="F829" s="47" t="s">
        <v>3669</v>
      </c>
      <c r="G829" s="16">
        <v>6660120619</v>
      </c>
      <c r="H829" s="25">
        <v>1026604950460</v>
      </c>
      <c r="I829" s="182" t="s">
        <v>3684</v>
      </c>
      <c r="J829" s="47" t="s">
        <v>3669</v>
      </c>
      <c r="K829" s="47">
        <v>1</v>
      </c>
      <c r="L829" s="50" t="s">
        <v>96</v>
      </c>
      <c r="M829" s="47">
        <v>3</v>
      </c>
      <c r="N829" s="50" t="s">
        <v>7</v>
      </c>
      <c r="O829" s="16">
        <v>1</v>
      </c>
      <c r="P829" s="47" t="s">
        <v>8</v>
      </c>
      <c r="Q829" s="47"/>
      <c r="R829" s="47">
        <v>2</v>
      </c>
      <c r="S829" s="47">
        <v>0.8</v>
      </c>
      <c r="T829" s="47"/>
      <c r="U829" s="47"/>
      <c r="V829" s="48"/>
      <c r="W829" s="48"/>
      <c r="X829" s="48"/>
      <c r="Y829" s="48"/>
      <c r="Z829" s="48"/>
      <c r="AA829" s="48"/>
      <c r="AB829" s="48"/>
      <c r="AC829" s="43"/>
      <c r="AD829" s="43"/>
      <c r="AE829" s="43"/>
      <c r="AF829" s="43"/>
      <c r="AG829" s="43"/>
      <c r="AH829" s="43"/>
      <c r="AI829" s="50">
        <v>758</v>
      </c>
      <c r="AJ829" s="50" t="s">
        <v>3710</v>
      </c>
      <c r="AK829" s="50" t="s">
        <v>118</v>
      </c>
      <c r="AL829" s="50" t="s">
        <v>1491</v>
      </c>
      <c r="AM829" s="21" t="s">
        <v>821</v>
      </c>
      <c r="AN829" s="50" t="s">
        <v>3685</v>
      </c>
      <c r="AO829" s="50" t="s">
        <v>3686</v>
      </c>
      <c r="AP829" s="48"/>
      <c r="AQ829" s="26">
        <v>6660120619</v>
      </c>
      <c r="AR829" s="15" t="str">
        <f>E829</f>
        <v>ООО "Стройтехинвест"</v>
      </c>
      <c r="AS829" s="43" t="s">
        <v>3687</v>
      </c>
      <c r="AT829" s="121"/>
      <c r="AU829" s="121"/>
    </row>
    <row r="830" spans="1:195" s="23" customFormat="1" ht="25.5" customHeight="1" x14ac:dyDescent="0.25">
      <c r="A830" s="51" t="s">
        <v>3688</v>
      </c>
      <c r="B830" s="78">
        <v>45881</v>
      </c>
      <c r="C830" s="16">
        <v>6625004730</v>
      </c>
      <c r="D830" s="25">
        <v>1036601476922</v>
      </c>
      <c r="E830" s="165" t="s">
        <v>3689</v>
      </c>
      <c r="F830" s="165" t="s">
        <v>1399</v>
      </c>
      <c r="G830" s="16">
        <v>6625004730</v>
      </c>
      <c r="H830" s="25">
        <v>1036601476922</v>
      </c>
      <c r="I830" s="165" t="s">
        <v>3689</v>
      </c>
      <c r="J830" s="165" t="s">
        <v>1399</v>
      </c>
      <c r="K830" s="16">
        <v>1</v>
      </c>
      <c r="L830" s="144" t="s">
        <v>96</v>
      </c>
      <c r="M830" s="16">
        <v>3</v>
      </c>
      <c r="N830" s="144" t="s">
        <v>7</v>
      </c>
      <c r="O830" s="16">
        <v>2</v>
      </c>
      <c r="P830" s="50" t="s">
        <v>10</v>
      </c>
      <c r="Q830" s="50"/>
      <c r="R830" s="16">
        <v>3</v>
      </c>
      <c r="S830" s="16">
        <v>1.1000000000000001</v>
      </c>
      <c r="T830" s="16"/>
      <c r="U830" s="16"/>
      <c r="V830" s="144"/>
      <c r="W830" s="16"/>
      <c r="X830" s="16"/>
      <c r="Y830" s="16"/>
      <c r="Z830" s="16"/>
      <c r="AA830" s="144">
        <v>1</v>
      </c>
      <c r="AB830" s="144">
        <v>1.1000000000000001</v>
      </c>
      <c r="AC830" s="50">
        <v>4</v>
      </c>
      <c r="AD830" s="50" t="s">
        <v>1418</v>
      </c>
      <c r="AE830" s="50"/>
      <c r="AF830" s="50"/>
      <c r="AG830" s="50"/>
      <c r="AH830" s="50"/>
      <c r="AI830" s="50">
        <v>758</v>
      </c>
      <c r="AJ830" s="50" t="s">
        <v>3710</v>
      </c>
      <c r="AK830" s="47" t="s">
        <v>118</v>
      </c>
      <c r="AL830" s="47" t="s">
        <v>1655</v>
      </c>
      <c r="AM830" s="47" t="s">
        <v>3690</v>
      </c>
      <c r="AN830" s="144" t="s">
        <v>3692</v>
      </c>
      <c r="AO830" s="144" t="s">
        <v>3691</v>
      </c>
      <c r="AP830" s="47"/>
      <c r="AQ830" s="144">
        <v>6660120620</v>
      </c>
      <c r="AR830" s="52" t="s">
        <v>3693</v>
      </c>
      <c r="AS830" s="41"/>
      <c r="AT830" s="61" t="s">
        <v>1477</v>
      </c>
      <c r="AU830" s="41" t="s">
        <v>666</v>
      </c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28"/>
    </row>
    <row r="831" spans="1:195" s="171" customFormat="1" ht="25.5" customHeight="1" x14ac:dyDescent="0.25">
      <c r="A831" s="168" t="s">
        <v>3711</v>
      </c>
      <c r="B831" s="78">
        <v>45897</v>
      </c>
      <c r="C831" s="16">
        <v>6672350180</v>
      </c>
      <c r="D831" s="25">
        <v>1116672024740</v>
      </c>
      <c r="E831" s="42" t="s">
        <v>3712</v>
      </c>
      <c r="F831" s="47" t="s">
        <v>3713</v>
      </c>
      <c r="G831" s="16">
        <v>6672350180</v>
      </c>
      <c r="H831" s="25">
        <v>1116672024740</v>
      </c>
      <c r="I831" s="42" t="s">
        <v>3712</v>
      </c>
      <c r="J831" s="47" t="s">
        <v>3713</v>
      </c>
      <c r="K831" s="16">
        <v>1</v>
      </c>
      <c r="L831" s="144" t="s">
        <v>96</v>
      </c>
      <c r="M831" s="16">
        <v>3</v>
      </c>
      <c r="N831" s="144" t="s">
        <v>7</v>
      </c>
      <c r="O831" s="16">
        <v>2</v>
      </c>
      <c r="P831" s="50" t="s">
        <v>10</v>
      </c>
      <c r="Q831" s="50"/>
      <c r="R831" s="16">
        <v>3</v>
      </c>
      <c r="S831" s="16">
        <v>0.75</v>
      </c>
      <c r="T831" s="16"/>
      <c r="U831" s="16"/>
      <c r="V831" s="144"/>
      <c r="W831" s="16"/>
      <c r="X831" s="16"/>
      <c r="Y831" s="16"/>
      <c r="Z831" s="16"/>
      <c r="AA831" s="144"/>
      <c r="AB831" s="144"/>
      <c r="AC831" s="50"/>
      <c r="AD831" s="50"/>
      <c r="AE831" s="50"/>
      <c r="AF831" s="50"/>
      <c r="AG831" s="50"/>
      <c r="AH831" s="50"/>
      <c r="AI831" s="50">
        <v>758</v>
      </c>
      <c r="AJ831" s="50" t="s">
        <v>3710</v>
      </c>
      <c r="AK831" s="47" t="s">
        <v>118</v>
      </c>
      <c r="AL831" s="47"/>
      <c r="AM831" s="47"/>
      <c r="AN831" s="144" t="s">
        <v>3714</v>
      </c>
      <c r="AO831" s="144" t="s">
        <v>3715</v>
      </c>
      <c r="AP831" s="47"/>
      <c r="AQ831" s="144">
        <f t="shared" ref="AQ831:AQ850" si="31">C831</f>
        <v>6672350180</v>
      </c>
      <c r="AR831" s="43"/>
      <c r="AS831" s="41" t="s">
        <v>3716</v>
      </c>
      <c r="AT831" s="21"/>
      <c r="AU831" s="41"/>
      <c r="AV831" s="169"/>
      <c r="AW831" s="169"/>
      <c r="AX831" s="169"/>
      <c r="AY831" s="169"/>
      <c r="AZ831" s="169"/>
      <c r="BA831" s="169"/>
      <c r="BB831" s="169"/>
      <c r="BC831" s="169"/>
      <c r="BD831" s="169"/>
      <c r="BE831" s="169"/>
      <c r="BF831" s="169"/>
      <c r="BG831" s="169"/>
      <c r="BH831" s="169"/>
      <c r="BI831" s="169"/>
      <c r="BJ831" s="169"/>
      <c r="BK831" s="169"/>
      <c r="BL831" s="169"/>
      <c r="BM831" s="169"/>
      <c r="BN831" s="169"/>
      <c r="BO831" s="169"/>
      <c r="BP831" s="169"/>
      <c r="BQ831" s="169"/>
      <c r="BR831" s="169"/>
      <c r="BS831" s="169"/>
      <c r="BT831" s="169"/>
      <c r="BU831" s="169"/>
      <c r="BV831" s="169"/>
      <c r="BW831" s="169"/>
      <c r="BX831" s="169"/>
      <c r="BY831" s="169"/>
      <c r="BZ831" s="169"/>
      <c r="CA831" s="169"/>
      <c r="CB831" s="169"/>
      <c r="CC831" s="169"/>
      <c r="CD831" s="169"/>
      <c r="CE831" s="169"/>
      <c r="CF831" s="169"/>
      <c r="CG831" s="169"/>
      <c r="CH831" s="169"/>
      <c r="CI831" s="169"/>
      <c r="CJ831" s="169"/>
      <c r="CK831" s="169"/>
      <c r="CL831" s="169"/>
      <c r="CM831" s="169"/>
      <c r="CN831" s="169"/>
      <c r="CO831" s="169"/>
      <c r="CP831" s="169"/>
      <c r="CQ831" s="169"/>
      <c r="CR831" s="169"/>
      <c r="CS831" s="169"/>
      <c r="CT831" s="169"/>
      <c r="CU831" s="169"/>
      <c r="CV831" s="169"/>
      <c r="CW831" s="169"/>
      <c r="CX831" s="169"/>
      <c r="CY831" s="169"/>
      <c r="CZ831" s="169"/>
      <c r="DA831" s="169"/>
      <c r="DB831" s="169"/>
      <c r="DC831" s="169"/>
      <c r="DD831" s="169"/>
      <c r="DE831" s="169"/>
      <c r="DF831" s="169"/>
      <c r="DG831" s="169"/>
      <c r="DH831" s="169"/>
      <c r="DI831" s="169"/>
      <c r="DJ831" s="169"/>
      <c r="DK831" s="169"/>
      <c r="DL831" s="169"/>
      <c r="DM831" s="169"/>
      <c r="DN831" s="169"/>
      <c r="DO831" s="169"/>
      <c r="DP831" s="169"/>
      <c r="DQ831" s="169"/>
      <c r="DR831" s="169"/>
      <c r="DS831" s="169"/>
      <c r="DT831" s="169"/>
      <c r="DU831" s="169"/>
      <c r="DV831" s="169"/>
      <c r="DW831" s="169"/>
      <c r="DX831" s="169"/>
      <c r="DY831" s="169"/>
      <c r="DZ831" s="169"/>
      <c r="EA831" s="169"/>
      <c r="EB831" s="169"/>
      <c r="EC831" s="169"/>
      <c r="ED831" s="169"/>
      <c r="EE831" s="169"/>
      <c r="EF831" s="169"/>
      <c r="EG831" s="169"/>
      <c r="EH831" s="169"/>
      <c r="EI831" s="169"/>
      <c r="EJ831" s="169"/>
      <c r="EK831" s="169"/>
      <c r="EL831" s="169"/>
      <c r="EM831" s="169"/>
      <c r="EN831" s="169"/>
      <c r="EO831" s="169"/>
      <c r="EP831" s="169"/>
      <c r="EQ831" s="169"/>
      <c r="ER831" s="169"/>
      <c r="ES831" s="169"/>
      <c r="ET831" s="169"/>
      <c r="EU831" s="169"/>
      <c r="EV831" s="169"/>
      <c r="EW831" s="169"/>
      <c r="EX831" s="169"/>
      <c r="EY831" s="169"/>
      <c r="EZ831" s="169"/>
      <c r="FA831" s="169"/>
      <c r="FB831" s="169"/>
      <c r="FC831" s="169"/>
      <c r="FD831" s="169"/>
      <c r="FE831" s="169"/>
      <c r="FF831" s="169"/>
      <c r="FG831" s="169"/>
      <c r="FH831" s="169"/>
      <c r="FI831" s="169"/>
      <c r="FJ831" s="169"/>
      <c r="FK831" s="169"/>
      <c r="FL831" s="169"/>
      <c r="FM831" s="169"/>
      <c r="FN831" s="169"/>
      <c r="FO831" s="169"/>
      <c r="FP831" s="169"/>
      <c r="FQ831" s="169"/>
      <c r="FR831" s="169"/>
      <c r="FS831" s="169"/>
      <c r="FT831" s="169"/>
      <c r="FU831" s="169"/>
      <c r="FV831" s="169"/>
      <c r="FW831" s="169"/>
      <c r="FX831" s="169"/>
      <c r="FY831" s="169"/>
      <c r="FZ831" s="169"/>
      <c r="GA831" s="169"/>
      <c r="GB831" s="169"/>
      <c r="GC831" s="169"/>
      <c r="GD831" s="169"/>
      <c r="GE831" s="169"/>
      <c r="GF831" s="169"/>
      <c r="GG831" s="169"/>
      <c r="GH831" s="169"/>
      <c r="GI831" s="169"/>
      <c r="GJ831" s="169"/>
      <c r="GK831" s="169"/>
      <c r="GL831" s="169"/>
      <c r="GM831" s="170"/>
    </row>
    <row r="832" spans="1:195" s="171" customFormat="1" ht="54" customHeight="1" x14ac:dyDescent="0.25">
      <c r="A832" s="168" t="s">
        <v>3717</v>
      </c>
      <c r="B832" s="78">
        <v>45901</v>
      </c>
      <c r="C832" s="16">
        <v>6646011706</v>
      </c>
      <c r="D832" s="25">
        <v>1069646003965</v>
      </c>
      <c r="E832" s="42" t="s">
        <v>3718</v>
      </c>
      <c r="F832" s="47" t="s">
        <v>3719</v>
      </c>
      <c r="G832" s="16">
        <v>6646011706</v>
      </c>
      <c r="H832" s="25">
        <v>1069646003965</v>
      </c>
      <c r="I832" s="42" t="s">
        <v>3718</v>
      </c>
      <c r="J832" s="47" t="s">
        <v>3719</v>
      </c>
      <c r="K832" s="16">
        <v>1</v>
      </c>
      <c r="L832" s="144" t="s">
        <v>96</v>
      </c>
      <c r="M832" s="16">
        <v>3</v>
      </c>
      <c r="N832" s="144" t="s">
        <v>7</v>
      </c>
      <c r="O832" s="16">
        <v>2</v>
      </c>
      <c r="P832" s="50" t="s">
        <v>10</v>
      </c>
      <c r="Q832" s="50"/>
      <c r="R832" s="16">
        <v>1</v>
      </c>
      <c r="S832" s="16" t="s">
        <v>3720</v>
      </c>
      <c r="T832" s="16"/>
      <c r="U832" s="16"/>
      <c r="V832" s="144"/>
      <c r="W832" s="16"/>
      <c r="X832" s="16"/>
      <c r="Y832" s="16"/>
      <c r="Z832" s="16"/>
      <c r="AA832" s="144"/>
      <c r="AB832" s="144"/>
      <c r="AC832" s="50"/>
      <c r="AD832" s="50"/>
      <c r="AE832" s="50"/>
      <c r="AF832" s="50"/>
      <c r="AG832" s="50"/>
      <c r="AH832" s="50"/>
      <c r="AI832" s="50">
        <v>758</v>
      </c>
      <c r="AJ832" s="50" t="s">
        <v>3710</v>
      </c>
      <c r="AK832" s="47" t="s">
        <v>118</v>
      </c>
      <c r="AL832" s="47" t="s">
        <v>1497</v>
      </c>
      <c r="AM832" s="47">
        <v>114</v>
      </c>
      <c r="AN832" s="144" t="s">
        <v>3721</v>
      </c>
      <c r="AO832" s="144" t="s">
        <v>3722</v>
      </c>
      <c r="AP832" s="47"/>
      <c r="AQ832" s="144">
        <f t="shared" si="31"/>
        <v>6646011706</v>
      </c>
      <c r="AR832" s="43"/>
      <c r="AS832" s="41"/>
      <c r="AT832" s="21"/>
      <c r="AU832" s="41"/>
      <c r="AV832" s="169"/>
      <c r="AW832" s="169"/>
      <c r="AX832" s="169"/>
      <c r="AY832" s="169"/>
      <c r="AZ832" s="169"/>
      <c r="BA832" s="169"/>
      <c r="BB832" s="169"/>
      <c r="BC832" s="169"/>
      <c r="BD832" s="169"/>
      <c r="BE832" s="169"/>
      <c r="BF832" s="169"/>
      <c r="BG832" s="169"/>
      <c r="BH832" s="169"/>
      <c r="BI832" s="169"/>
      <c r="BJ832" s="169"/>
      <c r="BK832" s="169"/>
      <c r="BL832" s="169"/>
      <c r="BM832" s="169"/>
      <c r="BN832" s="169"/>
      <c r="BO832" s="169"/>
      <c r="BP832" s="169"/>
      <c r="BQ832" s="169"/>
      <c r="BR832" s="169"/>
      <c r="BS832" s="169"/>
      <c r="BT832" s="169"/>
      <c r="BU832" s="169"/>
      <c r="BV832" s="169"/>
      <c r="BW832" s="169"/>
      <c r="BX832" s="169"/>
      <c r="BY832" s="169"/>
      <c r="BZ832" s="169"/>
      <c r="CA832" s="169"/>
      <c r="CB832" s="169"/>
      <c r="CC832" s="169"/>
      <c r="CD832" s="169"/>
      <c r="CE832" s="169"/>
      <c r="CF832" s="169"/>
      <c r="CG832" s="169"/>
      <c r="CH832" s="169"/>
      <c r="CI832" s="169"/>
      <c r="CJ832" s="169"/>
      <c r="CK832" s="169"/>
      <c r="CL832" s="169"/>
      <c r="CM832" s="169"/>
      <c r="CN832" s="169"/>
      <c r="CO832" s="169"/>
      <c r="CP832" s="169"/>
      <c r="CQ832" s="169"/>
      <c r="CR832" s="169"/>
      <c r="CS832" s="169"/>
      <c r="CT832" s="169"/>
      <c r="CU832" s="169"/>
      <c r="CV832" s="169"/>
      <c r="CW832" s="169"/>
      <c r="CX832" s="169"/>
      <c r="CY832" s="169"/>
      <c r="CZ832" s="169"/>
      <c r="DA832" s="169"/>
      <c r="DB832" s="169"/>
      <c r="DC832" s="169"/>
      <c r="DD832" s="169"/>
      <c r="DE832" s="169"/>
      <c r="DF832" s="169"/>
      <c r="DG832" s="169"/>
      <c r="DH832" s="169"/>
      <c r="DI832" s="169"/>
      <c r="DJ832" s="169"/>
      <c r="DK832" s="169"/>
      <c r="DL832" s="169"/>
      <c r="DM832" s="169"/>
      <c r="DN832" s="169"/>
      <c r="DO832" s="169"/>
      <c r="DP832" s="169"/>
      <c r="DQ832" s="169"/>
      <c r="DR832" s="169"/>
      <c r="DS832" s="169"/>
      <c r="DT832" s="169"/>
      <c r="DU832" s="169"/>
      <c r="DV832" s="169"/>
      <c r="DW832" s="169"/>
      <c r="DX832" s="169"/>
      <c r="DY832" s="169"/>
      <c r="DZ832" s="169"/>
      <c r="EA832" s="169"/>
      <c r="EB832" s="169"/>
      <c r="EC832" s="169"/>
      <c r="ED832" s="169"/>
      <c r="EE832" s="169"/>
      <c r="EF832" s="169"/>
      <c r="EG832" s="169"/>
      <c r="EH832" s="169"/>
      <c r="EI832" s="169"/>
      <c r="EJ832" s="169"/>
      <c r="EK832" s="169"/>
      <c r="EL832" s="169"/>
      <c r="EM832" s="169"/>
      <c r="EN832" s="169"/>
      <c r="EO832" s="169"/>
      <c r="EP832" s="169"/>
      <c r="EQ832" s="169"/>
      <c r="ER832" s="169"/>
      <c r="ES832" s="169"/>
      <c r="ET832" s="169"/>
      <c r="EU832" s="169"/>
      <c r="EV832" s="169"/>
      <c r="EW832" s="169"/>
      <c r="EX832" s="169"/>
      <c r="EY832" s="169"/>
      <c r="EZ832" s="169"/>
      <c r="FA832" s="169"/>
      <c r="FB832" s="169"/>
      <c r="FC832" s="169"/>
      <c r="FD832" s="169"/>
      <c r="FE832" s="169"/>
      <c r="FF832" s="169"/>
      <c r="FG832" s="169"/>
      <c r="FH832" s="169"/>
      <c r="FI832" s="169"/>
      <c r="FJ832" s="169"/>
      <c r="FK832" s="169"/>
      <c r="FL832" s="169"/>
      <c r="FM832" s="169"/>
      <c r="FN832" s="169"/>
      <c r="FO832" s="169"/>
      <c r="FP832" s="169"/>
      <c r="FQ832" s="169"/>
      <c r="FR832" s="169"/>
      <c r="FS832" s="169"/>
      <c r="FT832" s="169"/>
      <c r="FU832" s="169"/>
      <c r="FV832" s="169"/>
      <c r="FW832" s="169"/>
      <c r="FX832" s="169"/>
      <c r="FY832" s="169"/>
      <c r="FZ832" s="169"/>
      <c r="GA832" s="169"/>
      <c r="GB832" s="169"/>
      <c r="GC832" s="169"/>
      <c r="GD832" s="169"/>
      <c r="GE832" s="169"/>
      <c r="GF832" s="169"/>
      <c r="GG832" s="169"/>
      <c r="GH832" s="169"/>
      <c r="GI832" s="169"/>
      <c r="GJ832" s="169"/>
      <c r="GK832" s="169"/>
      <c r="GL832" s="169"/>
      <c r="GM832" s="170"/>
    </row>
    <row r="833" spans="1:78" s="169" customFormat="1" ht="30" customHeight="1" x14ac:dyDescent="0.25">
      <c r="A833" s="168" t="s">
        <v>3723</v>
      </c>
      <c r="B833" s="78">
        <v>45902</v>
      </c>
      <c r="C833" s="16">
        <v>2310031475</v>
      </c>
      <c r="D833" s="25">
        <v>1022301598549</v>
      </c>
      <c r="E833" s="42" t="s">
        <v>1316</v>
      </c>
      <c r="F833" s="47" t="s">
        <v>3725</v>
      </c>
      <c r="G833" s="16">
        <v>2310031475</v>
      </c>
      <c r="H833" s="25">
        <v>1022301598549</v>
      </c>
      <c r="I833" s="42" t="s">
        <v>1316</v>
      </c>
      <c r="J833" s="47" t="s">
        <v>3725</v>
      </c>
      <c r="K833" s="16">
        <v>3</v>
      </c>
      <c r="L833" s="144" t="s">
        <v>1507</v>
      </c>
      <c r="M833" s="16">
        <v>3</v>
      </c>
      <c r="N833" s="144" t="s">
        <v>7</v>
      </c>
      <c r="O833" s="16">
        <v>1</v>
      </c>
      <c r="P833" s="50" t="s">
        <v>8</v>
      </c>
      <c r="Q833" s="50"/>
      <c r="R833" s="16">
        <v>1</v>
      </c>
      <c r="S833" s="16">
        <v>1.1000000000000001</v>
      </c>
      <c r="T833" s="16"/>
      <c r="U833" s="16"/>
      <c r="V833" s="144"/>
      <c r="W833" s="16"/>
      <c r="X833" s="16"/>
      <c r="Y833" s="16"/>
      <c r="Z833" s="16"/>
      <c r="AA833" s="144"/>
      <c r="AB833" s="144"/>
      <c r="AC833" s="50"/>
      <c r="AD833" s="50"/>
      <c r="AE833" s="50"/>
      <c r="AF833" s="50"/>
      <c r="AG833" s="50"/>
      <c r="AH833" s="50"/>
      <c r="AI833" s="50">
        <v>758</v>
      </c>
      <c r="AJ833" s="50" t="s">
        <v>3710</v>
      </c>
      <c r="AK833" s="47" t="s">
        <v>2905</v>
      </c>
      <c r="AL833" s="47" t="s">
        <v>1782</v>
      </c>
      <c r="AM833" s="47" t="s">
        <v>773</v>
      </c>
      <c r="AN833" s="144" t="s">
        <v>3726</v>
      </c>
      <c r="AO833" s="144" t="s">
        <v>3727</v>
      </c>
      <c r="AP833" s="47"/>
      <c r="AQ833" s="144">
        <f t="shared" si="31"/>
        <v>2310031475</v>
      </c>
      <c r="AR833" s="43"/>
      <c r="AS833" s="41"/>
      <c r="AT833" s="21"/>
      <c r="AU833" s="41"/>
    </row>
    <row r="834" spans="1:78" s="169" customFormat="1" ht="54" customHeight="1" x14ac:dyDescent="0.25">
      <c r="A834" s="168" t="s">
        <v>3724</v>
      </c>
      <c r="B834" s="78">
        <v>45902</v>
      </c>
      <c r="C834" s="16">
        <v>6683022520</v>
      </c>
      <c r="D834" s="25">
        <v>1246600024197</v>
      </c>
      <c r="E834" s="42" t="s">
        <v>3728</v>
      </c>
      <c r="F834" s="47" t="s">
        <v>3729</v>
      </c>
      <c r="G834" s="16">
        <v>6683022520</v>
      </c>
      <c r="H834" s="25">
        <v>1246600024197</v>
      </c>
      <c r="I834" s="42" t="s">
        <v>3728</v>
      </c>
      <c r="J834" s="47" t="s">
        <v>3729</v>
      </c>
      <c r="K834" s="16">
        <v>1</v>
      </c>
      <c r="L834" s="144" t="s">
        <v>96</v>
      </c>
      <c r="M834" s="16">
        <v>3</v>
      </c>
      <c r="N834" s="144" t="s">
        <v>7</v>
      </c>
      <c r="O834" s="16">
        <v>2</v>
      </c>
      <c r="P834" s="50" t="s">
        <v>10</v>
      </c>
      <c r="Q834" s="50"/>
      <c r="R834" s="16">
        <v>1</v>
      </c>
      <c r="S834" s="16">
        <v>1.1000000000000001</v>
      </c>
      <c r="T834" s="16"/>
      <c r="U834" s="16"/>
      <c r="V834" s="144"/>
      <c r="W834" s="16"/>
      <c r="X834" s="16"/>
      <c r="Y834" s="16"/>
      <c r="Z834" s="16"/>
      <c r="AA834" s="144"/>
      <c r="AB834" s="144"/>
      <c r="AC834" s="50"/>
      <c r="AD834" s="50"/>
      <c r="AE834" s="50"/>
      <c r="AF834" s="50"/>
      <c r="AG834" s="50"/>
      <c r="AH834" s="50"/>
      <c r="AI834" s="50">
        <v>758</v>
      </c>
      <c r="AJ834" s="50" t="s">
        <v>3710</v>
      </c>
      <c r="AK834" s="47" t="s">
        <v>118</v>
      </c>
      <c r="AL834" s="47" t="s">
        <v>3730</v>
      </c>
      <c r="AM834" s="47" t="s">
        <v>2355</v>
      </c>
      <c r="AN834" s="144" t="s">
        <v>3731</v>
      </c>
      <c r="AO834" s="144" t="s">
        <v>3732</v>
      </c>
      <c r="AP834" s="47"/>
      <c r="AQ834" s="144">
        <f t="shared" si="31"/>
        <v>6683022520</v>
      </c>
      <c r="AR834" s="43"/>
      <c r="AS834" s="41"/>
      <c r="AT834" s="21"/>
      <c r="AU834" s="41"/>
    </row>
    <row r="835" spans="1:78" ht="38.25" x14ac:dyDescent="0.25">
      <c r="A835" s="168" t="s">
        <v>3748</v>
      </c>
      <c r="B835" s="78">
        <v>45952</v>
      </c>
      <c r="C835" s="16">
        <v>6684023981</v>
      </c>
      <c r="D835" s="25">
        <v>1169658031553</v>
      </c>
      <c r="E835" s="42" t="s">
        <v>3750</v>
      </c>
      <c r="F835" s="47" t="s">
        <v>3751</v>
      </c>
      <c r="G835" s="16">
        <v>6684023981</v>
      </c>
      <c r="H835" s="25">
        <v>1169658031553</v>
      </c>
      <c r="I835" s="42" t="s">
        <v>3750</v>
      </c>
      <c r="J835" s="47" t="s">
        <v>3751</v>
      </c>
      <c r="K835" s="16">
        <v>1</v>
      </c>
      <c r="L835" s="144" t="s">
        <v>96</v>
      </c>
      <c r="M835" s="16">
        <v>3</v>
      </c>
      <c r="N835" s="144" t="s">
        <v>7</v>
      </c>
      <c r="O835" s="16">
        <v>2</v>
      </c>
      <c r="P835" s="50" t="s">
        <v>10</v>
      </c>
      <c r="Q835" s="50"/>
      <c r="R835" s="16">
        <v>8</v>
      </c>
      <c r="S835" s="16">
        <v>0.75</v>
      </c>
      <c r="T835" s="16"/>
      <c r="U835" s="16"/>
      <c r="V835" s="144"/>
      <c r="W835" s="16"/>
      <c r="X835" s="16"/>
      <c r="Y835" s="16"/>
      <c r="Z835" s="16"/>
      <c r="AA835" s="144"/>
      <c r="AB835" s="144"/>
      <c r="AC835" s="50"/>
      <c r="AD835" s="50"/>
      <c r="AE835" s="50"/>
      <c r="AF835" s="50"/>
      <c r="AG835" s="50"/>
      <c r="AH835" s="50"/>
      <c r="AI835" s="50">
        <v>758</v>
      </c>
      <c r="AJ835" s="50" t="s">
        <v>3710</v>
      </c>
      <c r="AK835" s="47" t="s">
        <v>118</v>
      </c>
      <c r="AL835" s="47" t="s">
        <v>142</v>
      </c>
      <c r="AM835" s="47" t="s">
        <v>1978</v>
      </c>
      <c r="AN835" s="144" t="s">
        <v>3752</v>
      </c>
      <c r="AO835" s="144" t="s">
        <v>3753</v>
      </c>
      <c r="AP835" s="47"/>
      <c r="AQ835" s="144">
        <f t="shared" si="31"/>
        <v>6684023981</v>
      </c>
      <c r="AR835" s="43" t="s">
        <v>3750</v>
      </c>
      <c r="AS835" s="41"/>
      <c r="AT835" s="21"/>
      <c r="AU835" s="41"/>
    </row>
    <row r="836" spans="1:78" ht="38.25" x14ac:dyDescent="0.25">
      <c r="A836" s="168" t="s">
        <v>3749</v>
      </c>
      <c r="B836" s="78">
        <v>45952</v>
      </c>
      <c r="C836" s="16">
        <v>7825706086</v>
      </c>
      <c r="D836" s="25">
        <v>1027809237796</v>
      </c>
      <c r="E836" s="42" t="s">
        <v>2416</v>
      </c>
      <c r="F836" s="47" t="s">
        <v>3754</v>
      </c>
      <c r="G836" s="16">
        <v>7825706086</v>
      </c>
      <c r="H836" s="25">
        <v>1027809237796</v>
      </c>
      <c r="I836" s="42" t="s">
        <v>2416</v>
      </c>
      <c r="J836" s="47" t="s">
        <v>3754</v>
      </c>
      <c r="K836" s="16">
        <v>3</v>
      </c>
      <c r="L836" s="144" t="s">
        <v>1507</v>
      </c>
      <c r="M836" s="16">
        <v>3</v>
      </c>
      <c r="N836" s="144" t="s">
        <v>7</v>
      </c>
      <c r="O836" s="16">
        <v>1</v>
      </c>
      <c r="P836" s="50" t="s">
        <v>8</v>
      </c>
      <c r="Q836" s="50"/>
      <c r="R836" s="16">
        <v>1</v>
      </c>
      <c r="S836" s="16">
        <v>0.66</v>
      </c>
      <c r="T836" s="16"/>
      <c r="U836" s="16"/>
      <c r="V836" s="144"/>
      <c r="W836" s="16"/>
      <c r="X836" s="16"/>
      <c r="Y836" s="16"/>
      <c r="Z836" s="16"/>
      <c r="AA836" s="144"/>
      <c r="AB836" s="144"/>
      <c r="AC836" s="50"/>
      <c r="AD836" s="50"/>
      <c r="AE836" s="50"/>
      <c r="AF836" s="50"/>
      <c r="AG836" s="50"/>
      <c r="AH836" s="50"/>
      <c r="AI836" s="50">
        <v>758</v>
      </c>
      <c r="AJ836" s="50" t="s">
        <v>3710</v>
      </c>
      <c r="AK836" s="47" t="s">
        <v>238</v>
      </c>
      <c r="AL836" s="47" t="s">
        <v>1829</v>
      </c>
      <c r="AM836" s="47" t="s">
        <v>821</v>
      </c>
      <c r="AN836" s="144" t="s">
        <v>3755</v>
      </c>
      <c r="AO836" s="144" t="s">
        <v>3756</v>
      </c>
      <c r="AP836" s="47"/>
      <c r="AQ836" s="144">
        <f t="shared" si="31"/>
        <v>7825706086</v>
      </c>
      <c r="AR836" s="43" t="s">
        <v>2416</v>
      </c>
      <c r="AS836" s="41"/>
      <c r="AT836" s="21"/>
      <c r="AU836" s="41"/>
    </row>
    <row r="837" spans="1:78" ht="25.5" x14ac:dyDescent="0.25">
      <c r="A837" s="168" t="s">
        <v>3757</v>
      </c>
      <c r="B837" s="78">
        <v>45958</v>
      </c>
      <c r="C837" s="16">
        <v>2310031475</v>
      </c>
      <c r="D837" s="25">
        <v>1022301598549</v>
      </c>
      <c r="E837" s="42" t="s">
        <v>3759</v>
      </c>
      <c r="F837" s="47" t="s">
        <v>3760</v>
      </c>
      <c r="G837" s="16">
        <v>2310031475</v>
      </c>
      <c r="H837" s="25">
        <v>1022301598549</v>
      </c>
      <c r="I837" s="42" t="s">
        <v>3759</v>
      </c>
      <c r="J837" s="47" t="s">
        <v>3760</v>
      </c>
      <c r="K837" s="16">
        <v>3</v>
      </c>
      <c r="L837" s="144" t="s">
        <v>1507</v>
      </c>
      <c r="M837" s="16">
        <v>3</v>
      </c>
      <c r="N837" s="144" t="s">
        <v>7</v>
      </c>
      <c r="O837" s="16">
        <v>2</v>
      </c>
      <c r="P837" s="50" t="s">
        <v>10</v>
      </c>
      <c r="Q837" s="50"/>
      <c r="R837" s="16">
        <v>1</v>
      </c>
      <c r="S837" s="16">
        <v>1.1000000000000001</v>
      </c>
      <c r="T837" s="16"/>
      <c r="U837" s="16"/>
      <c r="V837" s="144"/>
      <c r="W837" s="16"/>
      <c r="X837" s="16"/>
      <c r="Y837" s="16"/>
      <c r="Z837" s="16"/>
      <c r="AA837" s="144"/>
      <c r="AB837" s="144"/>
      <c r="AC837" s="50"/>
      <c r="AD837" s="50"/>
      <c r="AE837" s="50"/>
      <c r="AF837" s="50"/>
      <c r="AG837" s="50"/>
      <c r="AH837" s="50"/>
      <c r="AI837" s="50">
        <v>758</v>
      </c>
      <c r="AJ837" s="50" t="s">
        <v>3710</v>
      </c>
      <c r="AK837" s="47" t="s">
        <v>3169</v>
      </c>
      <c r="AL837" s="47" t="s">
        <v>2259</v>
      </c>
      <c r="AM837" s="47" t="s">
        <v>3761</v>
      </c>
      <c r="AN837" s="144" t="s">
        <v>3762</v>
      </c>
      <c r="AO837" s="144" t="s">
        <v>3763</v>
      </c>
      <c r="AP837" s="47"/>
      <c r="AQ837" s="144">
        <f t="shared" si="31"/>
        <v>2310031475</v>
      </c>
      <c r="AR837" s="43" t="s">
        <v>1316</v>
      </c>
      <c r="AS837" s="41"/>
      <c r="AT837" s="21"/>
      <c r="AU837" s="41"/>
    </row>
    <row r="838" spans="1:78" ht="51" x14ac:dyDescent="0.25">
      <c r="A838" s="195" t="s">
        <v>3758</v>
      </c>
      <c r="B838" s="190">
        <v>45958</v>
      </c>
      <c r="C838" s="27">
        <v>6625024670</v>
      </c>
      <c r="D838" s="192">
        <v>1036601474161</v>
      </c>
      <c r="E838" s="196" t="s">
        <v>3764</v>
      </c>
      <c r="F838" s="194" t="s">
        <v>3765</v>
      </c>
      <c r="G838" s="27">
        <v>6625024670</v>
      </c>
      <c r="H838" s="222">
        <v>1036601474161</v>
      </c>
      <c r="I838" s="196" t="s">
        <v>3764</v>
      </c>
      <c r="J838" s="221" t="s">
        <v>3765</v>
      </c>
      <c r="K838" s="27">
        <v>2</v>
      </c>
      <c r="L838" s="191" t="s">
        <v>6</v>
      </c>
      <c r="M838" s="27">
        <v>3</v>
      </c>
      <c r="N838" s="191" t="s">
        <v>7</v>
      </c>
      <c r="O838" s="27">
        <v>1</v>
      </c>
      <c r="P838" s="193" t="s">
        <v>8</v>
      </c>
      <c r="Q838" s="193"/>
      <c r="R838" s="27">
        <v>2</v>
      </c>
      <c r="S838" s="27">
        <v>1.1000000000000001</v>
      </c>
      <c r="T838" s="27"/>
      <c r="U838" s="27"/>
      <c r="V838" s="191"/>
      <c r="W838" s="27"/>
      <c r="X838" s="27"/>
      <c r="Y838" s="27"/>
      <c r="Z838" s="27"/>
      <c r="AA838" s="191"/>
      <c r="AB838" s="191"/>
      <c r="AC838" s="193"/>
      <c r="AD838" s="193"/>
      <c r="AE838" s="193"/>
      <c r="AF838" s="193"/>
      <c r="AG838" s="193"/>
      <c r="AH838" s="193"/>
      <c r="AI838" s="193">
        <v>758</v>
      </c>
      <c r="AJ838" s="193" t="s">
        <v>3710</v>
      </c>
      <c r="AK838" s="194" t="s">
        <v>123</v>
      </c>
      <c r="AL838" s="194" t="s">
        <v>3766</v>
      </c>
      <c r="AM838" s="194">
        <v>15</v>
      </c>
      <c r="AN838" s="191" t="s">
        <v>3767</v>
      </c>
      <c r="AO838" s="191" t="s">
        <v>3768</v>
      </c>
      <c r="AP838" s="194"/>
      <c r="AQ838" s="191">
        <f t="shared" si="31"/>
        <v>6625024670</v>
      </c>
      <c r="AR838" s="197" t="s">
        <v>3764</v>
      </c>
      <c r="AS838" s="198"/>
      <c r="AT838" s="113"/>
      <c r="AU838" s="198"/>
    </row>
    <row r="839" spans="1:78" s="200" customFormat="1" x14ac:dyDescent="0.25">
      <c r="A839" s="195" t="s">
        <v>3769</v>
      </c>
      <c r="B839" s="190"/>
      <c r="C839" s="201"/>
      <c r="D839" s="192"/>
      <c r="E839" s="196"/>
      <c r="F839" s="194"/>
      <c r="G839" s="222"/>
      <c r="H839" s="222"/>
      <c r="I839" s="196"/>
      <c r="J839" s="221"/>
      <c r="K839" s="27"/>
      <c r="L839" s="191"/>
      <c r="M839" s="27"/>
      <c r="N839" s="191"/>
      <c r="O839" s="27"/>
      <c r="P839" s="193"/>
      <c r="Q839" s="193"/>
      <c r="R839" s="27"/>
      <c r="S839" s="27"/>
      <c r="T839" s="27"/>
      <c r="U839" s="27"/>
      <c r="V839" s="191"/>
      <c r="W839" s="27"/>
      <c r="X839" s="27"/>
      <c r="Y839" s="27"/>
      <c r="Z839" s="27"/>
      <c r="AA839" s="191"/>
      <c r="AB839" s="191"/>
      <c r="AC839" s="193"/>
      <c r="AD839" s="193"/>
      <c r="AE839" s="193"/>
      <c r="AF839" s="193"/>
      <c r="AG839" s="193"/>
      <c r="AH839" s="193"/>
      <c r="AI839" s="193"/>
      <c r="AJ839" s="193"/>
      <c r="AK839" s="194"/>
      <c r="AL839" s="194"/>
      <c r="AM839" s="194"/>
      <c r="AN839" s="191"/>
      <c r="AO839" s="191"/>
      <c r="AP839" s="194"/>
      <c r="AQ839" s="191"/>
      <c r="AR839" s="197"/>
      <c r="AS839" s="198"/>
      <c r="AT839" s="113"/>
      <c r="AU839" s="198"/>
    </row>
    <row r="840" spans="1:78" s="199" customFormat="1" ht="45" customHeight="1" x14ac:dyDescent="0.25">
      <c r="A840" s="168" t="s">
        <v>3770</v>
      </c>
      <c r="B840" s="78">
        <v>45958</v>
      </c>
      <c r="C840" s="16">
        <v>6625040819</v>
      </c>
      <c r="D840" s="25">
        <v>1069600013890</v>
      </c>
      <c r="E840" s="42" t="s">
        <v>3771</v>
      </c>
      <c r="F840" s="47" t="s">
        <v>3772</v>
      </c>
      <c r="G840" s="16">
        <v>6625040819</v>
      </c>
      <c r="H840" s="25">
        <v>1069600013890</v>
      </c>
      <c r="I840" s="42" t="s">
        <v>3771</v>
      </c>
      <c r="J840" s="47" t="s">
        <v>3772</v>
      </c>
      <c r="K840" s="16">
        <v>1</v>
      </c>
      <c r="L840" s="144" t="s">
        <v>96</v>
      </c>
      <c r="M840" s="16">
        <v>3</v>
      </c>
      <c r="N840" s="144" t="s">
        <v>3773</v>
      </c>
      <c r="O840" s="16">
        <v>1</v>
      </c>
      <c r="P840" s="50" t="s">
        <v>8</v>
      </c>
      <c r="Q840" s="50"/>
      <c r="R840" s="16">
        <v>4</v>
      </c>
      <c r="S840" s="16">
        <v>0.8</v>
      </c>
      <c r="T840" s="16"/>
      <c r="U840" s="16"/>
      <c r="V840" s="144"/>
      <c r="W840" s="16"/>
      <c r="X840" s="16"/>
      <c r="Y840" s="16"/>
      <c r="Z840" s="16"/>
      <c r="AA840" s="144"/>
      <c r="AB840" s="144"/>
      <c r="AC840" s="50"/>
      <c r="AD840" s="50"/>
      <c r="AE840" s="50"/>
      <c r="AF840" s="50"/>
      <c r="AG840" s="50"/>
      <c r="AH840" s="50"/>
      <c r="AI840" s="50">
        <v>758</v>
      </c>
      <c r="AJ840" s="50" t="s">
        <v>3710</v>
      </c>
      <c r="AK840" s="47" t="s">
        <v>118</v>
      </c>
      <c r="AL840" s="47" t="s">
        <v>3774</v>
      </c>
      <c r="AM840" s="47"/>
      <c r="AN840" s="144" t="s">
        <v>3775</v>
      </c>
      <c r="AO840" s="144" t="s">
        <v>3776</v>
      </c>
      <c r="AP840" s="47"/>
      <c r="AQ840" s="144">
        <f t="shared" si="31"/>
        <v>6625040819</v>
      </c>
      <c r="AR840" s="43" t="s">
        <v>3771</v>
      </c>
      <c r="AS840" s="41"/>
      <c r="AT840" s="21"/>
      <c r="AU840" s="41"/>
    </row>
    <row r="841" spans="1:78" s="199" customFormat="1" ht="63.75" x14ac:dyDescent="0.25">
      <c r="A841" s="168" t="s">
        <v>3777</v>
      </c>
      <c r="B841" s="78">
        <v>45959</v>
      </c>
      <c r="C841" s="16">
        <v>6625040819</v>
      </c>
      <c r="D841" s="25">
        <v>1069600013890</v>
      </c>
      <c r="E841" s="42" t="s">
        <v>3771</v>
      </c>
      <c r="F841" s="47" t="s">
        <v>3772</v>
      </c>
      <c r="G841" s="16">
        <v>6625040819</v>
      </c>
      <c r="H841" s="25">
        <v>1069600013890</v>
      </c>
      <c r="I841" s="42" t="s">
        <v>3771</v>
      </c>
      <c r="J841" s="47" t="s">
        <v>3772</v>
      </c>
      <c r="K841" s="16">
        <v>1</v>
      </c>
      <c r="L841" s="144" t="s">
        <v>96</v>
      </c>
      <c r="M841" s="16">
        <v>3</v>
      </c>
      <c r="N841" s="144" t="s">
        <v>7</v>
      </c>
      <c r="O841" s="16">
        <v>1</v>
      </c>
      <c r="P841" s="50" t="s">
        <v>8</v>
      </c>
      <c r="Q841" s="50"/>
      <c r="R841" s="16">
        <v>4</v>
      </c>
      <c r="S841" s="16">
        <v>0.8</v>
      </c>
      <c r="T841" s="16"/>
      <c r="U841" s="16"/>
      <c r="V841" s="144"/>
      <c r="W841" s="16"/>
      <c r="X841" s="16"/>
      <c r="Y841" s="16"/>
      <c r="Z841" s="16"/>
      <c r="AA841" s="144"/>
      <c r="AB841" s="144"/>
      <c r="AC841" s="50"/>
      <c r="AD841" s="50"/>
      <c r="AE841" s="50"/>
      <c r="AF841" s="50"/>
      <c r="AG841" s="50"/>
      <c r="AH841" s="50"/>
      <c r="AI841" s="50">
        <v>758</v>
      </c>
      <c r="AJ841" s="50" t="s">
        <v>3710</v>
      </c>
      <c r="AK841" s="47" t="s">
        <v>118</v>
      </c>
      <c r="AL841" s="47" t="s">
        <v>3774</v>
      </c>
      <c r="AM841" s="47"/>
      <c r="AN841" s="144" t="s">
        <v>3778</v>
      </c>
      <c r="AO841" s="144" t="s">
        <v>3779</v>
      </c>
      <c r="AP841" s="47"/>
      <c r="AQ841" s="144">
        <f t="shared" si="31"/>
        <v>6625040819</v>
      </c>
      <c r="AR841" s="43" t="s">
        <v>3771</v>
      </c>
      <c r="AS841" s="41"/>
      <c r="AT841" s="21"/>
      <c r="AU841" s="41"/>
    </row>
    <row r="842" spans="1:78" s="199" customFormat="1" ht="38.25" x14ac:dyDescent="0.25">
      <c r="A842" s="168" t="s">
        <v>3780</v>
      </c>
      <c r="B842" s="78">
        <v>45959</v>
      </c>
      <c r="C842" s="16">
        <v>6625015837</v>
      </c>
      <c r="D842" s="25">
        <v>1036601472115</v>
      </c>
      <c r="E842" s="42" t="s">
        <v>3781</v>
      </c>
      <c r="F842" s="47" t="s">
        <v>3782</v>
      </c>
      <c r="G842" s="16">
        <v>6625015837</v>
      </c>
      <c r="H842" s="25">
        <v>1036601472115</v>
      </c>
      <c r="I842" s="42" t="s">
        <v>3781</v>
      </c>
      <c r="J842" s="47" t="s">
        <v>3782</v>
      </c>
      <c r="K842" s="16">
        <v>3</v>
      </c>
      <c r="L842" s="144" t="s">
        <v>1507</v>
      </c>
      <c r="M842" s="16">
        <v>3</v>
      </c>
      <c r="N842" s="144" t="s">
        <v>7</v>
      </c>
      <c r="O842" s="16">
        <v>1</v>
      </c>
      <c r="P842" s="50" t="s">
        <v>8</v>
      </c>
      <c r="Q842" s="50"/>
      <c r="R842" s="16">
        <v>2</v>
      </c>
      <c r="S842" s="16">
        <v>0.8</v>
      </c>
      <c r="T842" s="16"/>
      <c r="U842" s="16"/>
      <c r="V842" s="144"/>
      <c r="W842" s="16"/>
      <c r="X842" s="16"/>
      <c r="Y842" s="16"/>
      <c r="Z842" s="16"/>
      <c r="AA842" s="144"/>
      <c r="AB842" s="144"/>
      <c r="AC842" s="50"/>
      <c r="AD842" s="50"/>
      <c r="AE842" s="50"/>
      <c r="AF842" s="50"/>
      <c r="AG842" s="50"/>
      <c r="AH842" s="50"/>
      <c r="AI842" s="50">
        <v>758</v>
      </c>
      <c r="AJ842" s="50" t="s">
        <v>3710</v>
      </c>
      <c r="AK842" s="47" t="s">
        <v>118</v>
      </c>
      <c r="AL842" s="47" t="s">
        <v>133</v>
      </c>
      <c r="AM842" s="47" t="s">
        <v>821</v>
      </c>
      <c r="AN842" s="144" t="s">
        <v>3783</v>
      </c>
      <c r="AO842" s="144" t="s">
        <v>3784</v>
      </c>
      <c r="AP842" s="47"/>
      <c r="AQ842" s="144">
        <f t="shared" si="31"/>
        <v>6625015837</v>
      </c>
      <c r="AR842" s="43" t="s">
        <v>3781</v>
      </c>
      <c r="AS842" s="41"/>
      <c r="AT842" s="21"/>
      <c r="AU842" s="41"/>
    </row>
    <row r="843" spans="1:78" s="199" customFormat="1" ht="38.25" x14ac:dyDescent="0.25">
      <c r="A843" s="168" t="s">
        <v>3785</v>
      </c>
      <c r="B843" s="78">
        <v>45959</v>
      </c>
      <c r="C843" s="16">
        <v>6684017515</v>
      </c>
      <c r="D843" s="25">
        <v>1146684005126</v>
      </c>
      <c r="E843" s="42" t="s">
        <v>3786</v>
      </c>
      <c r="F843" s="47" t="s">
        <v>3787</v>
      </c>
      <c r="G843" s="16">
        <v>6684017515</v>
      </c>
      <c r="H843" s="25">
        <v>1146684005126</v>
      </c>
      <c r="I843" s="42" t="s">
        <v>3786</v>
      </c>
      <c r="J843" s="47" t="s">
        <v>3787</v>
      </c>
      <c r="K843" s="16">
        <v>1</v>
      </c>
      <c r="L843" s="144" t="s">
        <v>96</v>
      </c>
      <c r="M843" s="16">
        <v>3</v>
      </c>
      <c r="N843" s="144" t="s">
        <v>7</v>
      </c>
      <c r="O843" s="16">
        <v>1</v>
      </c>
      <c r="P843" s="50" t="s">
        <v>8</v>
      </c>
      <c r="Q843" s="50"/>
      <c r="R843" s="16">
        <v>1</v>
      </c>
      <c r="S843" s="16">
        <v>1.1000000000000001</v>
      </c>
      <c r="T843" s="16"/>
      <c r="U843" s="16"/>
      <c r="V843" s="144"/>
      <c r="W843" s="16"/>
      <c r="X843" s="16"/>
      <c r="Y843" s="16"/>
      <c r="Z843" s="16"/>
      <c r="AA843" s="144"/>
      <c r="AB843" s="144"/>
      <c r="AC843" s="50"/>
      <c r="AD843" s="50"/>
      <c r="AE843" s="50"/>
      <c r="AF843" s="50"/>
      <c r="AG843" s="50"/>
      <c r="AH843" s="50"/>
      <c r="AI843" s="50">
        <v>758</v>
      </c>
      <c r="AJ843" s="50" t="s">
        <v>3710</v>
      </c>
      <c r="AK843" s="47" t="s">
        <v>118</v>
      </c>
      <c r="AL843" s="47" t="s">
        <v>1638</v>
      </c>
      <c r="AM843" s="47" t="s">
        <v>2275</v>
      </c>
      <c r="AN843" s="144" t="s">
        <v>4055</v>
      </c>
      <c r="AO843" s="144" t="s">
        <v>4056</v>
      </c>
      <c r="AP843" s="47"/>
      <c r="AQ843" s="144">
        <f t="shared" si="31"/>
        <v>6684017515</v>
      </c>
      <c r="AR843" s="43" t="s">
        <v>3786</v>
      </c>
      <c r="AS843" s="41"/>
      <c r="AT843" s="21"/>
      <c r="AU843" s="41"/>
    </row>
    <row r="844" spans="1:78" s="199" customFormat="1" ht="33.75" customHeight="1" x14ac:dyDescent="0.25">
      <c r="A844" s="168" t="s">
        <v>3788</v>
      </c>
      <c r="B844" s="78">
        <v>45959</v>
      </c>
      <c r="C844" s="16">
        <v>6625030641</v>
      </c>
      <c r="D844" s="25">
        <v>1036601489022</v>
      </c>
      <c r="E844" s="42" t="s">
        <v>3789</v>
      </c>
      <c r="F844" s="47" t="s">
        <v>3790</v>
      </c>
      <c r="G844" s="16">
        <v>6625030641</v>
      </c>
      <c r="H844" s="25">
        <v>1036601489022</v>
      </c>
      <c r="I844" s="42" t="s">
        <v>3789</v>
      </c>
      <c r="J844" s="47" t="s">
        <v>3790</v>
      </c>
      <c r="K844" s="16">
        <v>3</v>
      </c>
      <c r="L844" s="144" t="s">
        <v>1507</v>
      </c>
      <c r="M844" s="16">
        <v>3</v>
      </c>
      <c r="N844" s="144" t="s">
        <v>7</v>
      </c>
      <c r="O844" s="16">
        <v>2</v>
      </c>
      <c r="P844" s="50" t="s">
        <v>10</v>
      </c>
      <c r="Q844" s="50"/>
      <c r="R844" s="16">
        <v>1</v>
      </c>
      <c r="S844" s="16">
        <v>0.66</v>
      </c>
      <c r="T844" s="16"/>
      <c r="U844" s="16"/>
      <c r="V844" s="144"/>
      <c r="W844" s="16"/>
      <c r="X844" s="16"/>
      <c r="Y844" s="16"/>
      <c r="Z844" s="16"/>
      <c r="AA844" s="144"/>
      <c r="AB844" s="144"/>
      <c r="AC844" s="50"/>
      <c r="AD844" s="50"/>
      <c r="AE844" s="50"/>
      <c r="AF844" s="50"/>
      <c r="AG844" s="50"/>
      <c r="AH844" s="50"/>
      <c r="AI844" s="50">
        <v>758</v>
      </c>
      <c r="AJ844" s="50" t="s">
        <v>3710</v>
      </c>
      <c r="AK844" s="47" t="s">
        <v>118</v>
      </c>
      <c r="AL844" s="47" t="s">
        <v>3791</v>
      </c>
      <c r="AM844" s="47" t="s">
        <v>3792</v>
      </c>
      <c r="AN844" s="144" t="s">
        <v>3793</v>
      </c>
      <c r="AO844" s="144" t="s">
        <v>3794</v>
      </c>
      <c r="AP844" s="47"/>
      <c r="AQ844" s="144">
        <f t="shared" si="31"/>
        <v>6625030641</v>
      </c>
      <c r="AR844" s="43" t="s">
        <v>3795</v>
      </c>
      <c r="AS844" s="41"/>
      <c r="AT844" s="21"/>
      <c r="AU844" s="41"/>
    </row>
    <row r="845" spans="1:78" s="199" customFormat="1" ht="33.75" customHeight="1" x14ac:dyDescent="0.25">
      <c r="A845" s="168" t="s">
        <v>3796</v>
      </c>
      <c r="B845" s="78">
        <v>45962</v>
      </c>
      <c r="C845" s="16">
        <v>6625018355</v>
      </c>
      <c r="D845" s="25">
        <v>1036601473292</v>
      </c>
      <c r="E845" s="42" t="s">
        <v>3797</v>
      </c>
      <c r="F845" s="47" t="s">
        <v>3798</v>
      </c>
      <c r="G845" s="16">
        <v>6625018355</v>
      </c>
      <c r="H845" s="25">
        <v>1036601473292</v>
      </c>
      <c r="I845" s="42" t="s">
        <v>3797</v>
      </c>
      <c r="J845" s="47" t="s">
        <v>3798</v>
      </c>
      <c r="K845" s="16">
        <v>1</v>
      </c>
      <c r="L845" s="144" t="s">
        <v>96</v>
      </c>
      <c r="M845" s="16">
        <v>3</v>
      </c>
      <c r="N845" s="144" t="s">
        <v>7</v>
      </c>
      <c r="O845" s="16">
        <v>2</v>
      </c>
      <c r="P845" s="50" t="s">
        <v>10</v>
      </c>
      <c r="Q845" s="50"/>
      <c r="R845" s="16">
        <v>1</v>
      </c>
      <c r="S845" s="16">
        <v>1.1000000000000001</v>
      </c>
      <c r="T845" s="16"/>
      <c r="U845" s="16"/>
      <c r="V845" s="144"/>
      <c r="W845" s="16"/>
      <c r="X845" s="16"/>
      <c r="Y845" s="16"/>
      <c r="Z845" s="16"/>
      <c r="AA845" s="144"/>
      <c r="AB845" s="144"/>
      <c r="AC845" s="50"/>
      <c r="AD845" s="50"/>
      <c r="AE845" s="50"/>
      <c r="AF845" s="50"/>
      <c r="AG845" s="50"/>
      <c r="AH845" s="50"/>
      <c r="AI845" s="50">
        <v>758</v>
      </c>
      <c r="AJ845" s="50" t="s">
        <v>3710</v>
      </c>
      <c r="AK845" s="47" t="s">
        <v>3799</v>
      </c>
      <c r="AL845" s="47" t="s">
        <v>150</v>
      </c>
      <c r="AM845" s="47" t="s">
        <v>3800</v>
      </c>
      <c r="AN845" s="144" t="s">
        <v>3801</v>
      </c>
      <c r="AO845" s="144" t="s">
        <v>3802</v>
      </c>
      <c r="AP845" s="47"/>
      <c r="AQ845" s="144">
        <f t="shared" si="31"/>
        <v>6625018355</v>
      </c>
      <c r="AR845" s="43" t="s">
        <v>3797</v>
      </c>
      <c r="AS845" s="41"/>
      <c r="AT845" s="21"/>
      <c r="AU845" s="41"/>
    </row>
    <row r="846" spans="1:78" s="199" customFormat="1" ht="33.75" customHeight="1" x14ac:dyDescent="0.25">
      <c r="A846" s="168" t="s">
        <v>3803</v>
      </c>
      <c r="B846" s="78">
        <v>45962</v>
      </c>
      <c r="C846" s="16">
        <v>6684023420</v>
      </c>
      <c r="D846" s="25">
        <v>1169658009476</v>
      </c>
      <c r="E846" s="42" t="s">
        <v>3804</v>
      </c>
      <c r="F846" s="47" t="s">
        <v>3805</v>
      </c>
      <c r="G846" s="16">
        <v>6684023420</v>
      </c>
      <c r="H846" s="25">
        <v>1169658009476</v>
      </c>
      <c r="I846" s="42" t="s">
        <v>3804</v>
      </c>
      <c r="J846" s="47" t="s">
        <v>3805</v>
      </c>
      <c r="K846" s="16">
        <v>2</v>
      </c>
      <c r="L846" s="144" t="s">
        <v>6</v>
      </c>
      <c r="M846" s="16">
        <v>3</v>
      </c>
      <c r="N846" s="144" t="s">
        <v>7</v>
      </c>
      <c r="O846" s="16">
        <v>1</v>
      </c>
      <c r="P846" s="50" t="s">
        <v>8</v>
      </c>
      <c r="Q846" s="50"/>
      <c r="R846" s="16">
        <v>3</v>
      </c>
      <c r="S846" s="16">
        <v>1.1000000000000001</v>
      </c>
      <c r="T846" s="16"/>
      <c r="U846" s="16"/>
      <c r="V846" s="144"/>
      <c r="W846" s="16"/>
      <c r="X846" s="16"/>
      <c r="Y846" s="16"/>
      <c r="Z846" s="16"/>
      <c r="AA846" s="144"/>
      <c r="AB846" s="144"/>
      <c r="AC846" s="50"/>
      <c r="AD846" s="50"/>
      <c r="AE846" s="50"/>
      <c r="AF846" s="50"/>
      <c r="AG846" s="50"/>
      <c r="AH846" s="50"/>
      <c r="AI846" s="50">
        <v>758</v>
      </c>
      <c r="AJ846" s="50" t="s">
        <v>3710</v>
      </c>
      <c r="AK846" s="47" t="s">
        <v>118</v>
      </c>
      <c r="AL846" s="47" t="s">
        <v>137</v>
      </c>
      <c r="AM846" s="47" t="s">
        <v>3806</v>
      </c>
      <c r="AN846" s="144" t="s">
        <v>3807</v>
      </c>
      <c r="AO846" s="144" t="s">
        <v>3808</v>
      </c>
      <c r="AP846" s="47"/>
      <c r="AQ846" s="144">
        <f t="shared" si="31"/>
        <v>6684023420</v>
      </c>
      <c r="AR846" s="43" t="s">
        <v>3804</v>
      </c>
      <c r="AS846" s="41"/>
      <c r="AT846" s="21"/>
      <c r="AU846" s="41"/>
    </row>
    <row r="847" spans="1:78" s="199" customFormat="1" ht="33.75" customHeight="1" x14ac:dyDescent="0.25">
      <c r="A847" s="168" t="s">
        <v>3810</v>
      </c>
      <c r="B847" s="78">
        <v>45967</v>
      </c>
      <c r="C847" s="16">
        <v>6625023637</v>
      </c>
      <c r="D847" s="25">
        <v>1026601505358</v>
      </c>
      <c r="E847" s="42" t="s">
        <v>3811</v>
      </c>
      <c r="F847" s="47" t="s">
        <v>3812</v>
      </c>
      <c r="G847" s="16">
        <v>6625023637</v>
      </c>
      <c r="H847" s="25">
        <v>1026601505358</v>
      </c>
      <c r="I847" s="42" t="s">
        <v>3811</v>
      </c>
      <c r="J847" s="47" t="s">
        <v>3812</v>
      </c>
      <c r="K847" s="16">
        <v>2</v>
      </c>
      <c r="L847" s="144" t="s">
        <v>6</v>
      </c>
      <c r="M847" s="16">
        <v>3</v>
      </c>
      <c r="N847" s="144" t="s">
        <v>7</v>
      </c>
      <c r="O847" s="16">
        <v>2</v>
      </c>
      <c r="P847" s="50" t="s">
        <v>10</v>
      </c>
      <c r="Q847" s="50"/>
      <c r="R847" s="16">
        <v>1</v>
      </c>
      <c r="S847" s="16">
        <v>1.1000000000000001</v>
      </c>
      <c r="T847" s="16"/>
      <c r="U847" s="16"/>
      <c r="V847" s="144"/>
      <c r="W847" s="16"/>
      <c r="X847" s="16"/>
      <c r="Y847" s="16"/>
      <c r="Z847" s="16"/>
      <c r="AA847" s="144"/>
      <c r="AB847" s="144"/>
      <c r="AC847" s="50"/>
      <c r="AD847" s="50"/>
      <c r="AE847" s="50"/>
      <c r="AF847" s="50"/>
      <c r="AG847" s="50"/>
      <c r="AH847" s="50"/>
      <c r="AI847" s="50">
        <v>758</v>
      </c>
      <c r="AJ847" s="50" t="s">
        <v>3710</v>
      </c>
      <c r="AK847" s="47" t="s">
        <v>118</v>
      </c>
      <c r="AL847" s="47" t="s">
        <v>2264</v>
      </c>
      <c r="AM847" s="47">
        <v>3</v>
      </c>
      <c r="AN847" s="144" t="s">
        <v>3813</v>
      </c>
      <c r="AO847" s="144" t="s">
        <v>3814</v>
      </c>
      <c r="AP847" s="47"/>
      <c r="AQ847" s="144">
        <f t="shared" si="31"/>
        <v>6625023637</v>
      </c>
      <c r="AR847" s="43" t="s">
        <v>3811</v>
      </c>
      <c r="AS847" s="41"/>
      <c r="AT847" s="21"/>
      <c r="AU847" s="41"/>
    </row>
    <row r="848" spans="1:78" s="29" customFormat="1" ht="33.75" customHeight="1" x14ac:dyDescent="0.25">
      <c r="A848" s="195" t="s">
        <v>3815</v>
      </c>
      <c r="B848" s="205">
        <v>45967</v>
      </c>
      <c r="C848" s="27">
        <v>6625023637</v>
      </c>
      <c r="D848" s="204">
        <v>1026601505358</v>
      </c>
      <c r="E848" s="196" t="s">
        <v>3811</v>
      </c>
      <c r="F848" s="203" t="s">
        <v>3812</v>
      </c>
      <c r="G848" s="27">
        <v>6625023637</v>
      </c>
      <c r="H848" s="222">
        <v>1026601505358</v>
      </c>
      <c r="I848" s="196" t="s">
        <v>3811</v>
      </c>
      <c r="J848" s="221" t="s">
        <v>3812</v>
      </c>
      <c r="K848" s="27">
        <v>1</v>
      </c>
      <c r="L848" s="206" t="s">
        <v>96</v>
      </c>
      <c r="M848" s="27">
        <v>3</v>
      </c>
      <c r="N848" s="206" t="s">
        <v>7</v>
      </c>
      <c r="O848" s="27">
        <v>1</v>
      </c>
      <c r="P848" s="202" t="s">
        <v>8</v>
      </c>
      <c r="Q848" s="202"/>
      <c r="R848" s="27">
        <v>2</v>
      </c>
      <c r="S848" s="27">
        <v>1.1000000000000001</v>
      </c>
      <c r="T848" s="27"/>
      <c r="U848" s="27"/>
      <c r="V848" s="206"/>
      <c r="W848" s="27"/>
      <c r="X848" s="27"/>
      <c r="Y848" s="27"/>
      <c r="Z848" s="27"/>
      <c r="AA848" s="206"/>
      <c r="AB848" s="206"/>
      <c r="AC848" s="202"/>
      <c r="AD848" s="202"/>
      <c r="AE848" s="202"/>
      <c r="AF848" s="202"/>
      <c r="AG848" s="202"/>
      <c r="AH848" s="202"/>
      <c r="AI848" s="202">
        <v>758</v>
      </c>
      <c r="AJ848" s="202" t="s">
        <v>3710</v>
      </c>
      <c r="AK848" s="203" t="s">
        <v>118</v>
      </c>
      <c r="AL848" s="203" t="s">
        <v>2264</v>
      </c>
      <c r="AM848" s="203">
        <v>3</v>
      </c>
      <c r="AN848" s="206" t="s">
        <v>3816</v>
      </c>
      <c r="AO848" s="206" t="s">
        <v>3817</v>
      </c>
      <c r="AP848" s="203"/>
      <c r="AQ848" s="206">
        <f t="shared" si="31"/>
        <v>6625023637</v>
      </c>
      <c r="AR848" s="197" t="s">
        <v>3811</v>
      </c>
      <c r="AS848" s="198"/>
      <c r="AT848" s="113"/>
      <c r="AU848" s="198"/>
      <c r="AV848" s="200"/>
      <c r="AW848" s="200"/>
      <c r="AX848" s="200"/>
      <c r="AY848" s="200"/>
      <c r="AZ848" s="200"/>
      <c r="BA848" s="200"/>
      <c r="BB848" s="200"/>
      <c r="BC848" s="200"/>
      <c r="BD848" s="200"/>
      <c r="BE848" s="200"/>
      <c r="BF848" s="200"/>
      <c r="BG848" s="200"/>
      <c r="BH848" s="200"/>
      <c r="BI848" s="200"/>
      <c r="BJ848" s="200"/>
      <c r="BK848" s="200"/>
      <c r="BL848" s="200"/>
      <c r="BM848" s="200"/>
      <c r="BN848" s="200"/>
      <c r="BO848" s="200"/>
      <c r="BP848" s="200"/>
      <c r="BQ848" s="200"/>
      <c r="BR848" s="200"/>
      <c r="BS848" s="200"/>
      <c r="BT848" s="200"/>
      <c r="BU848" s="200"/>
      <c r="BV848" s="200"/>
      <c r="BW848" s="200"/>
      <c r="BX848" s="200"/>
      <c r="BY848" s="200"/>
      <c r="BZ848" s="200"/>
    </row>
    <row r="849" spans="1:195" s="200" customFormat="1" ht="33.75" customHeight="1" x14ac:dyDescent="0.25">
      <c r="A849" s="195" t="s">
        <v>3818</v>
      </c>
      <c r="B849" s="210">
        <v>45967</v>
      </c>
      <c r="C849" s="27">
        <v>6625023637</v>
      </c>
      <c r="D849" s="209">
        <v>1026601505358</v>
      </c>
      <c r="E849" s="196" t="s">
        <v>3811</v>
      </c>
      <c r="F849" s="203" t="s">
        <v>3812</v>
      </c>
      <c r="G849" s="27">
        <v>6625023637</v>
      </c>
      <c r="H849" s="222">
        <v>1026601505358</v>
      </c>
      <c r="I849" s="196" t="s">
        <v>3811</v>
      </c>
      <c r="J849" s="221" t="s">
        <v>3812</v>
      </c>
      <c r="K849" s="27">
        <v>2</v>
      </c>
      <c r="L849" s="211" t="s">
        <v>6</v>
      </c>
      <c r="M849" s="27">
        <v>3</v>
      </c>
      <c r="N849" s="211" t="s">
        <v>7</v>
      </c>
      <c r="O849" s="27">
        <v>2</v>
      </c>
      <c r="P849" s="207" t="s">
        <v>10</v>
      </c>
      <c r="Q849" s="207"/>
      <c r="R849" s="27">
        <v>2</v>
      </c>
      <c r="S849" s="27">
        <v>1.1000000000000001</v>
      </c>
      <c r="T849" s="27"/>
      <c r="U849" s="27"/>
      <c r="V849" s="211"/>
      <c r="W849" s="27"/>
      <c r="X849" s="27"/>
      <c r="Y849" s="27"/>
      <c r="Z849" s="27"/>
      <c r="AA849" s="211"/>
      <c r="AB849" s="211"/>
      <c r="AC849" s="207"/>
      <c r="AD849" s="207"/>
      <c r="AE849" s="207"/>
      <c r="AF849" s="207"/>
      <c r="AG849" s="207"/>
      <c r="AH849" s="207"/>
      <c r="AI849" s="207">
        <v>758</v>
      </c>
      <c r="AJ849" s="207" t="s">
        <v>3710</v>
      </c>
      <c r="AK849" s="208" t="s">
        <v>118</v>
      </c>
      <c r="AL849" s="208" t="s">
        <v>2264</v>
      </c>
      <c r="AM849" s="208">
        <v>3</v>
      </c>
      <c r="AN849" s="211" t="s">
        <v>3819</v>
      </c>
      <c r="AO849" s="211" t="s">
        <v>3820</v>
      </c>
      <c r="AP849" s="208"/>
      <c r="AQ849" s="211">
        <f t="shared" si="31"/>
        <v>6625023637</v>
      </c>
      <c r="AR849" s="197" t="s">
        <v>3811</v>
      </c>
      <c r="AS849" s="198"/>
      <c r="AT849" s="113"/>
      <c r="AU849" s="198"/>
    </row>
    <row r="850" spans="1:195" s="199" customFormat="1" ht="53.25" customHeight="1" x14ac:dyDescent="0.25">
      <c r="A850" s="168" t="s">
        <v>3821</v>
      </c>
      <c r="B850" s="78">
        <v>45978</v>
      </c>
      <c r="C850" s="16">
        <v>6625061960</v>
      </c>
      <c r="D850" s="25">
        <v>1116625000700</v>
      </c>
      <c r="E850" s="42" t="s">
        <v>3822</v>
      </c>
      <c r="F850" s="47" t="s">
        <v>3823</v>
      </c>
      <c r="G850" s="16">
        <v>6625061960</v>
      </c>
      <c r="H850" s="25">
        <v>1116625000700</v>
      </c>
      <c r="I850" s="42" t="s">
        <v>3822</v>
      </c>
      <c r="J850" s="47" t="s">
        <v>3823</v>
      </c>
      <c r="K850" s="16">
        <v>2</v>
      </c>
      <c r="L850" s="144" t="s">
        <v>6</v>
      </c>
      <c r="M850" s="16">
        <v>3</v>
      </c>
      <c r="N850" s="144" t="s">
        <v>7</v>
      </c>
      <c r="O850" s="16">
        <v>2</v>
      </c>
      <c r="P850" s="50" t="s">
        <v>10</v>
      </c>
      <c r="Q850" s="50"/>
      <c r="R850" s="16">
        <v>5</v>
      </c>
      <c r="S850" s="16">
        <v>1.1000000000000001</v>
      </c>
      <c r="T850" s="16"/>
      <c r="U850" s="16"/>
      <c r="V850" s="144"/>
      <c r="W850" s="16"/>
      <c r="X850" s="16"/>
      <c r="Y850" s="16"/>
      <c r="Z850" s="16"/>
      <c r="AA850" s="144"/>
      <c r="AB850" s="144"/>
      <c r="AC850" s="50"/>
      <c r="AD850" s="50"/>
      <c r="AE850" s="50"/>
      <c r="AF850" s="50"/>
      <c r="AG850" s="50"/>
      <c r="AH850" s="50"/>
      <c r="AI850" s="50">
        <v>758</v>
      </c>
      <c r="AJ850" s="50" t="s">
        <v>3710</v>
      </c>
      <c r="AK850" s="47" t="s">
        <v>118</v>
      </c>
      <c r="AL850" s="47" t="s">
        <v>3824</v>
      </c>
      <c r="AM850" s="47"/>
      <c r="AN850" s="144" t="s">
        <v>3825</v>
      </c>
      <c r="AO850" s="144" t="s">
        <v>3826</v>
      </c>
      <c r="AP850" s="47"/>
      <c r="AQ850" s="144">
        <f t="shared" si="31"/>
        <v>6625061960</v>
      </c>
      <c r="AR850" s="43" t="s">
        <v>3822</v>
      </c>
      <c r="AS850" s="41"/>
      <c r="AT850" s="21"/>
      <c r="AU850" s="41"/>
    </row>
    <row r="851" spans="1:195" s="199" customFormat="1" ht="60.75" customHeight="1" x14ac:dyDescent="0.25">
      <c r="A851" s="168" t="s">
        <v>3827</v>
      </c>
      <c r="B851" s="78">
        <v>46003</v>
      </c>
      <c r="C851" s="16">
        <v>6625001270</v>
      </c>
      <c r="D851" s="25">
        <v>1026601501420</v>
      </c>
      <c r="E851" s="42" t="s">
        <v>3828</v>
      </c>
      <c r="F851" s="47" t="s">
        <v>3829</v>
      </c>
      <c r="G851" s="16">
        <v>6625001270</v>
      </c>
      <c r="H851" s="25">
        <v>1026601501420</v>
      </c>
      <c r="I851" s="42" t="s">
        <v>3828</v>
      </c>
      <c r="J851" s="47" t="s">
        <v>3829</v>
      </c>
      <c r="K851" s="16">
        <v>1</v>
      </c>
      <c r="L851" s="144" t="s">
        <v>96</v>
      </c>
      <c r="M851" s="16">
        <v>3</v>
      </c>
      <c r="N851" s="144" t="s">
        <v>7</v>
      </c>
      <c r="O851" s="16">
        <v>2</v>
      </c>
      <c r="P851" s="50" t="s">
        <v>10</v>
      </c>
      <c r="Q851" s="50"/>
      <c r="R851" s="16">
        <v>3</v>
      </c>
      <c r="S851" s="16">
        <v>0.7</v>
      </c>
      <c r="T851" s="16"/>
      <c r="U851" s="16"/>
      <c r="V851" s="144"/>
      <c r="W851" s="16"/>
      <c r="X851" s="16"/>
      <c r="Y851" s="16"/>
      <c r="Z851" s="16"/>
      <c r="AA851" s="144"/>
      <c r="AB851" s="144"/>
      <c r="AC851" s="50"/>
      <c r="AD851" s="50"/>
      <c r="AE851" s="50"/>
      <c r="AF851" s="50"/>
      <c r="AG851" s="50"/>
      <c r="AH851" s="50"/>
      <c r="AI851" s="50">
        <v>758</v>
      </c>
      <c r="AJ851" s="50" t="s">
        <v>3710</v>
      </c>
      <c r="AK851" s="47" t="s">
        <v>123</v>
      </c>
      <c r="AL851" s="47" t="s">
        <v>3670</v>
      </c>
      <c r="AM851" s="47">
        <v>84</v>
      </c>
      <c r="AN851" s="144" t="s">
        <v>4045</v>
      </c>
      <c r="AO851" s="144" t="s">
        <v>4046</v>
      </c>
      <c r="AP851" s="47"/>
      <c r="AQ851" s="144">
        <f t="shared" ref="AQ851" si="32">C851</f>
        <v>6625001270</v>
      </c>
      <c r="AR851" s="43" t="s">
        <v>3828</v>
      </c>
      <c r="AS851" s="41"/>
      <c r="AT851" s="21"/>
      <c r="AU851" s="41"/>
    </row>
    <row r="852" spans="1:195" s="199" customFormat="1" ht="60.75" customHeight="1" x14ac:dyDescent="0.25">
      <c r="A852" s="168" t="s">
        <v>3830</v>
      </c>
      <c r="B852" s="78">
        <v>46052</v>
      </c>
      <c r="C852" s="16">
        <v>6625012900</v>
      </c>
      <c r="D852" s="25">
        <v>1036601477032</v>
      </c>
      <c r="E852" s="42" t="s">
        <v>3831</v>
      </c>
      <c r="F852" s="47" t="s">
        <v>3832</v>
      </c>
      <c r="G852" s="16">
        <v>6625012900</v>
      </c>
      <c r="H852" s="25">
        <v>1036601477032</v>
      </c>
      <c r="I852" s="42" t="s">
        <v>3831</v>
      </c>
      <c r="J852" s="47" t="s">
        <v>3832</v>
      </c>
      <c r="K852" s="16">
        <v>2</v>
      </c>
      <c r="L852" s="144" t="s">
        <v>6</v>
      </c>
      <c r="M852" s="16">
        <v>3</v>
      </c>
      <c r="N852" s="144" t="s">
        <v>7</v>
      </c>
      <c r="O852" s="16">
        <v>2</v>
      </c>
      <c r="P852" s="50" t="s">
        <v>10</v>
      </c>
      <c r="Q852" s="50"/>
      <c r="R852" s="16">
        <v>2</v>
      </c>
      <c r="S852" s="16">
        <v>0.75</v>
      </c>
      <c r="T852" s="16"/>
      <c r="U852" s="16"/>
      <c r="V852" s="144"/>
      <c r="W852" s="16"/>
      <c r="X852" s="16"/>
      <c r="Y852" s="16"/>
      <c r="Z852" s="16"/>
      <c r="AA852" s="144"/>
      <c r="AB852" s="144"/>
      <c r="AC852" s="50"/>
      <c r="AD852" s="50"/>
      <c r="AE852" s="50"/>
      <c r="AF852" s="50"/>
      <c r="AG852" s="50"/>
      <c r="AH852" s="50"/>
      <c r="AI852" s="50">
        <v>758</v>
      </c>
      <c r="AJ852" s="50" t="s">
        <v>3710</v>
      </c>
      <c r="AK852" s="47" t="s">
        <v>3833</v>
      </c>
      <c r="AL852" s="47"/>
      <c r="AM852" s="47"/>
      <c r="AN852" s="144" t="s">
        <v>3834</v>
      </c>
      <c r="AO852" s="144" t="s">
        <v>3835</v>
      </c>
      <c r="AP852" s="47"/>
      <c r="AQ852" s="144">
        <v>6625012900</v>
      </c>
      <c r="AR852" s="42" t="s">
        <v>3831</v>
      </c>
      <c r="AS852" s="41"/>
      <c r="AT852" s="21"/>
      <c r="AU852" s="41"/>
    </row>
    <row r="853" spans="1:195" s="199" customFormat="1" ht="60.75" customHeight="1" x14ac:dyDescent="0.25">
      <c r="A853" s="168" t="s">
        <v>3836</v>
      </c>
      <c r="B853" s="78">
        <v>46052</v>
      </c>
      <c r="C853" s="25">
        <v>662507284333</v>
      </c>
      <c r="D853" s="145">
        <v>306962522000011</v>
      </c>
      <c r="E853" s="165" t="s">
        <v>3531</v>
      </c>
      <c r="F853" s="165" t="s">
        <v>3535</v>
      </c>
      <c r="G853" s="25">
        <v>662507284333</v>
      </c>
      <c r="H853" s="145">
        <v>306962522000011</v>
      </c>
      <c r="I853" s="165" t="s">
        <v>3531</v>
      </c>
      <c r="J853" s="165" t="s">
        <v>3535</v>
      </c>
      <c r="K853" s="16">
        <v>1</v>
      </c>
      <c r="L853" s="144" t="s">
        <v>96</v>
      </c>
      <c r="M853" s="16">
        <v>3</v>
      </c>
      <c r="N853" s="144" t="s">
        <v>7</v>
      </c>
      <c r="O853" s="16">
        <v>2</v>
      </c>
      <c r="P853" s="50" t="s">
        <v>10</v>
      </c>
      <c r="Q853" s="50"/>
      <c r="R853" s="16">
        <v>1</v>
      </c>
      <c r="S853" s="16">
        <v>0.75</v>
      </c>
      <c r="T853" s="16"/>
      <c r="U853" s="16"/>
      <c r="V853" s="144"/>
      <c r="W853" s="16"/>
      <c r="X853" s="16"/>
      <c r="Y853" s="16"/>
      <c r="Z853" s="16"/>
      <c r="AA853" s="144"/>
      <c r="AB853" s="144"/>
      <c r="AC853" s="50"/>
      <c r="AD853" s="50"/>
      <c r="AE853" s="50"/>
      <c r="AF853" s="50"/>
      <c r="AG853" s="50"/>
      <c r="AH853" s="50"/>
      <c r="AI853" s="50">
        <v>758</v>
      </c>
      <c r="AJ853" s="50" t="s">
        <v>3710</v>
      </c>
      <c r="AK853" s="47" t="s">
        <v>123</v>
      </c>
      <c r="AL853" s="47" t="s">
        <v>3837</v>
      </c>
      <c r="AM853" s="47" t="s">
        <v>773</v>
      </c>
      <c r="AN853" s="144" t="s">
        <v>4047</v>
      </c>
      <c r="AO853" s="144" t="s">
        <v>4048</v>
      </c>
      <c r="AP853" s="47"/>
      <c r="AQ853" s="25">
        <v>662507284333</v>
      </c>
      <c r="AR853" s="47" t="s">
        <v>3531</v>
      </c>
      <c r="AS853" s="41"/>
      <c r="AT853" s="21"/>
      <c r="AU853" s="41"/>
    </row>
    <row r="854" spans="1:195" s="199" customFormat="1" ht="70.150000000000006" customHeight="1" x14ac:dyDescent="0.25">
      <c r="A854" s="168" t="s">
        <v>3838</v>
      </c>
      <c r="B854" s="78">
        <v>46084</v>
      </c>
      <c r="C854" s="25">
        <v>6672329735</v>
      </c>
      <c r="D854" s="145">
        <v>11166720003920</v>
      </c>
      <c r="E854" s="165" t="s">
        <v>3839</v>
      </c>
      <c r="F854" s="165" t="s">
        <v>3840</v>
      </c>
      <c r="G854" s="25">
        <v>6672329735</v>
      </c>
      <c r="H854" s="145">
        <v>11166720003920</v>
      </c>
      <c r="I854" s="165" t="s">
        <v>3839</v>
      </c>
      <c r="J854" s="165" t="s">
        <v>3840</v>
      </c>
      <c r="K854" s="16">
        <v>1</v>
      </c>
      <c r="L854" s="144" t="s">
        <v>96</v>
      </c>
      <c r="M854" s="16">
        <v>3</v>
      </c>
      <c r="N854" s="144" t="s">
        <v>7</v>
      </c>
      <c r="O854" s="16">
        <v>2</v>
      </c>
      <c r="P854" s="50" t="s">
        <v>10</v>
      </c>
      <c r="Q854" s="50"/>
      <c r="R854" s="16">
        <v>1</v>
      </c>
      <c r="S854" s="16">
        <v>1.1000000000000001</v>
      </c>
      <c r="T854" s="16"/>
      <c r="U854" s="16"/>
      <c r="V854" s="144"/>
      <c r="W854" s="16"/>
      <c r="X854" s="16"/>
      <c r="Y854" s="16"/>
      <c r="Z854" s="16"/>
      <c r="AA854" s="144"/>
      <c r="AB854" s="144"/>
      <c r="AC854" s="50"/>
      <c r="AD854" s="50"/>
      <c r="AE854" s="50"/>
      <c r="AF854" s="50"/>
      <c r="AG854" s="50"/>
      <c r="AH854" s="50"/>
      <c r="AI854" s="50">
        <v>758</v>
      </c>
      <c r="AJ854" s="50" t="s">
        <v>3710</v>
      </c>
      <c r="AK854" s="47" t="s">
        <v>3169</v>
      </c>
      <c r="AL854" s="47" t="s">
        <v>1386</v>
      </c>
      <c r="AM854" s="47" t="s">
        <v>3841</v>
      </c>
      <c r="AN854" s="144" t="s">
        <v>3842</v>
      </c>
      <c r="AO854" s="144" t="s">
        <v>3843</v>
      </c>
      <c r="AP854" s="47"/>
      <c r="AQ854" s="25">
        <v>6672329735</v>
      </c>
      <c r="AR854" s="47" t="s">
        <v>3844</v>
      </c>
      <c r="AS854" s="41"/>
      <c r="AT854" s="21"/>
      <c r="AU854" s="41"/>
    </row>
    <row r="855" spans="1:195" s="23" customFormat="1" ht="25.5" customHeight="1" x14ac:dyDescent="0.25">
      <c r="A855" s="51" t="s">
        <v>3845</v>
      </c>
      <c r="B855" s="78">
        <v>43531</v>
      </c>
      <c r="C855" s="16">
        <v>6625004730</v>
      </c>
      <c r="D855" s="25">
        <v>1036601476922</v>
      </c>
      <c r="E855" s="165" t="s">
        <v>3689</v>
      </c>
      <c r="F855" s="165" t="s">
        <v>1399</v>
      </c>
      <c r="G855" s="16">
        <v>6625004730</v>
      </c>
      <c r="H855" s="25">
        <v>1036601476922</v>
      </c>
      <c r="I855" s="165" t="s">
        <v>3689</v>
      </c>
      <c r="J855" s="165" t="s">
        <v>1399</v>
      </c>
      <c r="K855" s="16">
        <v>2</v>
      </c>
      <c r="L855" s="144" t="s">
        <v>6</v>
      </c>
      <c r="M855" s="16">
        <v>3</v>
      </c>
      <c r="N855" s="144" t="s">
        <v>7</v>
      </c>
      <c r="O855" s="16">
        <v>2</v>
      </c>
      <c r="P855" s="50" t="s">
        <v>10</v>
      </c>
      <c r="Q855" s="50"/>
      <c r="R855" s="16">
        <v>1</v>
      </c>
      <c r="S855" s="16">
        <v>1.1000000000000001</v>
      </c>
      <c r="T855" s="16"/>
      <c r="U855" s="16"/>
      <c r="V855" s="144"/>
      <c r="W855" s="16"/>
      <c r="X855" s="16"/>
      <c r="Y855" s="16"/>
      <c r="Z855" s="16"/>
      <c r="AA855" s="144">
        <v>1</v>
      </c>
      <c r="AB855" s="144">
        <v>1.1000000000000001</v>
      </c>
      <c r="AC855" s="50" t="s">
        <v>2376</v>
      </c>
      <c r="AD855" s="50" t="s">
        <v>2367</v>
      </c>
      <c r="AE855" s="50"/>
      <c r="AF855" s="50"/>
      <c r="AG855" s="50"/>
      <c r="AH855" s="50"/>
      <c r="AI855" s="50">
        <v>758</v>
      </c>
      <c r="AJ855" s="50" t="s">
        <v>3710</v>
      </c>
      <c r="AK855" s="47" t="s">
        <v>3846</v>
      </c>
      <c r="AL855" s="47" t="s">
        <v>3846</v>
      </c>
      <c r="AM855" s="47"/>
      <c r="AN855" s="144" t="s">
        <v>3847</v>
      </c>
      <c r="AO855" s="144" t="s">
        <v>3848</v>
      </c>
      <c r="AP855" s="47">
        <v>2</v>
      </c>
      <c r="AQ855" s="144">
        <v>6625007868</v>
      </c>
      <c r="AR855" s="52" t="s">
        <v>653</v>
      </c>
      <c r="AS855" s="41"/>
      <c r="AT855" s="55" t="s">
        <v>1478</v>
      </c>
      <c r="AU855" s="54" t="s">
        <v>652</v>
      </c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  <c r="BX855" s="34"/>
      <c r="BY855" s="34"/>
      <c r="BZ855" s="34"/>
      <c r="CA855" s="34"/>
      <c r="CB855" s="34"/>
      <c r="CC855" s="34"/>
      <c r="CD855" s="34"/>
      <c r="CE855" s="34"/>
      <c r="CF855" s="34"/>
      <c r="CG855" s="34"/>
      <c r="CH855" s="34"/>
      <c r="CI855" s="34"/>
      <c r="CJ855" s="34"/>
      <c r="CK855" s="34"/>
      <c r="CL855" s="34"/>
      <c r="CM855" s="34"/>
      <c r="CN855" s="34"/>
      <c r="CO855" s="34"/>
      <c r="CP855" s="34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  <c r="FV855" s="34"/>
      <c r="FW855" s="34"/>
      <c r="FX855" s="34"/>
      <c r="FY855" s="34"/>
      <c r="FZ855" s="34"/>
      <c r="GA855" s="34"/>
      <c r="GB855" s="34"/>
      <c r="GC855" s="34"/>
      <c r="GD855" s="34"/>
      <c r="GE855" s="34"/>
      <c r="GF855" s="34"/>
      <c r="GG855" s="34"/>
      <c r="GH855" s="34"/>
      <c r="GI855" s="34"/>
      <c r="GJ855" s="34"/>
      <c r="GK855" s="34"/>
      <c r="GL855" s="34"/>
      <c r="GM855" s="28"/>
    </row>
    <row r="856" spans="1:195" s="34" customFormat="1" ht="25.5" customHeight="1" x14ac:dyDescent="0.25">
      <c r="A856" s="51" t="s">
        <v>3849</v>
      </c>
      <c r="B856" s="78">
        <v>46066</v>
      </c>
      <c r="C856" s="25">
        <v>662512295718</v>
      </c>
      <c r="D856" s="25">
        <v>321665800165223</v>
      </c>
      <c r="E856" s="165" t="s">
        <v>3850</v>
      </c>
      <c r="F856" s="165" t="s">
        <v>3851</v>
      </c>
      <c r="G856" s="25">
        <v>662512295718</v>
      </c>
      <c r="H856" s="25">
        <v>321665800165223</v>
      </c>
      <c r="I856" s="165" t="s">
        <v>3850</v>
      </c>
      <c r="J856" s="165" t="s">
        <v>3851</v>
      </c>
      <c r="K856" s="16">
        <v>2</v>
      </c>
      <c r="L856" s="144" t="s">
        <v>6</v>
      </c>
      <c r="M856" s="16">
        <v>3</v>
      </c>
      <c r="N856" s="144" t="s">
        <v>7</v>
      </c>
      <c r="O856" s="16">
        <v>2</v>
      </c>
      <c r="P856" s="50" t="s">
        <v>10</v>
      </c>
      <c r="Q856" s="50"/>
      <c r="R856" s="16">
        <v>2</v>
      </c>
      <c r="S856" s="16">
        <v>0.5</v>
      </c>
      <c r="T856" s="16"/>
      <c r="U856" s="16"/>
      <c r="V856" s="144"/>
      <c r="W856" s="16"/>
      <c r="X856" s="16"/>
      <c r="Y856" s="16"/>
      <c r="Z856" s="16"/>
      <c r="AA856" s="144"/>
      <c r="AB856" s="144"/>
      <c r="AC856" s="50"/>
      <c r="AD856" s="50"/>
      <c r="AE856" s="50"/>
      <c r="AF856" s="50"/>
      <c r="AG856" s="50"/>
      <c r="AH856" s="50"/>
      <c r="AI856" s="50">
        <v>758</v>
      </c>
      <c r="AJ856" s="50" t="s">
        <v>3710</v>
      </c>
      <c r="AK856" s="47" t="s">
        <v>3799</v>
      </c>
      <c r="AL856" s="47" t="s">
        <v>3852</v>
      </c>
      <c r="AM856" s="47">
        <v>221</v>
      </c>
      <c r="AN856" s="144" t="s">
        <v>3853</v>
      </c>
      <c r="AO856" s="144" t="s">
        <v>3854</v>
      </c>
      <c r="AP856" s="47"/>
      <c r="AQ856" s="25">
        <v>662512295718</v>
      </c>
      <c r="AR856" s="52" t="s">
        <v>3855</v>
      </c>
      <c r="AS856" s="41"/>
      <c r="AT856" s="55"/>
      <c r="AU856" s="54"/>
    </row>
    <row r="857" spans="1:195" s="34" customFormat="1" ht="25.5" customHeight="1" x14ac:dyDescent="0.25">
      <c r="A857" s="217" t="s">
        <v>3856</v>
      </c>
      <c r="B857" s="212">
        <v>46070</v>
      </c>
      <c r="C857" s="214">
        <v>6625059231</v>
      </c>
      <c r="D857" s="214">
        <v>11066225002681</v>
      </c>
      <c r="E857" s="181" t="s">
        <v>3857</v>
      </c>
      <c r="F857" s="181" t="s">
        <v>3858</v>
      </c>
      <c r="G857" s="222">
        <v>6625059231</v>
      </c>
      <c r="H857" s="222">
        <v>11066225002681</v>
      </c>
      <c r="I857" s="181" t="s">
        <v>3857</v>
      </c>
      <c r="J857" s="181" t="s">
        <v>3858</v>
      </c>
      <c r="K857" s="27">
        <v>2</v>
      </c>
      <c r="L857" s="213" t="s">
        <v>6</v>
      </c>
      <c r="M857" s="27">
        <v>3</v>
      </c>
      <c r="N857" s="213" t="s">
        <v>7</v>
      </c>
      <c r="O857" s="27">
        <v>1</v>
      </c>
      <c r="P857" s="215" t="s">
        <v>8</v>
      </c>
      <c r="Q857" s="215"/>
      <c r="R857" s="27">
        <v>4</v>
      </c>
      <c r="S857" s="27">
        <v>0.75</v>
      </c>
      <c r="T857" s="27"/>
      <c r="U857" s="27"/>
      <c r="V857" s="213"/>
      <c r="W857" s="27"/>
      <c r="X857" s="27"/>
      <c r="Y857" s="27"/>
      <c r="Z857" s="27"/>
      <c r="AA857" s="213"/>
      <c r="AB857" s="213"/>
      <c r="AC857" s="215"/>
      <c r="AD857" s="215"/>
      <c r="AE857" s="215"/>
      <c r="AF857" s="215"/>
      <c r="AG857" s="215"/>
      <c r="AH857" s="215"/>
      <c r="AI857" s="215">
        <v>758</v>
      </c>
      <c r="AJ857" s="215" t="s">
        <v>3710</v>
      </c>
      <c r="AK857" s="216" t="s">
        <v>118</v>
      </c>
      <c r="AL857" s="216" t="s">
        <v>3852</v>
      </c>
      <c r="AM857" s="216">
        <v>168</v>
      </c>
      <c r="AN857" s="213" t="s">
        <v>3859</v>
      </c>
      <c r="AO857" s="213" t="s">
        <v>3860</v>
      </c>
      <c r="AP857" s="216"/>
      <c r="AQ857" s="214">
        <v>6625059231</v>
      </c>
      <c r="AR857" s="218" t="s">
        <v>3857</v>
      </c>
      <c r="AS857" s="198"/>
      <c r="AT857" s="219"/>
      <c r="AU857" s="220"/>
    </row>
    <row r="858" spans="1:195" s="23" customFormat="1" ht="25.5" customHeight="1" x14ac:dyDescent="0.25">
      <c r="A858" s="51" t="s">
        <v>3861</v>
      </c>
      <c r="B858" s="78">
        <v>46071</v>
      </c>
      <c r="C858" s="25">
        <v>6684029246</v>
      </c>
      <c r="D858" s="25">
        <v>1176658085790</v>
      </c>
      <c r="E858" s="165" t="s">
        <v>3862</v>
      </c>
      <c r="F858" s="165" t="s">
        <v>3863</v>
      </c>
      <c r="G858" s="25">
        <v>6684029246</v>
      </c>
      <c r="H858" s="25">
        <v>1176658085790</v>
      </c>
      <c r="I858" s="165" t="s">
        <v>3862</v>
      </c>
      <c r="J858" s="165" t="s">
        <v>3863</v>
      </c>
      <c r="K858" s="16">
        <v>1</v>
      </c>
      <c r="L858" s="144" t="s">
        <v>96</v>
      </c>
      <c r="M858" s="16">
        <v>2</v>
      </c>
      <c r="N858" s="144" t="s">
        <v>1628</v>
      </c>
      <c r="O858" s="16">
        <v>1</v>
      </c>
      <c r="P858" s="50" t="s">
        <v>8</v>
      </c>
      <c r="Q858" s="50"/>
      <c r="R858" s="16">
        <v>2</v>
      </c>
      <c r="S858" s="16">
        <v>0.75</v>
      </c>
      <c r="T858" s="16"/>
      <c r="U858" s="16"/>
      <c r="V858" s="144"/>
      <c r="W858" s="16"/>
      <c r="X858" s="16"/>
      <c r="Y858" s="16"/>
      <c r="Z858" s="16"/>
      <c r="AA858" s="144"/>
      <c r="AB858" s="144"/>
      <c r="AC858" s="50"/>
      <c r="AD858" s="50"/>
      <c r="AE858" s="50"/>
      <c r="AF858" s="50"/>
      <c r="AG858" s="50"/>
      <c r="AH858" s="50"/>
      <c r="AI858" s="50">
        <v>758</v>
      </c>
      <c r="AJ858" s="50" t="s">
        <v>3710</v>
      </c>
      <c r="AK858" s="47" t="s">
        <v>118</v>
      </c>
      <c r="AL858" s="47" t="s">
        <v>3852</v>
      </c>
      <c r="AM858" s="47" t="s">
        <v>773</v>
      </c>
      <c r="AN858" s="144" t="s">
        <v>3864</v>
      </c>
      <c r="AO858" s="144" t="s">
        <v>3865</v>
      </c>
      <c r="AP858" s="47"/>
      <c r="AQ858" s="25">
        <v>6684029246</v>
      </c>
      <c r="AR858" s="52" t="s">
        <v>3862</v>
      </c>
      <c r="AS858" s="41"/>
      <c r="AT858" s="55"/>
      <c r="AU858" s="54"/>
    </row>
    <row r="859" spans="1:195" s="34" customFormat="1" ht="25.5" customHeight="1" x14ac:dyDescent="0.25">
      <c r="A859" s="217" t="s">
        <v>3870</v>
      </c>
      <c r="B859" s="225">
        <v>46077</v>
      </c>
      <c r="C859" s="228">
        <v>6684014539</v>
      </c>
      <c r="D859" s="228">
        <v>1146684002024</v>
      </c>
      <c r="E859" s="181" t="s">
        <v>3871</v>
      </c>
      <c r="F859" s="181" t="s">
        <v>3872</v>
      </c>
      <c r="G859" s="228">
        <v>6684014539</v>
      </c>
      <c r="H859" s="228">
        <v>1146684002024</v>
      </c>
      <c r="I859" s="181" t="s">
        <v>3871</v>
      </c>
      <c r="J859" s="181" t="s">
        <v>3872</v>
      </c>
      <c r="K859" s="27">
        <v>1</v>
      </c>
      <c r="L859" s="226" t="s">
        <v>96</v>
      </c>
      <c r="M859" s="27">
        <v>3</v>
      </c>
      <c r="N859" s="226" t="s">
        <v>7</v>
      </c>
      <c r="O859" s="27">
        <v>1</v>
      </c>
      <c r="P859" s="229" t="s">
        <v>8</v>
      </c>
      <c r="Q859" s="229"/>
      <c r="R859" s="27">
        <v>1</v>
      </c>
      <c r="S859" s="27">
        <v>0.66</v>
      </c>
      <c r="T859" s="27"/>
      <c r="U859" s="27"/>
      <c r="V859" s="226"/>
      <c r="W859" s="27"/>
      <c r="X859" s="27"/>
      <c r="Y859" s="27"/>
      <c r="Z859" s="27"/>
      <c r="AA859" s="226"/>
      <c r="AB859" s="226"/>
      <c r="AC859" s="229"/>
      <c r="AD859" s="229"/>
      <c r="AE859" s="229"/>
      <c r="AF859" s="229"/>
      <c r="AG859" s="229"/>
      <c r="AH859" s="229"/>
      <c r="AI859" s="229">
        <v>758</v>
      </c>
      <c r="AJ859" s="229" t="s">
        <v>3710</v>
      </c>
      <c r="AK859" s="227" t="s">
        <v>118</v>
      </c>
      <c r="AL859" s="227" t="s">
        <v>3873</v>
      </c>
      <c r="AM859" s="227">
        <v>7</v>
      </c>
      <c r="AN859" s="226" t="s">
        <v>3874</v>
      </c>
      <c r="AO859" s="226" t="s">
        <v>3875</v>
      </c>
      <c r="AP859" s="227"/>
      <c r="AQ859" s="228">
        <v>6684014539</v>
      </c>
      <c r="AR859" s="218" t="s">
        <v>3871</v>
      </c>
      <c r="AS859" s="198"/>
      <c r="AT859" s="219"/>
      <c r="AU859" s="220"/>
    </row>
    <row r="860" spans="1:195" s="93" customFormat="1" ht="25.5" customHeight="1" x14ac:dyDescent="0.25">
      <c r="A860" s="217" t="s">
        <v>3876</v>
      </c>
      <c r="B860" s="233">
        <v>46078</v>
      </c>
      <c r="C860" s="230">
        <v>662502926058</v>
      </c>
      <c r="D860" s="230">
        <v>314668430100061</v>
      </c>
      <c r="E860" s="181" t="s">
        <v>3519</v>
      </c>
      <c r="F860" s="181" t="s">
        <v>3877</v>
      </c>
      <c r="G860" s="230">
        <v>662502926058</v>
      </c>
      <c r="H860" s="230">
        <v>314668430100061</v>
      </c>
      <c r="I860" s="181" t="s">
        <v>3519</v>
      </c>
      <c r="J860" s="181" t="s">
        <v>3877</v>
      </c>
      <c r="K860" s="27">
        <v>3</v>
      </c>
      <c r="L860" s="231" t="s">
        <v>1507</v>
      </c>
      <c r="M860" s="27">
        <v>3</v>
      </c>
      <c r="N860" s="231" t="s">
        <v>7</v>
      </c>
      <c r="O860" s="27">
        <v>1</v>
      </c>
      <c r="P860" s="232" t="s">
        <v>8</v>
      </c>
      <c r="Q860" s="232"/>
      <c r="R860" s="27">
        <v>1</v>
      </c>
      <c r="S860" s="27">
        <v>0.66</v>
      </c>
      <c r="T860" s="27"/>
      <c r="U860" s="27"/>
      <c r="V860" s="231"/>
      <c r="W860" s="27"/>
      <c r="X860" s="27"/>
      <c r="Y860" s="27"/>
      <c r="Z860" s="27"/>
      <c r="AA860" s="231"/>
      <c r="AB860" s="231"/>
      <c r="AC860" s="232"/>
      <c r="AD860" s="232"/>
      <c r="AE860" s="232"/>
      <c r="AF860" s="232"/>
      <c r="AG860" s="232"/>
      <c r="AH860" s="232"/>
      <c r="AI860" s="232">
        <v>758</v>
      </c>
      <c r="AJ860" s="229" t="s">
        <v>3710</v>
      </c>
      <c r="AK860" s="227" t="s">
        <v>118</v>
      </c>
      <c r="AL860" s="234" t="s">
        <v>3878</v>
      </c>
      <c r="AM860" s="234">
        <v>50</v>
      </c>
      <c r="AN860" s="231" t="s">
        <v>3879</v>
      </c>
      <c r="AO860" s="231" t="s">
        <v>3880</v>
      </c>
      <c r="AP860" s="234"/>
      <c r="AQ860" s="230">
        <v>662502926058</v>
      </c>
      <c r="AR860" s="218" t="s">
        <v>3881</v>
      </c>
      <c r="AS860" s="198"/>
      <c r="AT860" s="219"/>
      <c r="AU860" s="220"/>
    </row>
    <row r="861" spans="1:195" s="93" customFormat="1" ht="25.5" customHeight="1" x14ac:dyDescent="0.25">
      <c r="A861" s="217" t="s">
        <v>3882</v>
      </c>
      <c r="B861" s="235">
        <v>46078</v>
      </c>
      <c r="C861" s="238">
        <v>6315376946</v>
      </c>
      <c r="D861" s="238">
        <v>1056315070350</v>
      </c>
      <c r="E861" s="181" t="s">
        <v>3883</v>
      </c>
      <c r="F861" s="181" t="s">
        <v>3884</v>
      </c>
      <c r="G861" s="238">
        <v>6315376946</v>
      </c>
      <c r="H861" s="238">
        <v>1056315070350</v>
      </c>
      <c r="I861" s="181" t="s">
        <v>3883</v>
      </c>
      <c r="J861" s="181" t="s">
        <v>3885</v>
      </c>
      <c r="K861" s="27">
        <v>1</v>
      </c>
      <c r="L861" s="236" t="s">
        <v>96</v>
      </c>
      <c r="M861" s="27">
        <v>3</v>
      </c>
      <c r="N861" s="236" t="s">
        <v>7</v>
      </c>
      <c r="O861" s="27">
        <v>1</v>
      </c>
      <c r="P861" s="239" t="s">
        <v>8</v>
      </c>
      <c r="Q861" s="239"/>
      <c r="R861" s="27">
        <v>1</v>
      </c>
      <c r="S861" s="27">
        <v>1.1000000000000001</v>
      </c>
      <c r="T861" s="27"/>
      <c r="U861" s="27"/>
      <c r="V861" s="236"/>
      <c r="W861" s="27"/>
      <c r="X861" s="27"/>
      <c r="Y861" s="27"/>
      <c r="Z861" s="27"/>
      <c r="AA861" s="236"/>
      <c r="AB861" s="236"/>
      <c r="AC861" s="239"/>
      <c r="AD861" s="239"/>
      <c r="AE861" s="239"/>
      <c r="AF861" s="239"/>
      <c r="AG861" s="239"/>
      <c r="AH861" s="239"/>
      <c r="AI861" s="239">
        <v>758</v>
      </c>
      <c r="AJ861" s="232" t="s">
        <v>3710</v>
      </c>
      <c r="AK861" s="234" t="s">
        <v>3886</v>
      </c>
      <c r="AL861" s="237" t="s">
        <v>3887</v>
      </c>
      <c r="AM861" s="237"/>
      <c r="AN861" s="236" t="s">
        <v>3888</v>
      </c>
      <c r="AO861" s="236" t="s">
        <v>3889</v>
      </c>
      <c r="AP861" s="237"/>
      <c r="AQ861" s="238">
        <v>6315376946</v>
      </c>
      <c r="AR861" s="218" t="s">
        <v>3883</v>
      </c>
      <c r="AS861" s="198"/>
      <c r="AT861" s="219"/>
      <c r="AU861" s="220"/>
    </row>
    <row r="862" spans="1:195" s="93" customFormat="1" ht="25.5" customHeight="1" x14ac:dyDescent="0.25">
      <c r="A862" s="217" t="s">
        <v>3890</v>
      </c>
      <c r="B862" s="243">
        <v>46078</v>
      </c>
      <c r="C862" s="240">
        <v>6608007434</v>
      </c>
      <c r="D862" s="240">
        <v>1026601724148</v>
      </c>
      <c r="E862" s="181" t="s">
        <v>3891</v>
      </c>
      <c r="F862" s="181" t="s">
        <v>3892</v>
      </c>
      <c r="G862" s="240">
        <v>6608007434</v>
      </c>
      <c r="H862" s="240">
        <v>1026601724148</v>
      </c>
      <c r="I862" s="181" t="s">
        <v>3891</v>
      </c>
      <c r="J862" s="181" t="s">
        <v>3892</v>
      </c>
      <c r="K862" s="27">
        <v>1</v>
      </c>
      <c r="L862" s="241" t="s">
        <v>96</v>
      </c>
      <c r="M862" s="27">
        <v>3</v>
      </c>
      <c r="N862" s="241" t="s">
        <v>7</v>
      </c>
      <c r="O862" s="27">
        <v>2</v>
      </c>
      <c r="P862" s="242" t="s">
        <v>10</v>
      </c>
      <c r="Q862" s="242"/>
      <c r="R862" s="27">
        <v>1</v>
      </c>
      <c r="S862" s="27">
        <v>0.12</v>
      </c>
      <c r="T862" s="27"/>
      <c r="U862" s="27"/>
      <c r="V862" s="241"/>
      <c r="W862" s="27"/>
      <c r="X862" s="27"/>
      <c r="Y862" s="27"/>
      <c r="Z862" s="27"/>
      <c r="AA862" s="241"/>
      <c r="AB862" s="241"/>
      <c r="AC862" s="242"/>
      <c r="AD862" s="242"/>
      <c r="AE862" s="242"/>
      <c r="AF862" s="242"/>
      <c r="AG862" s="242"/>
      <c r="AH862" s="242"/>
      <c r="AI862" s="239">
        <v>758</v>
      </c>
      <c r="AJ862" s="239" t="s">
        <v>3710</v>
      </c>
      <c r="AK862" s="244" t="s">
        <v>118</v>
      </c>
      <c r="AL862" s="244" t="s">
        <v>3893</v>
      </c>
      <c r="AM862" s="244">
        <v>114</v>
      </c>
      <c r="AN862" s="241" t="s">
        <v>3894</v>
      </c>
      <c r="AO862" s="241" t="s">
        <v>3895</v>
      </c>
      <c r="AP862" s="244"/>
      <c r="AQ862" s="240">
        <v>6608007434</v>
      </c>
      <c r="AR862" s="218" t="s">
        <v>3891</v>
      </c>
      <c r="AS862" s="198"/>
      <c r="AT862" s="219"/>
      <c r="AU862" s="220"/>
    </row>
    <row r="863" spans="1:195" s="23" customFormat="1" ht="25.5" customHeight="1" x14ac:dyDescent="0.25">
      <c r="A863" s="51" t="s">
        <v>3896</v>
      </c>
      <c r="B863" s="78">
        <v>46078</v>
      </c>
      <c r="C863" s="25">
        <v>6608007434</v>
      </c>
      <c r="D863" s="25">
        <v>1026601724148</v>
      </c>
      <c r="E863" s="165" t="s">
        <v>3897</v>
      </c>
      <c r="F863" s="165" t="s">
        <v>3892</v>
      </c>
      <c r="G863" s="25">
        <v>6608007434</v>
      </c>
      <c r="H863" s="25">
        <v>1026601724148</v>
      </c>
      <c r="I863" s="165" t="s">
        <v>3897</v>
      </c>
      <c r="J863" s="165" t="s">
        <v>3892</v>
      </c>
      <c r="K863" s="16">
        <v>1</v>
      </c>
      <c r="L863" s="144" t="s">
        <v>96</v>
      </c>
      <c r="M863" s="16">
        <v>5</v>
      </c>
      <c r="N863" s="144" t="s">
        <v>3898</v>
      </c>
      <c r="O863" s="16">
        <v>2</v>
      </c>
      <c r="P863" s="50" t="s">
        <v>10</v>
      </c>
      <c r="Q863" s="50"/>
      <c r="R863" s="16">
        <v>1</v>
      </c>
      <c r="S863" s="16">
        <v>1.1000000000000001</v>
      </c>
      <c r="T863" s="16"/>
      <c r="U863" s="16"/>
      <c r="V863" s="144"/>
      <c r="W863" s="16"/>
      <c r="X863" s="16"/>
      <c r="Y863" s="16"/>
      <c r="Z863" s="16"/>
      <c r="AA863" s="144"/>
      <c r="AB863" s="144"/>
      <c r="AC863" s="50"/>
      <c r="AD863" s="50"/>
      <c r="AE863" s="50"/>
      <c r="AF863" s="50"/>
      <c r="AG863" s="50"/>
      <c r="AH863" s="50"/>
      <c r="AI863" s="50">
        <v>758</v>
      </c>
      <c r="AJ863" s="50" t="s">
        <v>3710</v>
      </c>
      <c r="AK863" s="47" t="s">
        <v>118</v>
      </c>
      <c r="AL863" s="47" t="s">
        <v>3899</v>
      </c>
      <c r="AM863" s="47">
        <v>11</v>
      </c>
      <c r="AN863" s="144" t="s">
        <v>3900</v>
      </c>
      <c r="AO863" s="144" t="s">
        <v>3901</v>
      </c>
      <c r="AP863" s="47"/>
      <c r="AQ863" s="25">
        <v>6608007434</v>
      </c>
      <c r="AR863" s="52" t="s">
        <v>3897</v>
      </c>
      <c r="AS863" s="41"/>
      <c r="AT863" s="55"/>
      <c r="AU863" s="54"/>
    </row>
    <row r="864" spans="1:195" s="34" customFormat="1" ht="25.5" customHeight="1" x14ac:dyDescent="0.25">
      <c r="A864" s="51" t="s">
        <v>3902</v>
      </c>
      <c r="B864" s="78">
        <v>46084</v>
      </c>
      <c r="C864" s="25">
        <v>662505347595</v>
      </c>
      <c r="D864" s="25">
        <v>315665800072710</v>
      </c>
      <c r="E864" s="165" t="s">
        <v>3903</v>
      </c>
      <c r="F864" s="165" t="s">
        <v>3904</v>
      </c>
      <c r="G864" s="25">
        <v>662505347595</v>
      </c>
      <c r="H864" s="25">
        <v>315665800072710</v>
      </c>
      <c r="I864" s="165" t="s">
        <v>3903</v>
      </c>
      <c r="J864" s="165" t="s">
        <v>3904</v>
      </c>
      <c r="K864" s="16">
        <v>1</v>
      </c>
      <c r="L864" s="144" t="s">
        <v>96</v>
      </c>
      <c r="M864" s="16">
        <v>2</v>
      </c>
      <c r="N864" s="144" t="s">
        <v>1628</v>
      </c>
      <c r="O864" s="16">
        <v>2</v>
      </c>
      <c r="P864" s="50" t="s">
        <v>10</v>
      </c>
      <c r="Q864" s="50"/>
      <c r="R864" s="16">
        <v>1</v>
      </c>
      <c r="S864" s="16">
        <v>0.77</v>
      </c>
      <c r="T864" s="16"/>
      <c r="U864" s="16"/>
      <c r="V864" s="144"/>
      <c r="W864" s="16"/>
      <c r="X864" s="16"/>
      <c r="Y864" s="16"/>
      <c r="Z864" s="16"/>
      <c r="AA864" s="144"/>
      <c r="AB864" s="144"/>
      <c r="AC864" s="50"/>
      <c r="AD864" s="50"/>
      <c r="AE864" s="50"/>
      <c r="AF864" s="50"/>
      <c r="AG864" s="50"/>
      <c r="AH864" s="50"/>
      <c r="AI864" s="50">
        <v>758</v>
      </c>
      <c r="AJ864" s="50" t="s">
        <v>3710</v>
      </c>
      <c r="AK864" s="47" t="s">
        <v>2894</v>
      </c>
      <c r="AL864" s="47" t="s">
        <v>3905</v>
      </c>
      <c r="AM864" s="47"/>
      <c r="AN864" s="144" t="s">
        <v>3906</v>
      </c>
      <c r="AO864" s="144" t="s">
        <v>3907</v>
      </c>
      <c r="AP864" s="47"/>
      <c r="AQ864" s="25">
        <v>662505347595</v>
      </c>
      <c r="AR864" s="52" t="s">
        <v>3903</v>
      </c>
      <c r="AS864" s="41"/>
      <c r="AT864" s="55"/>
      <c r="AU864" s="54"/>
    </row>
    <row r="865" spans="1:47" s="34" customFormat="1" ht="25.5" customHeight="1" x14ac:dyDescent="0.25">
      <c r="A865" s="51" t="s">
        <v>3908</v>
      </c>
      <c r="B865" s="78">
        <v>46091</v>
      </c>
      <c r="C865" s="25">
        <v>6674121179</v>
      </c>
      <c r="D865" s="25">
        <v>103660517252</v>
      </c>
      <c r="E865" s="165" t="s">
        <v>3909</v>
      </c>
      <c r="F865" s="165" t="s">
        <v>3910</v>
      </c>
      <c r="G865" s="25">
        <v>6674121179</v>
      </c>
      <c r="H865" s="25">
        <v>103660517252</v>
      </c>
      <c r="I865" s="165" t="s">
        <v>3909</v>
      </c>
      <c r="J865" s="165" t="s">
        <v>3910</v>
      </c>
      <c r="K865" s="16">
        <v>3</v>
      </c>
      <c r="L865" s="144" t="s">
        <v>1507</v>
      </c>
      <c r="M865" s="16">
        <v>3</v>
      </c>
      <c r="N865" s="144" t="s">
        <v>7</v>
      </c>
      <c r="O865" s="16">
        <v>2</v>
      </c>
      <c r="P865" s="50" t="s">
        <v>10</v>
      </c>
      <c r="Q865" s="50"/>
      <c r="R865" s="16">
        <v>1</v>
      </c>
      <c r="S865" s="16">
        <v>0.66</v>
      </c>
      <c r="T865" s="16"/>
      <c r="U865" s="16"/>
      <c r="V865" s="144"/>
      <c r="W865" s="16"/>
      <c r="X865" s="16"/>
      <c r="Y865" s="16"/>
      <c r="Z865" s="16"/>
      <c r="AA865" s="144"/>
      <c r="AB865" s="144"/>
      <c r="AC865" s="50"/>
      <c r="AD865" s="50"/>
      <c r="AE865" s="50"/>
      <c r="AF865" s="50"/>
      <c r="AG865" s="50"/>
      <c r="AH865" s="50"/>
      <c r="AI865" s="50">
        <v>758</v>
      </c>
      <c r="AJ865" s="50" t="s">
        <v>3710</v>
      </c>
      <c r="AK865" s="47" t="s">
        <v>118</v>
      </c>
      <c r="AL865" s="47" t="s">
        <v>3911</v>
      </c>
      <c r="AM865" s="47" t="s">
        <v>772</v>
      </c>
      <c r="AN865" s="144" t="s">
        <v>3912</v>
      </c>
      <c r="AO865" s="144" t="s">
        <v>3913</v>
      </c>
      <c r="AP865" s="47"/>
      <c r="AQ865" s="25">
        <v>6674121179</v>
      </c>
      <c r="AR865" s="52" t="s">
        <v>3909</v>
      </c>
      <c r="AS865" s="41"/>
      <c r="AT865" s="55"/>
      <c r="AU865" s="54"/>
    </row>
    <row r="866" spans="1:47" s="34" customFormat="1" ht="25.5" customHeight="1" x14ac:dyDescent="0.25">
      <c r="A866" s="217" t="s">
        <v>3914</v>
      </c>
      <c r="B866" s="245">
        <v>46093</v>
      </c>
      <c r="C866" s="248">
        <v>6659201670</v>
      </c>
      <c r="D866" s="248">
        <v>1106659002603</v>
      </c>
      <c r="E866" s="181" t="s">
        <v>3919</v>
      </c>
      <c r="F866" s="181" t="s">
        <v>3915</v>
      </c>
      <c r="G866" s="248">
        <v>6659201670</v>
      </c>
      <c r="H866" s="248">
        <v>1106659002603</v>
      </c>
      <c r="I866" s="181" t="s">
        <v>3919</v>
      </c>
      <c r="J866" s="181" t="s">
        <v>3915</v>
      </c>
      <c r="K866" s="27">
        <v>1</v>
      </c>
      <c r="L866" s="246" t="s">
        <v>96</v>
      </c>
      <c r="M866" s="27">
        <v>5</v>
      </c>
      <c r="N866" s="246" t="s">
        <v>570</v>
      </c>
      <c r="O866" s="27">
        <v>1</v>
      </c>
      <c r="P866" s="249" t="s">
        <v>8</v>
      </c>
      <c r="Q866" s="249"/>
      <c r="R866" s="27">
        <v>1</v>
      </c>
      <c r="S866" s="27">
        <v>0.24</v>
      </c>
      <c r="T866" s="27"/>
      <c r="U866" s="27"/>
      <c r="V866" s="246"/>
      <c r="W866" s="27"/>
      <c r="X866" s="27"/>
      <c r="Y866" s="27"/>
      <c r="Z866" s="27"/>
      <c r="AA866" s="246"/>
      <c r="AB866" s="246"/>
      <c r="AC866" s="249"/>
      <c r="AD866" s="249"/>
      <c r="AE866" s="249"/>
      <c r="AF866" s="249"/>
      <c r="AG866" s="249"/>
      <c r="AH866" s="249"/>
      <c r="AI866" s="249">
        <v>758</v>
      </c>
      <c r="AJ866" s="249" t="s">
        <v>3710</v>
      </c>
      <c r="AK866" s="247" t="s">
        <v>118</v>
      </c>
      <c r="AL866" s="247" t="s">
        <v>3916</v>
      </c>
      <c r="AM866" s="247" t="s">
        <v>821</v>
      </c>
      <c r="AN866" s="246" t="s">
        <v>3917</v>
      </c>
      <c r="AO866" s="246" t="s">
        <v>3918</v>
      </c>
      <c r="AP866" s="247"/>
      <c r="AQ866" s="248">
        <v>6659201670</v>
      </c>
      <c r="AR866" s="218" t="s">
        <v>3919</v>
      </c>
      <c r="AS866" s="198"/>
      <c r="AT866" s="219"/>
      <c r="AU866" s="220"/>
    </row>
    <row r="867" spans="1:47" s="23" customFormat="1" ht="25.5" customHeight="1" x14ac:dyDescent="0.25">
      <c r="A867" s="51" t="s">
        <v>3926</v>
      </c>
      <c r="B867" s="78">
        <v>46093</v>
      </c>
      <c r="C867" s="25">
        <v>662514509813</v>
      </c>
      <c r="D867" s="25"/>
      <c r="E867" s="165" t="s">
        <v>3920</v>
      </c>
      <c r="F867" s="165" t="s">
        <v>3921</v>
      </c>
      <c r="G867" s="25">
        <v>662514509813</v>
      </c>
      <c r="H867" s="25"/>
      <c r="I867" s="165" t="s">
        <v>3920</v>
      </c>
      <c r="J867" s="165" t="s">
        <v>3921</v>
      </c>
      <c r="K867" s="16">
        <v>3</v>
      </c>
      <c r="L867" s="144" t="s">
        <v>1507</v>
      </c>
      <c r="M867" s="16">
        <v>3</v>
      </c>
      <c r="N867" s="144" t="s">
        <v>7</v>
      </c>
      <c r="O867" s="16">
        <v>2</v>
      </c>
      <c r="P867" s="50" t="s">
        <v>10</v>
      </c>
      <c r="Q867" s="50"/>
      <c r="R867" s="16">
        <v>1</v>
      </c>
      <c r="S867" s="16">
        <v>0.24</v>
      </c>
      <c r="T867" s="16"/>
      <c r="U867" s="16"/>
      <c r="V867" s="144"/>
      <c r="W867" s="16"/>
      <c r="X867" s="16"/>
      <c r="Y867" s="16"/>
      <c r="Z867" s="16"/>
      <c r="AA867" s="144"/>
      <c r="AB867" s="144"/>
      <c r="AC867" s="50"/>
      <c r="AD867" s="50"/>
      <c r="AE867" s="50"/>
      <c r="AF867" s="50"/>
      <c r="AG867" s="50"/>
      <c r="AH867" s="50"/>
      <c r="AI867" s="50">
        <v>758</v>
      </c>
      <c r="AJ867" s="50" t="s">
        <v>3710</v>
      </c>
      <c r="AK867" s="47" t="s">
        <v>3922</v>
      </c>
      <c r="AL867" s="47" t="s">
        <v>3923</v>
      </c>
      <c r="AM867" s="47">
        <v>52</v>
      </c>
      <c r="AN867" s="144" t="s">
        <v>3924</v>
      </c>
      <c r="AO867" s="144" t="s">
        <v>3925</v>
      </c>
      <c r="AP867" s="47"/>
      <c r="AQ867" s="25">
        <v>662514509813</v>
      </c>
      <c r="AR867" s="52" t="s">
        <v>3920</v>
      </c>
      <c r="AS867" s="41"/>
      <c r="AT867" s="55"/>
      <c r="AU867" s="54"/>
    </row>
    <row r="868" spans="1:47" s="23" customFormat="1" ht="25.5" customHeight="1" x14ac:dyDescent="0.25">
      <c r="A868" s="51" t="s">
        <v>3927</v>
      </c>
      <c r="B868" s="78">
        <v>46104</v>
      </c>
      <c r="C868" s="25">
        <v>6686148665</v>
      </c>
      <c r="D868" s="25">
        <v>1236600002980</v>
      </c>
      <c r="E868" s="165" t="s">
        <v>3932</v>
      </c>
      <c r="F868" s="165" t="s">
        <v>3928</v>
      </c>
      <c r="G868" s="25">
        <v>6686148665</v>
      </c>
      <c r="H868" s="25">
        <v>1236600002980</v>
      </c>
      <c r="I868" s="165" t="s">
        <v>3932</v>
      </c>
      <c r="J868" s="165" t="s">
        <v>3928</v>
      </c>
      <c r="K868" s="16">
        <v>3</v>
      </c>
      <c r="L868" s="144" t="s">
        <v>1507</v>
      </c>
      <c r="M868" s="16">
        <v>3</v>
      </c>
      <c r="N868" s="144" t="s">
        <v>7</v>
      </c>
      <c r="O868" s="16">
        <v>1</v>
      </c>
      <c r="P868" s="50" t="s">
        <v>8</v>
      </c>
      <c r="Q868" s="50"/>
      <c r="R868" s="16">
        <v>1</v>
      </c>
      <c r="S868" s="16">
        <v>0.66</v>
      </c>
      <c r="T868" s="16"/>
      <c r="U868" s="16"/>
      <c r="V868" s="144"/>
      <c r="W868" s="16"/>
      <c r="X868" s="16"/>
      <c r="Y868" s="16"/>
      <c r="Z868" s="16"/>
      <c r="AA868" s="144"/>
      <c r="AB868" s="144"/>
      <c r="AC868" s="50"/>
      <c r="AD868" s="50"/>
      <c r="AE868" s="50"/>
      <c r="AF868" s="50"/>
      <c r="AG868" s="50"/>
      <c r="AH868" s="50"/>
      <c r="AI868" s="50">
        <v>758</v>
      </c>
      <c r="AJ868" s="50" t="s">
        <v>3710</v>
      </c>
      <c r="AK868" s="47" t="s">
        <v>118</v>
      </c>
      <c r="AL868" s="47" t="s">
        <v>3929</v>
      </c>
      <c r="AM868" s="47">
        <v>5</v>
      </c>
      <c r="AN868" s="144" t="s">
        <v>3930</v>
      </c>
      <c r="AO868" s="144" t="s">
        <v>3931</v>
      </c>
      <c r="AP868" s="47"/>
      <c r="AQ868" s="25">
        <v>6686148665</v>
      </c>
      <c r="AR868" s="52" t="s">
        <v>3932</v>
      </c>
      <c r="AS868" s="41"/>
      <c r="AT868" s="55"/>
      <c r="AU868" s="54"/>
    </row>
    <row r="869" spans="1:47" s="23" customFormat="1" ht="25.5" customHeight="1" x14ac:dyDescent="0.25">
      <c r="A869" s="51" t="s">
        <v>3933</v>
      </c>
      <c r="B869" s="78">
        <v>46111</v>
      </c>
      <c r="C869" s="25">
        <v>662500207851</v>
      </c>
      <c r="D869" s="25">
        <v>304662519500021</v>
      </c>
      <c r="E869" s="165" t="s">
        <v>3934</v>
      </c>
      <c r="F869" s="165" t="s">
        <v>3935</v>
      </c>
      <c r="G869" s="25">
        <v>662500207851</v>
      </c>
      <c r="H869" s="25">
        <v>304662519500021</v>
      </c>
      <c r="I869" s="165" t="s">
        <v>3934</v>
      </c>
      <c r="J869" s="165" t="s">
        <v>3935</v>
      </c>
      <c r="K869" s="16">
        <v>1</v>
      </c>
      <c r="L869" s="144" t="s">
        <v>96</v>
      </c>
      <c r="M869" s="16">
        <v>3</v>
      </c>
      <c r="N869" s="144" t="s">
        <v>7</v>
      </c>
      <c r="O869" s="16">
        <v>1</v>
      </c>
      <c r="P869" s="50" t="s">
        <v>8</v>
      </c>
      <c r="Q869" s="50"/>
      <c r="R869" s="16">
        <v>1</v>
      </c>
      <c r="S869" s="16">
        <v>1.1000000000000001</v>
      </c>
      <c r="T869" s="16"/>
      <c r="U869" s="16"/>
      <c r="V869" s="144"/>
      <c r="W869" s="16"/>
      <c r="X869" s="16"/>
      <c r="Y869" s="16"/>
      <c r="Z869" s="16"/>
      <c r="AA869" s="144"/>
      <c r="AB869" s="144"/>
      <c r="AC869" s="50"/>
      <c r="AD869" s="50"/>
      <c r="AE869" s="50"/>
      <c r="AF869" s="50"/>
      <c r="AG869" s="50"/>
      <c r="AH869" s="50"/>
      <c r="AI869" s="50">
        <v>758</v>
      </c>
      <c r="AJ869" s="50" t="s">
        <v>3710</v>
      </c>
      <c r="AK869" s="47" t="s">
        <v>118</v>
      </c>
      <c r="AL869" s="47" t="s">
        <v>3936</v>
      </c>
      <c r="AM869" s="47">
        <v>5</v>
      </c>
      <c r="AN869" s="144" t="s">
        <v>3937</v>
      </c>
      <c r="AO869" s="144" t="s">
        <v>3938</v>
      </c>
      <c r="AP869" s="47"/>
      <c r="AQ869" s="25">
        <v>662500207851</v>
      </c>
      <c r="AR869" s="52" t="s">
        <v>3934</v>
      </c>
      <c r="AS869" s="41"/>
      <c r="AT869" s="55"/>
      <c r="AU869" s="54"/>
    </row>
    <row r="870" spans="1:47" s="23" customFormat="1" ht="25.5" customHeight="1" x14ac:dyDescent="0.25">
      <c r="A870" s="51" t="s">
        <v>3939</v>
      </c>
      <c r="B870" s="78">
        <v>46136</v>
      </c>
      <c r="C870" s="25">
        <v>6684027224</v>
      </c>
      <c r="D870" s="25">
        <v>1176658016193</v>
      </c>
      <c r="E870" s="165" t="s">
        <v>1413</v>
      </c>
      <c r="F870" s="165" t="s">
        <v>3940</v>
      </c>
      <c r="G870" s="25">
        <v>6684027224</v>
      </c>
      <c r="H870" s="25">
        <v>1176658016193</v>
      </c>
      <c r="I870" s="165" t="s">
        <v>1413</v>
      </c>
      <c r="J870" s="165" t="s">
        <v>3940</v>
      </c>
      <c r="K870" s="16">
        <v>1</v>
      </c>
      <c r="L870" s="144" t="s">
        <v>96</v>
      </c>
      <c r="M870" s="16">
        <v>3</v>
      </c>
      <c r="N870" s="144" t="s">
        <v>7</v>
      </c>
      <c r="O870" s="16">
        <v>2</v>
      </c>
      <c r="P870" s="50" t="s">
        <v>10</v>
      </c>
      <c r="Q870" s="50"/>
      <c r="R870" s="16">
        <v>1</v>
      </c>
      <c r="S870" s="16">
        <v>0.75</v>
      </c>
      <c r="T870" s="16"/>
      <c r="U870" s="16"/>
      <c r="V870" s="144"/>
      <c r="W870" s="16"/>
      <c r="X870" s="16"/>
      <c r="Y870" s="16"/>
      <c r="Z870" s="16"/>
      <c r="AA870" s="144"/>
      <c r="AB870" s="144"/>
      <c r="AC870" s="50"/>
      <c r="AD870" s="50"/>
      <c r="AE870" s="50"/>
      <c r="AF870" s="50"/>
      <c r="AG870" s="50"/>
      <c r="AH870" s="50"/>
      <c r="AI870" s="50">
        <v>758</v>
      </c>
      <c r="AJ870" s="50" t="s">
        <v>3710</v>
      </c>
      <c r="AK870" s="47" t="s">
        <v>118</v>
      </c>
      <c r="AL870" s="47" t="s">
        <v>3946</v>
      </c>
      <c r="AM870" s="47">
        <v>64</v>
      </c>
      <c r="AN870" s="144" t="s">
        <v>3941</v>
      </c>
      <c r="AO870" s="144" t="s">
        <v>3942</v>
      </c>
      <c r="AP870" s="47"/>
      <c r="AQ870" s="25">
        <v>6684027224</v>
      </c>
      <c r="AR870" s="52" t="s">
        <v>1413</v>
      </c>
      <c r="AS870" s="41"/>
      <c r="AT870" s="55"/>
      <c r="AU870" s="54"/>
    </row>
    <row r="871" spans="1:47" s="23" customFormat="1" ht="25.5" customHeight="1" x14ac:dyDescent="0.25">
      <c r="A871" s="51" t="s">
        <v>3943</v>
      </c>
      <c r="B871" s="78">
        <v>46136</v>
      </c>
      <c r="C871" s="25">
        <v>6661021850</v>
      </c>
      <c r="D871" s="25">
        <v>1026605246580</v>
      </c>
      <c r="E871" s="165" t="s">
        <v>3944</v>
      </c>
      <c r="F871" s="165" t="s">
        <v>3945</v>
      </c>
      <c r="G871" s="25">
        <v>6661021850</v>
      </c>
      <c r="H871" s="25">
        <v>1026605246580</v>
      </c>
      <c r="I871" s="165" t="s">
        <v>3944</v>
      </c>
      <c r="J871" s="165" t="s">
        <v>3945</v>
      </c>
      <c r="K871" s="16">
        <v>3</v>
      </c>
      <c r="L871" s="144" t="s">
        <v>1507</v>
      </c>
      <c r="M871" s="16">
        <v>3</v>
      </c>
      <c r="N871" s="144" t="s">
        <v>7</v>
      </c>
      <c r="O871" s="16">
        <v>1</v>
      </c>
      <c r="P871" s="50" t="s">
        <v>8</v>
      </c>
      <c r="Q871" s="50"/>
      <c r="R871" s="16">
        <v>5</v>
      </c>
      <c r="S871" s="16">
        <v>1.1000000000000001</v>
      </c>
      <c r="T871" s="16"/>
      <c r="U871" s="16"/>
      <c r="V871" s="144"/>
      <c r="W871" s="16">
        <v>1</v>
      </c>
      <c r="X871" s="16">
        <v>8.3000000000000007</v>
      </c>
      <c r="Y871" s="16"/>
      <c r="Z871" s="16"/>
      <c r="AA871" s="144"/>
      <c r="AB871" s="144"/>
      <c r="AC871" s="50">
        <v>1</v>
      </c>
      <c r="AD871" s="50" t="s">
        <v>2708</v>
      </c>
      <c r="AE871" s="50"/>
      <c r="AF871" s="50"/>
      <c r="AG871" s="50"/>
      <c r="AH871" s="50"/>
      <c r="AI871" s="50">
        <v>758</v>
      </c>
      <c r="AJ871" s="50" t="s">
        <v>3710</v>
      </c>
      <c r="AK871" s="47" t="s">
        <v>118</v>
      </c>
      <c r="AL871" s="47" t="s">
        <v>2491</v>
      </c>
      <c r="AM871" s="47">
        <v>2</v>
      </c>
      <c r="AN871" s="144" t="s">
        <v>4103</v>
      </c>
      <c r="AO871" s="144" t="s">
        <v>4104</v>
      </c>
      <c r="AP871" s="47"/>
      <c r="AQ871" s="25">
        <v>6661021850</v>
      </c>
      <c r="AR871" s="52" t="s">
        <v>3944</v>
      </c>
      <c r="AS871" s="41"/>
      <c r="AT871" s="55"/>
      <c r="AU871" s="54"/>
    </row>
    <row r="872" spans="1:47" s="23" customFormat="1" ht="25.5" customHeight="1" x14ac:dyDescent="0.25">
      <c r="A872" s="51" t="s">
        <v>3947</v>
      </c>
      <c r="B872" s="78">
        <v>46142</v>
      </c>
      <c r="C872" s="25">
        <v>665802232930</v>
      </c>
      <c r="D872" s="25">
        <v>306965832100017</v>
      </c>
      <c r="E872" s="165" t="s">
        <v>3953</v>
      </c>
      <c r="F872" s="165" t="s">
        <v>3948</v>
      </c>
      <c r="G872" s="25">
        <v>665802232930</v>
      </c>
      <c r="H872" s="25">
        <v>306965832100017</v>
      </c>
      <c r="I872" s="165" t="s">
        <v>3953</v>
      </c>
      <c r="J872" s="165" t="s">
        <v>3948</v>
      </c>
      <c r="K872" s="16">
        <v>3</v>
      </c>
      <c r="L872" s="144" t="s">
        <v>1507</v>
      </c>
      <c r="M872" s="16">
        <v>3</v>
      </c>
      <c r="N872" s="144" t="s">
        <v>7</v>
      </c>
      <c r="O872" s="16">
        <v>1</v>
      </c>
      <c r="P872" s="50" t="s">
        <v>8</v>
      </c>
      <c r="Q872" s="50"/>
      <c r="R872" s="16">
        <v>1</v>
      </c>
      <c r="S872" s="16">
        <v>1.1000000000000001</v>
      </c>
      <c r="T872" s="16"/>
      <c r="U872" s="16"/>
      <c r="V872" s="144"/>
      <c r="W872" s="16"/>
      <c r="X872" s="16"/>
      <c r="Y872" s="16"/>
      <c r="Z872" s="16"/>
      <c r="AA872" s="144"/>
      <c r="AB872" s="144"/>
      <c r="AC872" s="50"/>
      <c r="AD872" s="50"/>
      <c r="AE872" s="50"/>
      <c r="AF872" s="50"/>
      <c r="AG872" s="50"/>
      <c r="AH872" s="50"/>
      <c r="AI872" s="50">
        <v>758</v>
      </c>
      <c r="AJ872" s="50" t="s">
        <v>3710</v>
      </c>
      <c r="AK872" s="47" t="s">
        <v>118</v>
      </c>
      <c r="AL872" s="47" t="s">
        <v>3949</v>
      </c>
      <c r="AM872" s="47" t="s">
        <v>3950</v>
      </c>
      <c r="AN872" s="144" t="s">
        <v>3951</v>
      </c>
      <c r="AO872" s="144" t="s">
        <v>3952</v>
      </c>
      <c r="AP872" s="47"/>
      <c r="AQ872" s="25">
        <v>665802232930</v>
      </c>
      <c r="AR872" s="52" t="s">
        <v>3953</v>
      </c>
      <c r="AS872" s="41"/>
      <c r="AT872" s="55"/>
      <c r="AU872" s="54"/>
    </row>
    <row r="873" spans="1:47" s="23" customFormat="1" ht="25.5" customHeight="1" x14ac:dyDescent="0.25">
      <c r="A873" s="51" t="s">
        <v>3959</v>
      </c>
      <c r="B873" s="78">
        <v>46178</v>
      </c>
      <c r="C873" s="25">
        <v>6625050856</v>
      </c>
      <c r="D873" s="25">
        <v>1086625006082</v>
      </c>
      <c r="E873" s="165" t="s">
        <v>3960</v>
      </c>
      <c r="F873" s="165" t="s">
        <v>3963</v>
      </c>
      <c r="G873" s="25">
        <v>6625050856</v>
      </c>
      <c r="H873" s="25">
        <v>1086625006082</v>
      </c>
      <c r="I873" s="165" t="s">
        <v>3960</v>
      </c>
      <c r="J873" s="165" t="s">
        <v>3963</v>
      </c>
      <c r="K873" s="16">
        <v>1</v>
      </c>
      <c r="L873" s="144" t="s">
        <v>96</v>
      </c>
      <c r="M873" s="16">
        <v>3</v>
      </c>
      <c r="N873" s="144" t="s">
        <v>7</v>
      </c>
      <c r="O873" s="16">
        <v>2</v>
      </c>
      <c r="P873" s="50" t="s">
        <v>10</v>
      </c>
      <c r="Q873" s="50"/>
      <c r="R873" s="16">
        <v>2</v>
      </c>
      <c r="S873" s="16">
        <v>1.1000000000000001</v>
      </c>
      <c r="T873" s="16"/>
      <c r="U873" s="16"/>
      <c r="V873" s="144"/>
      <c r="W873" s="16"/>
      <c r="X873" s="16"/>
      <c r="Y873" s="16"/>
      <c r="Z873" s="16"/>
      <c r="AA873" s="144"/>
      <c r="AB873" s="144"/>
      <c r="AC873" s="50"/>
      <c r="AD873" s="50"/>
      <c r="AE873" s="50"/>
      <c r="AF873" s="50"/>
      <c r="AG873" s="50"/>
      <c r="AH873" s="50"/>
      <c r="AI873" s="50">
        <v>758</v>
      </c>
      <c r="AJ873" s="50" t="s">
        <v>3710</v>
      </c>
      <c r="AK873" s="47" t="s">
        <v>118</v>
      </c>
      <c r="AL873" s="47" t="s">
        <v>3964</v>
      </c>
      <c r="AM873" s="47" t="s">
        <v>821</v>
      </c>
      <c r="AN873" s="144" t="s">
        <v>3157</v>
      </c>
      <c r="AO873" s="144" t="s">
        <v>3961</v>
      </c>
      <c r="AP873" s="47"/>
      <c r="AQ873" s="25">
        <v>6625050856</v>
      </c>
      <c r="AR873" s="251" t="s">
        <v>3960</v>
      </c>
      <c r="AS873" s="41"/>
      <c r="AT873" s="55"/>
      <c r="AU873" s="54"/>
    </row>
    <row r="874" spans="1:47" s="23" customFormat="1" ht="25.5" customHeight="1" x14ac:dyDescent="0.25">
      <c r="A874" s="51" t="s">
        <v>3962</v>
      </c>
      <c r="B874" s="78">
        <v>46178</v>
      </c>
      <c r="C874" s="25">
        <v>2310031475</v>
      </c>
      <c r="D874" s="25">
        <v>1022301598549</v>
      </c>
      <c r="E874" s="165" t="s">
        <v>1316</v>
      </c>
      <c r="F874" s="165" t="s">
        <v>3963</v>
      </c>
      <c r="G874" s="25">
        <v>2310031475</v>
      </c>
      <c r="H874" s="25">
        <v>1022301598549</v>
      </c>
      <c r="I874" s="165" t="s">
        <v>1316</v>
      </c>
      <c r="J874" s="165" t="s">
        <v>3963</v>
      </c>
      <c r="K874" s="16">
        <v>1</v>
      </c>
      <c r="L874" s="144" t="s">
        <v>96</v>
      </c>
      <c r="M874" s="16">
        <v>3</v>
      </c>
      <c r="N874" s="144" t="s">
        <v>7</v>
      </c>
      <c r="O874" s="16">
        <v>2</v>
      </c>
      <c r="P874" s="50" t="s">
        <v>10</v>
      </c>
      <c r="Q874" s="50"/>
      <c r="R874" s="16">
        <v>1</v>
      </c>
      <c r="S874" s="16">
        <v>0.24</v>
      </c>
      <c r="T874" s="16"/>
      <c r="U874" s="16"/>
      <c r="V874" s="144"/>
      <c r="W874" s="16"/>
      <c r="X874" s="16"/>
      <c r="Y874" s="16"/>
      <c r="Z874" s="16"/>
      <c r="AA874" s="144"/>
      <c r="AB874" s="144"/>
      <c r="AC874" s="50"/>
      <c r="AD874" s="50"/>
      <c r="AE874" s="50"/>
      <c r="AF874" s="50"/>
      <c r="AG874" s="50"/>
      <c r="AH874" s="50"/>
      <c r="AI874" s="50">
        <v>758</v>
      </c>
      <c r="AJ874" s="50" t="s">
        <v>3710</v>
      </c>
      <c r="AK874" s="47" t="s">
        <v>118</v>
      </c>
      <c r="AL874" s="47" t="s">
        <v>3965</v>
      </c>
      <c r="AM874" s="47" t="s">
        <v>175</v>
      </c>
      <c r="AN874" s="144" t="s">
        <v>4069</v>
      </c>
      <c r="AO874" s="144" t="s">
        <v>4070</v>
      </c>
      <c r="AP874" s="47"/>
      <c r="AQ874" s="25">
        <v>2310031475</v>
      </c>
      <c r="AR874" s="251" t="s">
        <v>1316</v>
      </c>
      <c r="AS874" s="41"/>
      <c r="AT874" s="55"/>
      <c r="AU874" s="54"/>
    </row>
    <row r="875" spans="1:47" s="23" customFormat="1" ht="25.5" customHeight="1" x14ac:dyDescent="0.25">
      <c r="A875" s="51" t="s">
        <v>3966</v>
      </c>
      <c r="B875" s="78">
        <v>46197</v>
      </c>
      <c r="C875" s="25">
        <v>6625014054</v>
      </c>
      <c r="D875" s="25">
        <v>1026601503807</v>
      </c>
      <c r="E875" s="165" t="s">
        <v>3970</v>
      </c>
      <c r="F875" s="165" t="s">
        <v>3971</v>
      </c>
      <c r="G875" s="25">
        <v>6625014054</v>
      </c>
      <c r="H875" s="25">
        <v>1026601503807</v>
      </c>
      <c r="I875" s="165" t="s">
        <v>3970</v>
      </c>
      <c r="J875" s="165" t="s">
        <v>3971</v>
      </c>
      <c r="K875" s="27">
        <v>2</v>
      </c>
      <c r="L875" s="250" t="s">
        <v>6</v>
      </c>
      <c r="M875" s="27">
        <v>5</v>
      </c>
      <c r="N875" s="250" t="s">
        <v>570</v>
      </c>
      <c r="O875" s="16">
        <v>2</v>
      </c>
      <c r="P875" s="50" t="s">
        <v>10</v>
      </c>
      <c r="Q875" s="50"/>
      <c r="R875" s="16">
        <v>3</v>
      </c>
      <c r="S875" s="16">
        <v>1.1000000000000001</v>
      </c>
      <c r="T875" s="16"/>
      <c r="U875" s="16"/>
      <c r="V875" s="144"/>
      <c r="W875" s="16"/>
      <c r="X875" s="16"/>
      <c r="Y875" s="16"/>
      <c r="Z875" s="16"/>
      <c r="AA875" s="144"/>
      <c r="AB875" s="144"/>
      <c r="AC875" s="50"/>
      <c r="AD875" s="50"/>
      <c r="AE875" s="50"/>
      <c r="AF875" s="50"/>
      <c r="AG875" s="50"/>
      <c r="AH875" s="50"/>
      <c r="AI875" s="50">
        <v>758</v>
      </c>
      <c r="AJ875" s="50" t="s">
        <v>3710</v>
      </c>
      <c r="AK875" s="47" t="s">
        <v>118</v>
      </c>
      <c r="AL875" s="165" t="s">
        <v>3980</v>
      </c>
      <c r="AM875" s="47"/>
      <c r="AN875" s="144" t="s">
        <v>3972</v>
      </c>
      <c r="AO875" s="144" t="s">
        <v>3973</v>
      </c>
      <c r="AP875" s="47"/>
      <c r="AQ875" s="25">
        <v>6625014054</v>
      </c>
      <c r="AR875" s="251" t="s">
        <v>3970</v>
      </c>
      <c r="AS875" s="41"/>
      <c r="AT875" s="55"/>
      <c r="AU875" s="54"/>
    </row>
    <row r="876" spans="1:47" s="23" customFormat="1" ht="25.5" customHeight="1" x14ac:dyDescent="0.25">
      <c r="A876" s="51" t="s">
        <v>3967</v>
      </c>
      <c r="B876" s="78">
        <v>46197</v>
      </c>
      <c r="C876" s="25">
        <v>6625048455</v>
      </c>
      <c r="D876" s="25">
        <v>1086625002881</v>
      </c>
      <c r="E876" s="165" t="s">
        <v>3974</v>
      </c>
      <c r="F876" s="165" t="s">
        <v>3975</v>
      </c>
      <c r="G876" s="25">
        <v>6625048455</v>
      </c>
      <c r="H876" s="25">
        <v>1086625002881</v>
      </c>
      <c r="I876" s="165" t="s">
        <v>3974</v>
      </c>
      <c r="J876" s="165" t="s">
        <v>3975</v>
      </c>
      <c r="K876" s="27">
        <v>2</v>
      </c>
      <c r="L876" s="250" t="s">
        <v>6</v>
      </c>
      <c r="M876" s="16">
        <v>3</v>
      </c>
      <c r="N876" s="144" t="s">
        <v>7</v>
      </c>
      <c r="O876" s="16">
        <v>2</v>
      </c>
      <c r="P876" s="50" t="s">
        <v>10</v>
      </c>
      <c r="Q876" s="50"/>
      <c r="R876" s="16">
        <v>1</v>
      </c>
      <c r="S876" s="16">
        <v>1.1000000000000001</v>
      </c>
      <c r="T876" s="16"/>
      <c r="U876" s="16"/>
      <c r="V876" s="144"/>
      <c r="W876" s="16"/>
      <c r="X876" s="16"/>
      <c r="Y876" s="16"/>
      <c r="Z876" s="16"/>
      <c r="AA876" s="144"/>
      <c r="AB876" s="144"/>
      <c r="AC876" s="50"/>
      <c r="AD876" s="50"/>
      <c r="AE876" s="50"/>
      <c r="AF876" s="50"/>
      <c r="AG876" s="50"/>
      <c r="AH876" s="50"/>
      <c r="AI876" s="50">
        <v>758</v>
      </c>
      <c r="AJ876" s="50" t="s">
        <v>3710</v>
      </c>
      <c r="AK876" s="47" t="s">
        <v>118</v>
      </c>
      <c r="AL876" s="165" t="s">
        <v>3981</v>
      </c>
      <c r="AM876" s="47"/>
      <c r="AN876" s="144" t="s">
        <v>3976</v>
      </c>
      <c r="AO876" s="144" t="s">
        <v>3977</v>
      </c>
      <c r="AP876" s="47"/>
      <c r="AQ876" s="25">
        <v>6625048455</v>
      </c>
      <c r="AR876" s="251" t="s">
        <v>3974</v>
      </c>
      <c r="AS876" s="41"/>
      <c r="AT876" s="55"/>
      <c r="AU876" s="54"/>
    </row>
    <row r="877" spans="1:47" s="23" customFormat="1" ht="25.5" customHeight="1" x14ac:dyDescent="0.25">
      <c r="A877" s="51" t="s">
        <v>3968</v>
      </c>
      <c r="B877" s="78">
        <v>46197</v>
      </c>
      <c r="C877" s="25">
        <v>662503726679</v>
      </c>
      <c r="D877" s="25">
        <v>308662514300076</v>
      </c>
      <c r="E877" s="165" t="s">
        <v>3978</v>
      </c>
      <c r="F877" s="165" t="s">
        <v>3979</v>
      </c>
      <c r="G877" s="25">
        <v>662503726679</v>
      </c>
      <c r="H877" s="25">
        <v>308662514300076</v>
      </c>
      <c r="I877" s="165" t="s">
        <v>3978</v>
      </c>
      <c r="J877" s="165" t="s">
        <v>3979</v>
      </c>
      <c r="K877" s="16">
        <v>1</v>
      </c>
      <c r="L877" s="144" t="s">
        <v>96</v>
      </c>
      <c r="M877" s="16">
        <v>3</v>
      </c>
      <c r="N877" s="144" t="s">
        <v>7</v>
      </c>
      <c r="O877" s="16">
        <v>2</v>
      </c>
      <c r="P877" s="50" t="s">
        <v>10</v>
      </c>
      <c r="Q877" s="50"/>
      <c r="R877" s="16">
        <v>2</v>
      </c>
      <c r="S877" s="16">
        <v>1.1000000000000001</v>
      </c>
      <c r="T877" s="16"/>
      <c r="U877" s="16"/>
      <c r="V877" s="144"/>
      <c r="W877" s="16"/>
      <c r="X877" s="16"/>
      <c r="Y877" s="16"/>
      <c r="Z877" s="16"/>
      <c r="AA877" s="144"/>
      <c r="AB877" s="144"/>
      <c r="AC877" s="50"/>
      <c r="AD877" s="50"/>
      <c r="AE877" s="50"/>
      <c r="AF877" s="50"/>
      <c r="AG877" s="50"/>
      <c r="AH877" s="50"/>
      <c r="AI877" s="50">
        <v>758</v>
      </c>
      <c r="AJ877" s="50" t="s">
        <v>3710</v>
      </c>
      <c r="AK877" s="47" t="s">
        <v>3799</v>
      </c>
      <c r="AL877" s="10" t="s">
        <v>3982</v>
      </c>
      <c r="AM877" s="47">
        <v>226</v>
      </c>
      <c r="AN877" s="144" t="s">
        <v>3983</v>
      </c>
      <c r="AO877" s="144" t="s">
        <v>3984</v>
      </c>
      <c r="AP877" s="47"/>
      <c r="AQ877" s="25">
        <v>662503726679</v>
      </c>
      <c r="AR877" s="251" t="s">
        <v>3978</v>
      </c>
      <c r="AS877" s="41"/>
      <c r="AT877" s="55"/>
      <c r="AU877" s="54"/>
    </row>
    <row r="878" spans="1:47" s="23" customFormat="1" ht="25.5" customHeight="1" x14ac:dyDescent="0.25">
      <c r="A878" s="51" t="s">
        <v>3969</v>
      </c>
      <c r="B878" s="78">
        <v>46199</v>
      </c>
      <c r="C878" s="25">
        <v>6625011945</v>
      </c>
      <c r="D878" s="25">
        <v>1036601470510</v>
      </c>
      <c r="E878" s="165" t="s">
        <v>3985</v>
      </c>
      <c r="F878" s="165" t="s">
        <v>3986</v>
      </c>
      <c r="G878" s="25">
        <v>6625011945</v>
      </c>
      <c r="H878" s="25">
        <v>1036601470510</v>
      </c>
      <c r="I878" s="165" t="s">
        <v>3985</v>
      </c>
      <c r="J878" s="165" t="s">
        <v>3986</v>
      </c>
      <c r="K878" s="16">
        <v>1</v>
      </c>
      <c r="L878" s="252" t="s">
        <v>6</v>
      </c>
      <c r="M878" s="16">
        <v>3</v>
      </c>
      <c r="N878" s="144" t="s">
        <v>7</v>
      </c>
      <c r="O878" s="16">
        <v>2</v>
      </c>
      <c r="P878" s="50" t="s">
        <v>10</v>
      </c>
      <c r="Q878" s="50"/>
      <c r="R878" s="16">
        <v>1</v>
      </c>
      <c r="S878" s="16">
        <v>1.1000000000000001</v>
      </c>
      <c r="T878" s="16"/>
      <c r="U878" s="16"/>
      <c r="V878" s="144"/>
      <c r="W878" s="16"/>
      <c r="X878" s="16"/>
      <c r="Y878" s="16"/>
      <c r="Z878" s="16"/>
      <c r="AA878" s="144"/>
      <c r="AB878" s="144"/>
      <c r="AC878" s="50"/>
      <c r="AD878" s="50"/>
      <c r="AE878" s="50"/>
      <c r="AF878" s="50"/>
      <c r="AG878" s="50"/>
      <c r="AH878" s="50"/>
      <c r="AI878" s="50">
        <v>758</v>
      </c>
      <c r="AJ878" s="50" t="s">
        <v>3710</v>
      </c>
      <c r="AK878" s="47" t="s">
        <v>118</v>
      </c>
      <c r="AL878" s="10" t="s">
        <v>3965</v>
      </c>
      <c r="AM878" s="47" t="s">
        <v>3987</v>
      </c>
      <c r="AN878" s="144" t="s">
        <v>3988</v>
      </c>
      <c r="AO878" s="144" t="s">
        <v>3989</v>
      </c>
      <c r="AP878" s="47"/>
      <c r="AQ878" s="25">
        <v>6625011945</v>
      </c>
      <c r="AR878" s="141" t="s">
        <v>3985</v>
      </c>
      <c r="AS878" s="41"/>
      <c r="AT878" s="55"/>
      <c r="AU878" s="54"/>
    </row>
    <row r="879" spans="1:47" s="23" customFormat="1" ht="25.5" customHeight="1" x14ac:dyDescent="0.25">
      <c r="A879" s="51" t="s">
        <v>3990</v>
      </c>
      <c r="B879" s="78">
        <v>46199</v>
      </c>
      <c r="C879" s="25">
        <v>662509845256</v>
      </c>
      <c r="D879" s="25">
        <v>319665800114302</v>
      </c>
      <c r="E879" s="165" t="s">
        <v>3991</v>
      </c>
      <c r="F879" s="165" t="s">
        <v>3995</v>
      </c>
      <c r="G879" s="25">
        <v>662509845256</v>
      </c>
      <c r="H879" s="25">
        <v>319665800114302</v>
      </c>
      <c r="I879" s="165" t="s">
        <v>3991</v>
      </c>
      <c r="J879" s="165" t="s">
        <v>3995</v>
      </c>
      <c r="K879" s="16">
        <v>3</v>
      </c>
      <c r="L879" s="144" t="s">
        <v>1507</v>
      </c>
      <c r="M879" s="16">
        <v>3</v>
      </c>
      <c r="N879" s="144" t="s">
        <v>7</v>
      </c>
      <c r="O879" s="16">
        <v>2</v>
      </c>
      <c r="P879" s="50" t="s">
        <v>10</v>
      </c>
      <c r="Q879" s="50"/>
      <c r="R879" s="16">
        <v>1</v>
      </c>
      <c r="S879" s="16">
        <v>0.66</v>
      </c>
      <c r="T879" s="16"/>
      <c r="U879" s="16"/>
      <c r="V879" s="144"/>
      <c r="W879" s="16"/>
      <c r="X879" s="16"/>
      <c r="Y879" s="16"/>
      <c r="Z879" s="16"/>
      <c r="AA879" s="144"/>
      <c r="AB879" s="144"/>
      <c r="AC879" s="50"/>
      <c r="AD879" s="50"/>
      <c r="AE879" s="50"/>
      <c r="AF879" s="50"/>
      <c r="AG879" s="50"/>
      <c r="AH879" s="50"/>
      <c r="AI879" s="50">
        <v>758</v>
      </c>
      <c r="AJ879" s="50" t="s">
        <v>3710</v>
      </c>
      <c r="AK879" s="47" t="s">
        <v>118</v>
      </c>
      <c r="AL879" s="47" t="s">
        <v>3992</v>
      </c>
      <c r="AM879" s="47">
        <v>42</v>
      </c>
      <c r="AN879" s="144" t="s">
        <v>3993</v>
      </c>
      <c r="AO879" s="144" t="s">
        <v>3994</v>
      </c>
      <c r="AP879" s="47"/>
      <c r="AQ879" s="25">
        <v>4345164751</v>
      </c>
      <c r="AR879" s="251" t="s">
        <v>3554</v>
      </c>
      <c r="AS879" s="41"/>
      <c r="AT879" s="55"/>
      <c r="AU879" s="54"/>
    </row>
    <row r="880" spans="1:47" s="23" customFormat="1" ht="25.5" customHeight="1" x14ac:dyDescent="0.25">
      <c r="A880" s="51" t="s">
        <v>4112</v>
      </c>
      <c r="B880" s="78">
        <v>46245</v>
      </c>
      <c r="C880" s="25">
        <v>662520314795</v>
      </c>
      <c r="D880" s="25">
        <v>323665800066539</v>
      </c>
      <c r="E880" s="165" t="s">
        <v>2887</v>
      </c>
      <c r="F880" s="165" t="s">
        <v>4113</v>
      </c>
      <c r="G880" s="25">
        <v>662520314795</v>
      </c>
      <c r="H880" s="25">
        <v>323665800066539</v>
      </c>
      <c r="I880" s="165" t="s">
        <v>2887</v>
      </c>
      <c r="J880" s="165" t="s">
        <v>4113</v>
      </c>
      <c r="K880" s="16">
        <v>3</v>
      </c>
      <c r="L880" s="144" t="s">
        <v>1507</v>
      </c>
      <c r="M880" s="16">
        <v>3</v>
      </c>
      <c r="N880" s="144" t="s">
        <v>7</v>
      </c>
      <c r="O880" s="16">
        <v>1</v>
      </c>
      <c r="P880" s="50" t="s">
        <v>8</v>
      </c>
      <c r="Q880" s="50"/>
      <c r="R880" s="16">
        <v>1</v>
      </c>
      <c r="S880" s="16">
        <v>1.1000000000000001</v>
      </c>
      <c r="T880" s="16"/>
      <c r="U880" s="16"/>
      <c r="V880" s="144"/>
      <c r="W880" s="16"/>
      <c r="X880" s="16"/>
      <c r="Y880" s="16"/>
      <c r="Z880" s="16"/>
      <c r="AA880" s="144"/>
      <c r="AB880" s="144"/>
      <c r="AC880" s="50"/>
      <c r="AD880" s="50"/>
      <c r="AE880" s="50"/>
      <c r="AF880" s="50"/>
      <c r="AG880" s="50"/>
      <c r="AH880" s="50"/>
      <c r="AI880" s="50">
        <v>758</v>
      </c>
      <c r="AJ880" s="50" t="s">
        <v>3710</v>
      </c>
      <c r="AK880" s="47" t="s">
        <v>3799</v>
      </c>
      <c r="AL880" s="10" t="s">
        <v>4115</v>
      </c>
      <c r="AM880" s="47" t="s">
        <v>4114</v>
      </c>
      <c r="AN880" s="144" t="s">
        <v>4116</v>
      </c>
      <c r="AO880" s="144" t="s">
        <v>4117</v>
      </c>
      <c r="AP880" s="47"/>
      <c r="AQ880" s="25">
        <v>1646041050</v>
      </c>
      <c r="AR880" s="251" t="s">
        <v>3557</v>
      </c>
      <c r="AS880" s="41"/>
      <c r="AT880" s="55"/>
      <c r="AU880" s="54"/>
    </row>
    <row r="881" spans="1:47" s="23" customFormat="1" ht="25.5" customHeight="1" x14ac:dyDescent="0.25">
      <c r="A881" s="51" t="s">
        <v>4118</v>
      </c>
      <c r="B881" s="78">
        <v>46245</v>
      </c>
      <c r="C881" s="25">
        <v>6684023759</v>
      </c>
      <c r="D881" s="25">
        <v>1169658022434</v>
      </c>
      <c r="E881" s="47" t="s">
        <v>4119</v>
      </c>
      <c r="F881" s="165" t="s">
        <v>4120</v>
      </c>
      <c r="G881" s="25">
        <v>6684023759</v>
      </c>
      <c r="H881" s="25">
        <v>1169658022434</v>
      </c>
      <c r="I881" s="165" t="s">
        <v>4119</v>
      </c>
      <c r="J881" s="165" t="s">
        <v>4120</v>
      </c>
      <c r="K881" s="16">
        <v>3</v>
      </c>
      <c r="L881" s="144" t="s">
        <v>1507</v>
      </c>
      <c r="M881" s="16">
        <v>3</v>
      </c>
      <c r="N881" s="144" t="s">
        <v>7</v>
      </c>
      <c r="O881" s="16">
        <v>2</v>
      </c>
      <c r="P881" s="50" t="s">
        <v>10</v>
      </c>
      <c r="Q881" s="50"/>
      <c r="R881" s="16">
        <v>2</v>
      </c>
      <c r="S881" s="16" t="s">
        <v>4121</v>
      </c>
      <c r="T881" s="16"/>
      <c r="U881" s="16"/>
      <c r="V881" s="144"/>
      <c r="W881" s="16"/>
      <c r="X881" s="16"/>
      <c r="Y881" s="16"/>
      <c r="Z881" s="16"/>
      <c r="AA881" s="144"/>
      <c r="AB881" s="144"/>
      <c r="AC881" s="50"/>
      <c r="AD881" s="50"/>
      <c r="AE881" s="50"/>
      <c r="AF881" s="50"/>
      <c r="AG881" s="50"/>
      <c r="AH881" s="50"/>
      <c r="AI881" s="50">
        <v>758</v>
      </c>
      <c r="AJ881" s="50" t="s">
        <v>3710</v>
      </c>
      <c r="AK881" s="47" t="s">
        <v>118</v>
      </c>
      <c r="AL881" s="47" t="s">
        <v>4122</v>
      </c>
      <c r="AM881" s="47" t="s">
        <v>4123</v>
      </c>
      <c r="AN881" s="144" t="s">
        <v>4124</v>
      </c>
      <c r="AO881" s="144" t="s">
        <v>4125</v>
      </c>
      <c r="AP881" s="47"/>
      <c r="AQ881" s="25">
        <v>4345164751</v>
      </c>
      <c r="AR881" s="251" t="s">
        <v>3554</v>
      </c>
      <c r="AS881" s="41"/>
      <c r="AT881" s="55"/>
      <c r="AU881" s="54"/>
    </row>
    <row r="882" spans="1:47" s="23" customFormat="1" ht="25.5" customHeight="1" x14ac:dyDescent="0.25">
      <c r="A882" s="51" t="s">
        <v>4126</v>
      </c>
      <c r="B882" s="78">
        <v>46245</v>
      </c>
      <c r="C882" s="25">
        <v>662500127525</v>
      </c>
      <c r="D882" s="25">
        <v>322665800083479</v>
      </c>
      <c r="E882" s="47" t="s">
        <v>4127</v>
      </c>
      <c r="F882" s="165" t="s">
        <v>4128</v>
      </c>
      <c r="G882" s="25">
        <v>662500127525</v>
      </c>
      <c r="H882" s="25">
        <v>322665800083479</v>
      </c>
      <c r="I882" s="47" t="s">
        <v>4127</v>
      </c>
      <c r="J882" s="165" t="s">
        <v>4128</v>
      </c>
      <c r="K882" s="16">
        <v>3</v>
      </c>
      <c r="L882" s="144" t="s">
        <v>1507</v>
      </c>
      <c r="M882" s="16">
        <v>3</v>
      </c>
      <c r="N882" s="144" t="s">
        <v>7</v>
      </c>
      <c r="O882" s="16">
        <v>2</v>
      </c>
      <c r="P882" s="50" t="s">
        <v>10</v>
      </c>
      <c r="Q882" s="50"/>
      <c r="R882" s="16">
        <v>1</v>
      </c>
      <c r="S882" s="16">
        <v>0.66</v>
      </c>
      <c r="T882" s="16"/>
      <c r="U882" s="16"/>
      <c r="V882" s="144"/>
      <c r="W882" s="16"/>
      <c r="X882" s="16"/>
      <c r="Y882" s="16"/>
      <c r="Z882" s="16"/>
      <c r="AA882" s="144"/>
      <c r="AB882" s="144"/>
      <c r="AC882" s="50">
        <v>2</v>
      </c>
      <c r="AD882" s="50" t="s">
        <v>2949</v>
      </c>
      <c r="AE882" s="50">
        <v>1</v>
      </c>
      <c r="AF882" s="50"/>
      <c r="AG882" s="50"/>
      <c r="AH882" s="50"/>
      <c r="AI882" s="50">
        <v>758</v>
      </c>
      <c r="AJ882" s="50" t="s">
        <v>3710</v>
      </c>
      <c r="AK882" s="47" t="s">
        <v>118</v>
      </c>
      <c r="AL882" s="165" t="s">
        <v>4137</v>
      </c>
      <c r="AM882" s="47" t="s">
        <v>4129</v>
      </c>
      <c r="AN882" s="144" t="s">
        <v>4130</v>
      </c>
      <c r="AO882" s="144" t="s">
        <v>4131</v>
      </c>
      <c r="AP882" s="47"/>
      <c r="AQ882" s="25">
        <v>6674121179</v>
      </c>
      <c r="AR882" s="251" t="s">
        <v>3909</v>
      </c>
      <c r="AS882" s="41"/>
      <c r="AT882" s="55"/>
      <c r="AU882" s="54"/>
    </row>
    <row r="883" spans="1:47" s="23" customFormat="1" ht="25.5" customHeight="1" x14ac:dyDescent="0.25">
      <c r="A883" s="51" t="s">
        <v>4132</v>
      </c>
      <c r="B883" s="78">
        <v>46272</v>
      </c>
      <c r="C883" s="25">
        <v>662515447670</v>
      </c>
      <c r="D883" s="25">
        <v>308662503100034</v>
      </c>
      <c r="E883" s="165" t="s">
        <v>4135</v>
      </c>
      <c r="F883" s="165" t="s">
        <v>4136</v>
      </c>
      <c r="G883" s="25">
        <v>662515447670</v>
      </c>
      <c r="H883" s="25">
        <v>308662503100034</v>
      </c>
      <c r="I883" s="165" t="s">
        <v>4135</v>
      </c>
      <c r="J883" s="165" t="s">
        <v>4136</v>
      </c>
      <c r="K883" s="16">
        <v>1</v>
      </c>
      <c r="L883" s="144" t="s">
        <v>96</v>
      </c>
      <c r="M883" s="16">
        <v>3</v>
      </c>
      <c r="N883" s="144" t="s">
        <v>7</v>
      </c>
      <c r="O883" s="27">
        <v>1</v>
      </c>
      <c r="P883" s="256" t="s">
        <v>8</v>
      </c>
      <c r="Q883" s="50"/>
      <c r="R883" s="16">
        <v>1</v>
      </c>
      <c r="S883" s="16">
        <v>1.1000000000000001</v>
      </c>
      <c r="T883" s="16"/>
      <c r="U883" s="16"/>
      <c r="V883" s="144"/>
      <c r="W883" s="16"/>
      <c r="X883" s="16"/>
      <c r="Y883" s="16"/>
      <c r="Z883" s="16"/>
      <c r="AA883" s="144"/>
      <c r="AB883" s="144"/>
      <c r="AC883" s="50"/>
      <c r="AD883" s="50"/>
      <c r="AE883" s="50"/>
      <c r="AF883" s="50"/>
      <c r="AG883" s="50"/>
      <c r="AH883" s="50"/>
      <c r="AI883" s="50">
        <v>758</v>
      </c>
      <c r="AJ883" s="50" t="s">
        <v>3710</v>
      </c>
      <c r="AK883" s="47" t="s">
        <v>118</v>
      </c>
      <c r="AL883" s="10" t="s">
        <v>3893</v>
      </c>
      <c r="AM883" s="47">
        <v>6</v>
      </c>
      <c r="AN883" s="144" t="s">
        <v>4138</v>
      </c>
      <c r="AO883" s="144" t="s">
        <v>4139</v>
      </c>
      <c r="AP883" s="47"/>
      <c r="AQ883" s="25">
        <v>662515447670</v>
      </c>
      <c r="AR883" s="251" t="s">
        <v>4135</v>
      </c>
      <c r="AS883" s="41"/>
      <c r="AT883" s="55"/>
      <c r="AU883" s="54"/>
    </row>
    <row r="884" spans="1:47" s="23" customFormat="1" ht="40.5" customHeight="1" x14ac:dyDescent="0.25">
      <c r="A884" s="51" t="s">
        <v>4133</v>
      </c>
      <c r="B884" s="78">
        <v>46272</v>
      </c>
      <c r="C884" s="25">
        <v>6625007956</v>
      </c>
      <c r="D884" s="25">
        <v>1026601507514</v>
      </c>
      <c r="E884" s="165" t="s">
        <v>4140</v>
      </c>
      <c r="F884" s="165" t="s">
        <v>4141</v>
      </c>
      <c r="G884" s="25">
        <v>6625007956</v>
      </c>
      <c r="H884" s="25">
        <v>1026601507514</v>
      </c>
      <c r="I884" s="165" t="s">
        <v>4140</v>
      </c>
      <c r="J884" s="165" t="s">
        <v>4141</v>
      </c>
      <c r="K884" s="27">
        <v>2</v>
      </c>
      <c r="L884" s="255" t="s">
        <v>6</v>
      </c>
      <c r="M884" s="16">
        <v>3</v>
      </c>
      <c r="N884" s="144" t="s">
        <v>7</v>
      </c>
      <c r="O884" s="16">
        <v>2</v>
      </c>
      <c r="P884" s="50" t="s">
        <v>10</v>
      </c>
      <c r="Q884" s="50"/>
      <c r="R884" s="16">
        <v>4</v>
      </c>
      <c r="S884" s="16">
        <v>1.1000000000000001</v>
      </c>
      <c r="T884" s="16"/>
      <c r="U884" s="16"/>
      <c r="V884" s="144"/>
      <c r="W884" s="16"/>
      <c r="X884" s="16"/>
      <c r="Y884" s="16"/>
      <c r="Z884" s="16"/>
      <c r="AA884" s="144"/>
      <c r="AB884" s="144"/>
      <c r="AC884" s="50"/>
      <c r="AD884" s="50"/>
      <c r="AE884" s="50"/>
      <c r="AF884" s="50"/>
      <c r="AG884" s="50"/>
      <c r="AH884" s="50"/>
      <c r="AI884" s="50">
        <v>758</v>
      </c>
      <c r="AJ884" s="50" t="s">
        <v>3710</v>
      </c>
      <c r="AK884" s="47" t="s">
        <v>118</v>
      </c>
      <c r="AL884" s="10" t="s">
        <v>4142</v>
      </c>
      <c r="AM884" s="47">
        <v>98</v>
      </c>
      <c r="AN884" s="144" t="s">
        <v>4143</v>
      </c>
      <c r="AO884" s="144" t="s">
        <v>4144</v>
      </c>
      <c r="AP884" s="47"/>
      <c r="AQ884" s="25">
        <v>6625007956</v>
      </c>
      <c r="AR884" s="251" t="s">
        <v>4140</v>
      </c>
      <c r="AS884" s="41"/>
      <c r="AT884" s="55"/>
      <c r="AU884" s="54"/>
    </row>
    <row r="885" spans="1:47" s="23" customFormat="1" ht="25.5" customHeight="1" x14ac:dyDescent="0.25">
      <c r="A885" s="51" t="s">
        <v>4134</v>
      </c>
      <c r="B885" s="78">
        <v>46272</v>
      </c>
      <c r="C885" s="25">
        <v>662506090800</v>
      </c>
      <c r="D885" s="25">
        <v>324665800111142</v>
      </c>
      <c r="E885" s="10" t="s">
        <v>4145</v>
      </c>
      <c r="F885" s="165" t="s">
        <v>4146</v>
      </c>
      <c r="G885" s="25">
        <v>662506090800</v>
      </c>
      <c r="H885" s="25">
        <v>324665800111142</v>
      </c>
      <c r="I885" s="10" t="s">
        <v>4145</v>
      </c>
      <c r="J885" s="165" t="s">
        <v>4147</v>
      </c>
      <c r="K885" s="27">
        <v>2</v>
      </c>
      <c r="L885" s="255" t="s">
        <v>6</v>
      </c>
      <c r="M885" s="16">
        <v>3</v>
      </c>
      <c r="N885" s="144" t="s">
        <v>7</v>
      </c>
      <c r="O885" s="27">
        <v>1</v>
      </c>
      <c r="P885" s="256" t="s">
        <v>8</v>
      </c>
      <c r="Q885" s="50"/>
      <c r="R885" s="16">
        <v>2</v>
      </c>
      <c r="S885" s="66">
        <v>1.1000000000000001</v>
      </c>
      <c r="T885" s="16"/>
      <c r="U885" s="16"/>
      <c r="V885" s="144"/>
      <c r="W885" s="16"/>
      <c r="X885" s="16"/>
      <c r="Y885" s="16"/>
      <c r="Z885" s="16"/>
      <c r="AA885" s="144"/>
      <c r="AB885" s="144"/>
      <c r="AC885" s="50"/>
      <c r="AD885" s="50"/>
      <c r="AE885" s="50"/>
      <c r="AF885" s="50"/>
      <c r="AG885" s="50"/>
      <c r="AH885" s="50"/>
      <c r="AI885" s="50">
        <v>758</v>
      </c>
      <c r="AJ885" s="50" t="s">
        <v>3710</v>
      </c>
      <c r="AK885" s="47" t="s">
        <v>118</v>
      </c>
      <c r="AL885" s="10" t="s">
        <v>3929</v>
      </c>
      <c r="AM885" s="47" t="s">
        <v>4148</v>
      </c>
      <c r="AN885" s="144" t="s">
        <v>4149</v>
      </c>
      <c r="AO885" s="144" t="s">
        <v>1904</v>
      </c>
      <c r="AP885" s="47"/>
      <c r="AQ885" s="25">
        <v>662506090800</v>
      </c>
      <c r="AR885" s="251" t="s">
        <v>4145</v>
      </c>
      <c r="AS885" s="41"/>
      <c r="AT885" s="55"/>
      <c r="AU885" s="54"/>
    </row>
    <row r="886" spans="1:47" s="23" customFormat="1" ht="25.5" customHeight="1" x14ac:dyDescent="0.25">
      <c r="A886" s="51"/>
      <c r="B886" s="78"/>
      <c r="C886" s="25"/>
      <c r="D886" s="25"/>
      <c r="E886" s="165"/>
      <c r="F886" s="165"/>
      <c r="G886" s="25"/>
      <c r="H886" s="25"/>
      <c r="I886" s="165"/>
      <c r="J886" s="165"/>
      <c r="K886" s="16"/>
      <c r="L886" s="144"/>
      <c r="M886" s="16"/>
      <c r="N886" s="144"/>
      <c r="O886" s="16"/>
      <c r="P886" s="50"/>
      <c r="Q886" s="50"/>
      <c r="R886" s="16"/>
      <c r="S886" s="16"/>
      <c r="T886" s="16"/>
      <c r="U886" s="16"/>
      <c r="V886" s="144"/>
      <c r="W886" s="16"/>
      <c r="X886" s="16"/>
      <c r="Y886" s="16"/>
      <c r="Z886" s="16"/>
      <c r="AA886" s="144"/>
      <c r="AB886" s="144"/>
      <c r="AC886" s="50"/>
      <c r="AD886" s="50"/>
      <c r="AE886" s="50"/>
      <c r="AF886" s="50"/>
      <c r="AG886" s="50"/>
      <c r="AH886" s="50"/>
      <c r="AI886" s="50"/>
      <c r="AJ886" s="50"/>
      <c r="AK886" s="47"/>
      <c r="AL886" s="10"/>
      <c r="AM886" s="47"/>
      <c r="AN886" s="144"/>
      <c r="AO886" s="144"/>
      <c r="AP886" s="47"/>
      <c r="AQ886" s="25"/>
      <c r="AR886" s="251"/>
      <c r="AS886" s="41"/>
      <c r="AT886" s="55"/>
      <c r="AU886" s="54"/>
    </row>
    <row r="887" spans="1:47" x14ac:dyDescent="0.25">
      <c r="A887" s="29"/>
      <c r="B887" s="89"/>
      <c r="C887" s="29"/>
      <c r="D887" s="29"/>
      <c r="E887" s="164"/>
      <c r="F887" s="189"/>
      <c r="G887" s="189"/>
      <c r="H887" s="189"/>
      <c r="I887" s="189"/>
      <c r="J887" s="189"/>
      <c r="K887" s="29"/>
      <c r="L887" s="89"/>
      <c r="M887" s="29"/>
      <c r="N887" s="29"/>
      <c r="O887" s="164"/>
      <c r="P887" s="89"/>
      <c r="Q887" s="89" t="s">
        <v>3740</v>
      </c>
      <c r="R887" s="19">
        <f>SUBTOTAL(9,R17:R868)</f>
        <v>2161</v>
      </c>
    </row>
    <row r="888" spans="1:47" x14ac:dyDescent="0.25">
      <c r="A888" s="29"/>
      <c r="B888" s="89"/>
      <c r="C888" s="29"/>
      <c r="D888" s="29"/>
      <c r="E888" s="164"/>
      <c r="F888" s="189"/>
      <c r="G888" s="189"/>
      <c r="H888" s="189"/>
      <c r="I888" s="189"/>
      <c r="J888" s="189"/>
      <c r="K888" s="29"/>
      <c r="L888" s="89"/>
      <c r="M888" s="29"/>
      <c r="N888" s="29"/>
      <c r="O888" s="164"/>
      <c r="P888" s="89"/>
      <c r="Q888" s="89"/>
    </row>
    <row r="889" spans="1:47" x14ac:dyDescent="0.25">
      <c r="A889" s="29"/>
      <c r="B889" s="89"/>
      <c r="C889" s="29"/>
      <c r="D889" s="29"/>
      <c r="E889" s="164"/>
      <c r="F889" s="189"/>
      <c r="G889" s="189"/>
      <c r="H889" s="189"/>
      <c r="I889" s="189"/>
      <c r="J889" s="189"/>
      <c r="K889" s="29"/>
      <c r="L889" s="89"/>
      <c r="M889" s="29"/>
      <c r="N889" s="29"/>
      <c r="O889" s="164"/>
      <c r="P889" s="89"/>
      <c r="Q889" s="89" t="s">
        <v>3739</v>
      </c>
      <c r="R889" s="19">
        <f>SUM(R17:R888)-R887</f>
        <v>2191</v>
      </c>
      <c r="S889" s="19">
        <f t="shared" ref="S889:AA889" si="33">SUM(S17:S888)</f>
        <v>870.07000000000733</v>
      </c>
      <c r="V889" s="19">
        <f t="shared" si="33"/>
        <v>2062.8000000000143</v>
      </c>
      <c r="W889" s="19">
        <f t="shared" si="33"/>
        <v>77</v>
      </c>
      <c r="X889" s="19">
        <f t="shared" si="33"/>
        <v>584.29999999999995</v>
      </c>
      <c r="Y889" s="19"/>
      <c r="Z889" s="19"/>
      <c r="AA889" s="20">
        <f t="shared" si="33"/>
        <v>494</v>
      </c>
    </row>
  </sheetData>
  <autoFilter ref="A16:AU879">
    <filterColumn colId="34" showButton="0"/>
  </autoFilter>
  <mergeCells count="122">
    <mergeCell ref="G690:G691"/>
    <mergeCell ref="H690:H691"/>
    <mergeCell ref="I690:I691"/>
    <mergeCell ref="J690:J691"/>
    <mergeCell ref="H527:H528"/>
    <mergeCell ref="I527:I528"/>
    <mergeCell ref="G529:G537"/>
    <mergeCell ref="H529:H537"/>
    <mergeCell ref="I529:I537"/>
    <mergeCell ref="G538:G545"/>
    <mergeCell ref="H538:H545"/>
    <mergeCell ref="I538:I545"/>
    <mergeCell ref="G548:G549"/>
    <mergeCell ref="H548:H549"/>
    <mergeCell ref="I548:I549"/>
    <mergeCell ref="AP690:AP691"/>
    <mergeCell ref="AS690:AS691"/>
    <mergeCell ref="AC690:AC691"/>
    <mergeCell ref="AD690:AD691"/>
    <mergeCell ref="X690:X691"/>
    <mergeCell ref="AA690:AA691"/>
    <mergeCell ref="AB690:AB691"/>
    <mergeCell ref="AK690:AK691"/>
    <mergeCell ref="AL690:AL691"/>
    <mergeCell ref="AM690:AM691"/>
    <mergeCell ref="AN690:AN691"/>
    <mergeCell ref="AL1:AU1"/>
    <mergeCell ref="C8:AL8"/>
    <mergeCell ref="AK7:AL7"/>
    <mergeCell ref="AK3:AU3"/>
    <mergeCell ref="AL4:AU4"/>
    <mergeCell ref="K690:K691"/>
    <mergeCell ref="L690:L691"/>
    <mergeCell ref="M690:M691"/>
    <mergeCell ref="A11:A14"/>
    <mergeCell ref="K11:P11"/>
    <mergeCell ref="P690:P691"/>
    <mergeCell ref="O690:O691"/>
    <mergeCell ref="N690:N691"/>
    <mergeCell ref="B11:B14"/>
    <mergeCell ref="A690:A691"/>
    <mergeCell ref="C690:C691"/>
    <mergeCell ref="D690:D691"/>
    <mergeCell ref="E690:E691"/>
    <mergeCell ref="F690:F691"/>
    <mergeCell ref="B690:B691"/>
    <mergeCell ref="V690:V691"/>
    <mergeCell ref="W690:W691"/>
    <mergeCell ref="AU690:AU691"/>
    <mergeCell ref="AO690:AO691"/>
    <mergeCell ref="D548:D549"/>
    <mergeCell ref="AR529:AR537"/>
    <mergeCell ref="AR538:AR545"/>
    <mergeCell ref="A10:AD10"/>
    <mergeCell ref="C11:F11"/>
    <mergeCell ref="P13:P14"/>
    <mergeCell ref="K12:L12"/>
    <mergeCell ref="M12:N12"/>
    <mergeCell ref="O12:P12"/>
    <mergeCell ref="C12:C14"/>
    <mergeCell ref="D12:D14"/>
    <mergeCell ref="E12:E14"/>
    <mergeCell ref="F12:F14"/>
    <mergeCell ref="M13:M14"/>
    <mergeCell ref="K13:K14"/>
    <mergeCell ref="L13:L14"/>
    <mergeCell ref="N13:N14"/>
    <mergeCell ref="O13:O14"/>
    <mergeCell ref="Q12:Q13"/>
    <mergeCell ref="AG13:AH13"/>
    <mergeCell ref="R12:U12"/>
    <mergeCell ref="AK13:AK14"/>
    <mergeCell ref="AL13:AL14"/>
    <mergeCell ref="V12:Z12"/>
    <mergeCell ref="V13:V14"/>
    <mergeCell ref="W13:W14"/>
    <mergeCell ref="AB13:AB14"/>
    <mergeCell ref="AC13:AD13"/>
    <mergeCell ref="E548:E549"/>
    <mergeCell ref="AP10:AU10"/>
    <mergeCell ref="AP11:AU11"/>
    <mergeCell ref="AP12:AS12"/>
    <mergeCell ref="AT12:AU12"/>
    <mergeCell ref="AP13:AP14"/>
    <mergeCell ref="AQ13:AQ14"/>
    <mergeCell ref="AR13:AR14"/>
    <mergeCell ref="AS13:AS14"/>
    <mergeCell ref="AT13:AT14"/>
    <mergeCell ref="AU13:AU14"/>
    <mergeCell ref="AA12:AH12"/>
    <mergeCell ref="R11:AH11"/>
    <mergeCell ref="R13:R14"/>
    <mergeCell ref="S13:S14"/>
    <mergeCell ref="AQ548:AQ549"/>
    <mergeCell ref="AR548:AR549"/>
    <mergeCell ref="AI13:AJ13"/>
    <mergeCell ref="AI16:AJ16"/>
    <mergeCell ref="G527:G528"/>
    <mergeCell ref="G11:J11"/>
    <mergeCell ref="G12:G15"/>
    <mergeCell ref="H12:H15"/>
    <mergeCell ref="I12:I15"/>
    <mergeCell ref="J12:J15"/>
    <mergeCell ref="AI10:AO10"/>
    <mergeCell ref="AI11:AO12"/>
    <mergeCell ref="B541:B545"/>
    <mergeCell ref="B548:B549"/>
    <mergeCell ref="C527:C528"/>
    <mergeCell ref="D529:D537"/>
    <mergeCell ref="E529:E537"/>
    <mergeCell ref="D538:D545"/>
    <mergeCell ref="E538:E545"/>
    <mergeCell ref="D527:D528"/>
    <mergeCell ref="E527:E528"/>
    <mergeCell ref="C529:C537"/>
    <mergeCell ref="C538:C545"/>
    <mergeCell ref="C548:C549"/>
    <mergeCell ref="X13:X14"/>
    <mergeCell ref="AA13:AA14"/>
    <mergeCell ref="AM13:AM14"/>
    <mergeCell ref="AN13:AN14"/>
    <mergeCell ref="AO13:AO14"/>
  </mergeCells>
  <hyperlinks>
    <hyperlink ref="AN461" r:id="rId1" display="https://egrp365.ru/map/?x=56.82068802971564&amp;y=60.149298906326294&amp;zoom=18&amp;layer=1"/>
    <hyperlink ref="AN203" r:id="rId2" display="https://egrp365.ru/map/?x=56.87476665119261&amp;y=59.972136318683624&amp;zoom=18&amp;layer=2"/>
    <hyperlink ref="C478" r:id="rId3" display="https://www.rusprofile.ru/id/1027611"/>
    <hyperlink ref="C479" r:id="rId4" display="https://www.rusprofile.ru/id/4443778"/>
    <hyperlink ref="C483" r:id="rId5" display="https://www.list-org.com/company/3028306"/>
    <hyperlink ref="G478" r:id="rId6" display="https://www.rusprofile.ru/id/1027611"/>
    <hyperlink ref="G479" r:id="rId7" display="https://www.rusprofile.ru/id/4443778"/>
    <hyperlink ref="G483" r:id="rId8" display="https://www.list-org.com/company/3028306"/>
  </hyperlinks>
  <pageMargins left="0.51181102362204722" right="0.31496062992125984" top="0.55118110236220474" bottom="0.35433070866141736" header="0.31496062992125984" footer="0.31496062992125984"/>
  <pageSetup paperSize="9" scale="1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A5" sqref="A5"/>
    </sheetView>
  </sheetViews>
  <sheetFormatPr defaultRowHeight="15" x14ac:dyDescent="0.25"/>
  <sheetData>
    <row r="3" spans="1:1" x14ac:dyDescent="0.25">
      <c r="A3" s="17"/>
    </row>
    <row r="7" spans="1:1" x14ac:dyDescent="0.25">
      <c r="A7" s="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реестр</vt:lpstr>
      <vt:lpstr>Лист1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2026-09-07T10:22:31Z</dcterms:modified>
</cp:coreProperties>
</file>